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0 （追加分）チェック作業\02_市町村→県\08村山市\"/>
    </mc:Choice>
  </mc:AlternateContent>
  <xr:revisionPtr revIDLastSave="0" documentId="13_ncr:1_{E1F2B517-961A-4D5E-A6F2-88249DA81E8E}" xr6:coauthVersionLast="47" xr6:coauthVersionMax="47" xr10:uidLastSave="{00000000-0000-0000-0000-000000000000}"/>
  <bookViews>
    <workbookView xWindow="-12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G43" i="7" l="1"/>
  <c r="CQ43" i="7"/>
  <c r="CO43" i="7" s="1"/>
  <c r="BY43" i="7"/>
  <c r="BW43" i="7"/>
  <c r="BE43" i="7"/>
  <c r="AM43" i="7"/>
  <c r="U43" i="7"/>
  <c r="E43" i="7"/>
  <c r="C43" i="7" s="1"/>
  <c r="DG42" i="7"/>
  <c r="CQ42" i="7"/>
  <c r="CO42" i="7"/>
  <c r="BY42" i="7"/>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c r="BY38" i="7"/>
  <c r="BE38" i="7"/>
  <c r="AM38" i="7"/>
  <c r="U38" i="7"/>
  <c r="E38" i="7"/>
  <c r="C38" i="7"/>
  <c r="DG37" i="7"/>
  <c r="CQ37" i="7"/>
  <c r="CO37" i="7" s="1"/>
  <c r="BY37" i="7"/>
  <c r="BE37" i="7"/>
  <c r="AM37" i="7"/>
  <c r="U37" i="7"/>
  <c r="E37" i="7"/>
  <c r="C37" i="7"/>
  <c r="DG36" i="7"/>
  <c r="CQ36" i="7"/>
  <c r="BY36" i="7"/>
  <c r="BE36" i="7"/>
  <c r="AM36" i="7"/>
  <c r="W36" i="7"/>
  <c r="E36" i="7"/>
  <c r="C36" i="7" s="1"/>
  <c r="DG35" i="7"/>
  <c r="CQ35" i="7"/>
  <c r="BY35" i="7"/>
  <c r="BE35" i="7"/>
  <c r="AO35" i="7"/>
  <c r="W35" i="7"/>
  <c r="E35" i="7"/>
  <c r="C35" i="7"/>
  <c r="DG34" i="7"/>
  <c r="CQ34" i="7"/>
  <c r="BY34" i="7"/>
  <c r="BE34" i="7"/>
  <c r="AO34" i="7"/>
  <c r="W34" i="7"/>
  <c r="E34" i="7"/>
  <c r="C34" i="7" s="1"/>
  <c r="U34" i="7" l="1"/>
  <c r="U36" i="7"/>
  <c r="U35" i="7"/>
  <c r="AM34" i="7" l="1"/>
  <c r="AM35" i="7" s="1"/>
  <c r="BW34" i="7" l="1"/>
  <c r="BW35" i="7" s="1"/>
  <c r="BW36" i="7" s="1"/>
  <c r="BW37" i="7" s="1"/>
  <c r="BW38" i="7" s="1"/>
  <c r="BW39" i="7" s="1"/>
  <c r="BW40" i="7" s="1"/>
  <c r="BW41" i="7" s="1"/>
  <c r="BW42" i="7" s="1"/>
  <c r="CO34" i="7"/>
  <c r="CO35" i="7" s="1"/>
  <c r="CO36" i="7" s="1"/>
</calcChain>
</file>

<file path=xl/sharedStrings.xml><?xml version="1.0" encoding="utf-8"?>
<sst xmlns="http://schemas.openxmlformats.org/spreadsheetml/2006/main" count="1045" uniqueCount="551">
  <si>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</si>
  <si>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</si>
  <si>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ここに入力</t>
    <rPh sb="3" eb="5">
      <t>ニュウリョク</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</si>
  <si>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</si>
  <si>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</si>
  <si>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</si>
  <si>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</si>
  <si>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</si>
  <si>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</si>
  <si>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</si>
  <si>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</si>
  <si>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</si>
  <si>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</si>
  <si>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</si>
  <si>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</si>
  <si>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</si>
  <si>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</si>
  <si>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</si>
  <si>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</si>
  <si>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</si>
  <si>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</si>
  <si>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</si>
  <si>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</si>
  <si>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</si>
  <si>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</si>
  <si>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</si>
  <si>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</si>
  <si>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</si>
  <si>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</si>
  <si>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</si>
  <si>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</si>
  <si>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</si>
  <si>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</si>
  <si>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</si>
  <si>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</si>
  <si>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村山市</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</si>
  <si>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</si>
  <si>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</si>
  <si>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</si>
  <si>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</si>
  <si>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</si>
  <si>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</si>
  <si>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</si>
  <si>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</si>
  <si>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</si>
  <si>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</si>
  <si>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</si>
  <si>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</si>
  <si>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</si>
  <si>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</si>
  <si>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</si>
  <si>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</si>
  <si>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</si>
  <si>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</si>
  <si>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</si>
  <si>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</si>
  <si>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</si>
  <si>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</si>
  <si>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</si>
  <si>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-8.8</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</si>
  <si>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</si>
  <si>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</si>
  <si>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</si>
  <si>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</si>
  <si>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</si>
  <si>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</si>
  <si>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</si>
  <si>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</si>
  <si>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</si>
  <si>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</si>
  <si>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</si>
  <si>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</si>
  <si>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</si>
  <si>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</si>
  <si>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</si>
  <si>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</si>
  <si>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</si>
  <si>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</si>
  <si>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</si>
  <si>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</si>
  <si>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</si>
  <si>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</si>
  <si>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</si>
  <si>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14"/>
  </si>
  <si>
    <t>うち日本人(％)</t>
    <phoneticPr fontId="5"/>
  </si>
  <si>
    <t>-2.2</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</si>
  <si>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</si>
  <si>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</si>
  <si>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</si>
  <si>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</si>
  <si>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</si>
  <si>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</si>
  <si>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</si>
  <si>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</si>
  <si>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</si>
  <si>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</si>
  <si>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</si>
  <si>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</si>
  <si>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</si>
  <si>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</si>
  <si>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</si>
  <si>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</si>
  <si>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</si>
  <si>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</si>
  <si>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</si>
  <si>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</si>
  <si>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</si>
  <si>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</si>
  <si>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</si>
  <si>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</si>
  <si>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</si>
  <si>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</si>
  <si>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</si>
  <si>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</si>
  <si>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</si>
  <si>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</si>
  <si>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</si>
  <si>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</si>
  <si>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</si>
  <si>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</si>
  <si>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</si>
  <si>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</si>
  <si>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</si>
  <si>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</si>
  <si>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</si>
  <si>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</si>
  <si>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</si>
  <si>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</si>
  <si>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</si>
  <si>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</si>
  <si>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</si>
  <si>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</si>
  <si>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</si>
  <si>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</si>
  <si>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</si>
  <si>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</si>
  <si>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</si>
  <si>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</si>
  <si>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</si>
  <si>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</si>
  <si>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</si>
  <si>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</si>
  <si>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</si>
  <si>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</si>
  <si>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</si>
  <si>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</si>
  <si>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</si>
  <si>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山形県村山市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</si>
  <si>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</si>
  <si>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</si>
  <si>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</si>
  <si>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</si>
  <si>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</si>
  <si>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</si>
  <si>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</si>
  <si>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</si>
  <si>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</si>
  <si>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</si>
  <si>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</si>
  <si>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</si>
  <si>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</si>
  <si>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</si>
  <si>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</si>
  <si>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</si>
  <si>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</si>
  <si>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</si>
  <si>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</si>
  <si>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</si>
  <si>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</si>
  <si>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</si>
  <si>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</si>
  <si>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</si>
  <si>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</si>
  <si>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</si>
  <si>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</si>
  <si>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</si>
  <si>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</si>
  <si>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</si>
  <si>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</si>
  <si>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</si>
  <si>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</si>
  <si>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</si>
  <si>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</si>
  <si>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</si>
  <si>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</si>
  <si>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</si>
  <si>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</si>
  <si>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</si>
  <si>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</si>
  <si>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</si>
  <si>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</si>
  <si>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</si>
  <si>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</si>
  <si>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</si>
  <si>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</si>
  <si>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</si>
  <si>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</si>
  <si>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</si>
  <si>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</si>
  <si>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</si>
  <si>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</si>
  <si>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</si>
  <si>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</si>
  <si>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</si>
  <si>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</si>
  <si>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</si>
  <si>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</si>
  <si>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</si>
  <si>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</si>
  <si>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</si>
  <si>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</si>
  <si>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</si>
  <si>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</si>
  <si>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</si>
  <si>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</si>
  <si>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</si>
  <si>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</si>
  <si>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</si>
  <si>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</si>
  <si>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</si>
  <si>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</si>
  <si>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</si>
  <si>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</si>
  <si>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</si>
  <si>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</si>
  <si>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</si>
  <si>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</si>
  <si>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</si>
  <si>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</si>
  <si>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</si>
  <si>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</si>
  <si>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</si>
  <si>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</si>
  <si>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</si>
  <si>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</si>
  <si>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</si>
  <si>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</si>
  <si>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</si>
  <si>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</si>
  <si>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</si>
  <si>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</si>
  <si>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</si>
  <si>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</si>
  <si>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</si>
  <si>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</si>
  <si>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</si>
  <si>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</si>
  <si>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</si>
  <si>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</si>
  <si>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</si>
  <si>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</si>
  <si>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</si>
  <si>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</si>
  <si>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</si>
  <si>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</si>
  <si>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</si>
  <si>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</si>
  <si>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</si>
  <si>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</si>
  <si>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</si>
  <si>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</si>
  <si>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</si>
  <si>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</si>
  <si>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</si>
  <si>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</si>
  <si>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</si>
  <si>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</si>
  <si>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</si>
  <si>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</si>
  <si>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</si>
  <si>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</si>
  <si>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</si>
  <si>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</si>
  <si>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</si>
  <si>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</si>
  <si>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</si>
  <si>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</si>
  <si>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</si>
  <si>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</si>
  <si>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</si>
  <si>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</si>
  <si>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</si>
  <si>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</si>
  <si>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</si>
  <si>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</si>
  <si>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</si>
  <si>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</si>
  <si>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</si>
  <si>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</si>
  <si>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</si>
  <si>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</si>
  <si>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</si>
  <si>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</si>
  <si>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</si>
  <si>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</si>
  <si>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</si>
  <si>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</si>
  <si>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</si>
  <si>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</si>
  <si>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山形県村山市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</si>
  <si>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</si>
  <si>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</si>
  <si>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</si>
  <si>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</si>
  <si>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</si>
  <si>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</si>
  <si>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</si>
  <si>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</si>
  <si>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</si>
  <si>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</si>
  <si>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</si>
  <si>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</si>
  <si>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</si>
  <si>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</si>
  <si>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</si>
  <si>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</si>
  <si>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</si>
  <si>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</si>
  <si>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</si>
  <si>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</si>
  <si>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</si>
  <si>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（株）村山市余暇開発公社</t>
    <rPh sb="1" eb="2">
      <t>カブ</t>
    </rPh>
    <rPh sb="3" eb="6">
      <t>ムラヤマシ</t>
    </rPh>
    <rPh sb="6" eb="8">
      <t>ヨカ</t>
    </rPh>
    <rPh sb="8" eb="10">
      <t>カイハツ</t>
    </rPh>
    <rPh sb="10" eb="12">
      <t>コウシャ</t>
    </rPh>
    <phoneticPr fontId="2"/>
  </si>
  <si>
    <t>-</t>
    <phoneticPr fontId="2"/>
  </si>
  <si>
    <t>-</t>
  </si>
  <si>
    <t>村山市スポーツ協会</t>
    <rPh sb="0" eb="3">
      <t>ムラヤマシ</t>
    </rPh>
    <rPh sb="7" eb="9">
      <t>キョウカイ</t>
    </rPh>
    <phoneticPr fontId="2"/>
  </si>
  <si>
    <t>村山市土地開発公社</t>
    <rPh sb="0" eb="3">
      <t>ムラヤマシ</t>
    </rPh>
    <rPh sb="3" eb="5">
      <t>トチ</t>
    </rPh>
    <rPh sb="5" eb="7">
      <t>カイハツ</t>
    </rPh>
    <rPh sb="7" eb="9">
      <t>コウシャ</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</si>
  <si>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</si>
  <si>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</si>
  <si>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</si>
  <si>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</si>
  <si>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</si>
  <si>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</si>
  <si>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</si>
  <si>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</si>
  <si>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</si>
  <si>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</si>
  <si>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</si>
  <si>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</si>
  <si>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</si>
  <si>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村山市国民健康保険事業特別会計</t>
    <phoneticPr fontId="5"/>
  </si>
  <si>
    <t>村山市介護保険事業特別会計</t>
    <phoneticPr fontId="5"/>
  </si>
  <si>
    <t>村山市後期高齢者医療事業特別会計</t>
    <phoneticPr fontId="5"/>
  </si>
  <si>
    <t>村山市水道事業会計</t>
    <phoneticPr fontId="5"/>
  </si>
  <si>
    <t>法適用企業</t>
    <phoneticPr fontId="5"/>
  </si>
  <si>
    <t>村山市下水道事業会計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</si>
  <si>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</si>
  <si>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</si>
  <si>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</si>
  <si>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</si>
  <si>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</si>
  <si>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北村山広域行政事務組合</t>
    <rPh sb="0" eb="1">
      <t>キタ</t>
    </rPh>
    <rPh sb="1" eb="3">
      <t>ムラヤマ</t>
    </rPh>
    <rPh sb="3" eb="5">
      <t>コウイキ</t>
    </rPh>
    <rPh sb="5" eb="7">
      <t>ギョウセイ</t>
    </rPh>
    <rPh sb="7" eb="9">
      <t>ジム</t>
    </rPh>
    <rPh sb="9" eb="11">
      <t>クミアイ</t>
    </rPh>
    <phoneticPr fontId="2"/>
  </si>
  <si>
    <t>東根市外二市一町共立衛生処理組合</t>
    <rPh sb="0" eb="3">
      <t>ヒガシネシ</t>
    </rPh>
    <rPh sb="3" eb="4">
      <t>ソト</t>
    </rPh>
    <rPh sb="4" eb="6">
      <t>ニシ</t>
    </rPh>
    <rPh sb="6" eb="8">
      <t>イッチョウ</t>
    </rPh>
    <rPh sb="8" eb="10">
      <t>キョウリツ</t>
    </rPh>
    <rPh sb="10" eb="12">
      <t>エイセイ</t>
    </rPh>
    <rPh sb="12" eb="14">
      <t>ショリ</t>
    </rPh>
    <rPh sb="14" eb="16">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</si>
  <si>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</si>
  <si>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</si>
  <si>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</si>
  <si>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</si>
  <si>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</si>
  <si>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北村山公立病院組合</t>
    <rPh sb="0" eb="1">
      <t>キタ</t>
    </rPh>
    <rPh sb="1" eb="3">
      <t>ムラヤマ</t>
    </rPh>
    <rPh sb="3" eb="5">
      <t>コウリツ</t>
    </rPh>
    <rPh sb="5" eb="7">
      <t>ビョウイン</t>
    </rPh>
    <rPh sb="7" eb="9">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</si>
  <si>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</si>
  <si>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</si>
  <si>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</si>
  <si>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</si>
  <si>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</si>
  <si>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</si>
  <si>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</si>
  <si>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</si>
  <si>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</si>
  <si>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</si>
  <si>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</si>
  <si>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</si>
  <si>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</si>
  <si>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</si>
  <si>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</si>
  <si>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</si>
  <si>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</si>
  <si>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</si>
  <si>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</si>
  <si>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</si>
  <si>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</si>
  <si>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</si>
  <si>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</si>
  <si>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</si>
  <si>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</si>
  <si>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</si>
  <si>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</si>
  <si>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</si>
  <si>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</si>
  <si>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</si>
  <si>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</si>
  <si>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</si>
  <si>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</si>
  <si>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</si>
  <si>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</si>
  <si>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</si>
  <si>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</si>
  <si>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</si>
  <si>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</si>
  <si>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</si>
  <si>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</si>
  <si>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</si>
  <si>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</si>
  <si>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</si>
  <si>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</si>
  <si>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</si>
  <si>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</si>
  <si>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</si>
  <si>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</si>
  <si>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</si>
  <si>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</si>
  <si>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</si>
  <si>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</si>
  <si>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</si>
  <si>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</si>
  <si>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</si>
  <si>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</si>
  <si>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</si>
  <si>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</si>
  <si>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</si>
  <si>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</si>
  <si>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</si>
  <si>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</si>
  <si>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</si>
  <si>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</si>
  <si>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</si>
  <si>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</si>
  <si>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</si>
  <si>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</si>
  <si>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</si>
  <si>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</si>
  <si>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</si>
  <si>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</si>
  <si>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</si>
  <si>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</si>
  <si>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</si>
  <si>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</si>
  <si>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</si>
  <si>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</si>
  <si>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</si>
  <si>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</si>
  <si>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</si>
  <si>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</si>
  <si>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</si>
  <si>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</si>
  <si>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</si>
  <si>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</si>
  <si>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</si>
  <si>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</si>
  <si>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</si>
  <si>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</si>
  <si>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</si>
  <si>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</si>
  <si>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</si>
  <si>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</si>
  <si>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</si>
  <si>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</si>
  <si>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</si>
  <si>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</si>
  <si>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</si>
  <si>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</si>
  <si>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</si>
  <si>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</si>
  <si>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</si>
  <si>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</si>
  <si>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</si>
  <si>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</si>
  <si>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</si>
  <si>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</si>
  <si>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</si>
  <si>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</si>
  <si>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</si>
  <si>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</si>
  <si>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</si>
  <si>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</si>
  <si>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</si>
  <si>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</si>
  <si>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</si>
  <si>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</si>
  <si>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</si>
  <si>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</si>
  <si>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</si>
  <si>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</si>
  <si>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</si>
  <si>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</si>
  <si>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</si>
  <si>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</si>
  <si>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</si>
  <si>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</si>
  <si>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1.85</t>
  </si>
  <si>
    <t>▲ 5.24</t>
  </si>
  <si>
    <t>▲ 8.87</t>
  </si>
  <si>
    <t>▲ 9.81</t>
  </si>
  <si>
    <t>会計</t>
    <rPh sb="0" eb="2">
      <t>カイケイ</t>
    </rPh>
    <phoneticPr fontId="5"/>
  </si>
  <si>
    <t>村山市水道事業会計</t>
  </si>
  <si>
    <t>一般会計</t>
  </si>
  <si>
    <t>村山市下水道事業会計</t>
  </si>
  <si>
    <t>村山市介護保険事業特別会計</t>
  </si>
  <si>
    <t>村山市国民健康保険事業特別会計</t>
  </si>
  <si>
    <t>村山市後期高齢者医療事業特別会計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</si>
  <si>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</si>
  <si>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</si>
  <si>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</si>
  <si>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</si>
  <si>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</si>
  <si>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</si>
  <si>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</si>
  <si>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</si>
  <si>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</si>
  <si>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</si>
  <si>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</si>
  <si>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</si>
  <si>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</si>
  <si>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</si>
  <si>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</si>
  <si>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</si>
  <si>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</si>
  <si>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</si>
  <si>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</si>
  <si>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</si>
  <si>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</si>
  <si>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</si>
  <si>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</si>
  <si>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</si>
  <si>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</si>
  <si>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</si>
  <si>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</si>
  <si>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</si>
  <si>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</si>
  <si>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</si>
  <si>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</si>
  <si>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</si>
  <si>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</si>
  <si>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</si>
  <si>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</si>
  <si>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</si>
  <si>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</si>
  <si>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</si>
  <si>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</si>
  <si>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</si>
  <si>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</si>
  <si>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</si>
  <si>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</si>
  <si>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</si>
  <si>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</si>
  <si>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</si>
  <si>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</si>
  <si>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ふるさとづくり基金</t>
    <rPh sb="7" eb="9">
      <t>キキン</t>
    </rPh>
    <phoneticPr fontId="2"/>
  </si>
  <si>
    <t>公共施設等整備基金</t>
    <rPh sb="0" eb="2">
      <t>コウキョウ</t>
    </rPh>
    <rPh sb="2" eb="4">
      <t>シセツ</t>
    </rPh>
    <rPh sb="4" eb="5">
      <t>トウ</t>
    </rPh>
    <rPh sb="5" eb="7">
      <t>セイビ</t>
    </rPh>
    <rPh sb="7" eb="9">
      <t>キキン</t>
    </rPh>
    <phoneticPr fontId="2"/>
  </si>
  <si>
    <t>余暇開発施設整備基金</t>
    <rPh sb="0" eb="2">
      <t>ヨカ</t>
    </rPh>
    <rPh sb="2" eb="4">
      <t>カイハツ</t>
    </rPh>
    <rPh sb="4" eb="6">
      <t>シセツ</t>
    </rPh>
    <rPh sb="6" eb="8">
      <t>セイビ</t>
    </rPh>
    <rPh sb="8" eb="10">
      <t>キキン</t>
    </rPh>
    <phoneticPr fontId="2"/>
  </si>
  <si>
    <t>夢応援奨学基金</t>
    <phoneticPr fontId="2"/>
  </si>
  <si>
    <t>中小企業緊急融資支援基金</t>
    <phoneticPr fontId="38"/>
  </si>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</sst>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6"/>
      <name val="ＭＳ ゴシック"/>
      <family val="2"/>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9" fillId="0" borderId="12" xfId="11" applyFont="1" applyBorder="1" applyAlignment="1">
      <alignment horizontal="center"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1" fillId="0" borderId="2" xfId="2" applyNumberFormat="1" applyFont="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E5A62980-2A33-43C5-AB8E-4490046D3C95}"/>
    <cellStyle name="標準 2 3" xfId="10" xr:uid="{A0985BFC-85AA-4FA4-B61B-2A43077E40C5}"/>
    <cellStyle name="標準 3" xfId="11" xr:uid="{76A6E4CD-EDAF-4268-98BB-0CAA34CC60D8}"/>
    <cellStyle name="標準 4" xfId="20" xr:uid="{AAAC7361-72E4-454D-86B1-20EC35316E4A}"/>
    <cellStyle name="標準 4_APAHO401600" xfId="16" xr:uid="{AC9566CD-015F-492E-8843-95B6AED4C6BB}"/>
    <cellStyle name="標準 4_APAHO4019001" xfId="19" xr:uid="{610684FD-6AC5-4EC5-944E-C46021DDAF06}"/>
    <cellStyle name="標準 4_ZJ08_022012_青森市_2010" xfId="18" xr:uid="{0B5FEFC5-C5E5-4841-AB45-B436460B2299}"/>
    <cellStyle name="標準 6" xfId="7" xr:uid="{DC3E2101-750C-404A-9E7E-131EB80FF5FF}"/>
    <cellStyle name="標準 6_APAHO401000" xfId="9" xr:uid="{340A4CF4-A144-4D43-B5F8-BD40B47E3921}"/>
    <cellStyle name="標準 6_APAHO401200_O-JJ1016-001-3_財政状況資料集(決算状況カード(各会計・関係団体))(Rev2)2" xfId="15" xr:uid="{8D89235E-1FCF-4FCB-BBB0-126E8F21A87F}"/>
    <cellStyle name="標準 6_APAHO402200_O-JJ1016-001-3_財政状況資料集(決算状況カード(各会計・関係団体))(Rev2)2" xfId="12" xr:uid="{3AD02C6B-E46D-4908-B40B-DD0DC949B43F}"/>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FED7348E-539E-4A12-98A2-EC98F452C047}"/>
    <cellStyle name="標準_O-JJ0722-001-3_決算状況カード(各会計・関係団体)_O-JJ1016-001-3_財政状況資料集(決算状況カード(各会計・関係団体))(Rev2)2" xfId="14" xr:uid="{06CC57F3-295E-404D-AB68-2D7C9F4FF084}"/>
    <cellStyle name="標準_O-JJ0722-001-8_連結実質赤字比率に係る赤字・黒字の構成分析" xfId="17" xr:uid="{AB273015-B290-45C7-9E45-FC8F24FBF0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v>類似団体内平均(円)</c:v>
          </c:tx>
          <c:spPr>
            <a:ln w="28575">
              <a:noFill/>
            </a:ln>
          </c:spPr>
          <c:marker>
            <c:symbol val="diamond"/>
            <c:size val="8"/>
            <c:spPr>
              <a:solidFill>
                <a:srgbClr val="000080"/>
              </a:solidFill>
              <a:ln>
                <a:solidFill>
                  <a:srgbClr val="000080"/>
                </a:solidFill>
                <a:prstDash val="solid"/>
              </a:ln>
            </c:spPr>
          </c:marker>
          <c:cat>
            <c:strLit>
              <c:ptCount val="5"/>
              <c:pt idx="0">
                <c:v> R02</c:v>
              </c:pt>
              <c:pt idx="1">
                <c:v> R03</c:v>
              </c:pt>
              <c:pt idx="2">
                <c:v> R04</c:v>
              </c:pt>
              <c:pt idx="3">
                <c:v> R05</c:v>
              </c:pt>
              <c:pt idx="4">
                <c:v> R06</c:v>
              </c:pt>
            </c:strLit>
          </c:cat>
          <c:val>
            <c:numLit>
              <c:formatCode>#,##0;"△ "#,##0</c:formatCode>
              <c:ptCount val="5"/>
              <c:pt idx="0">
                <c:v>128523</c:v>
              </c:pt>
              <c:pt idx="1">
                <c:v>92919</c:v>
              </c:pt>
              <c:pt idx="2">
                <c:v>103663</c:v>
              </c:pt>
              <c:pt idx="3">
                <c:v>92012</c:v>
              </c:pt>
              <c:pt idx="4">
                <c:v>91317</c:v>
              </c:pt>
            </c:numLit>
          </c:val>
          <c:smooth val="0"/>
          <c:extLst>
            <c:ext xmlns:c16="http://schemas.microsoft.com/office/drawing/2014/chart" uri="{C3380CC4-5D6E-409C-BE32-E72D297353CC}">
              <c16:uniqueId val="{00000000-32DC-489B-AA97-D8F5A495398C}"/>
            </c:ext>
          </c:extLst>
        </c:ser>
        <c:ser>
          <c:idx val="1"/>
          <c:order val="1"/>
          <c:tx>
            <c:v>当該団体(円)</c:v>
          </c:tx>
          <c:spPr>
            <a:ln w="12700">
              <a:solidFill>
                <a:srgbClr val="FF0000"/>
              </a:solidFill>
              <a:prstDash val="solid"/>
            </a:ln>
          </c:spPr>
          <c:marker>
            <c:symbol val="circle"/>
            <c:size val="8"/>
            <c:spPr>
              <a:solidFill>
                <a:srgbClr val="FF0000"/>
              </a:solidFill>
              <a:ln>
                <a:solidFill>
                  <a:srgbClr val="FF0000"/>
                </a:solidFill>
                <a:prstDash val="solid"/>
              </a:ln>
            </c:spPr>
          </c:marker>
          <c:cat>
            <c:strLit>
              <c:ptCount val="5"/>
              <c:pt idx="0">
                <c:v> R02</c:v>
              </c:pt>
              <c:pt idx="1">
                <c:v> R03</c:v>
              </c:pt>
              <c:pt idx="2">
                <c:v> R04</c:v>
              </c:pt>
              <c:pt idx="3">
                <c:v> R05</c:v>
              </c:pt>
              <c:pt idx="4">
                <c:v> R06</c:v>
              </c:pt>
            </c:strLit>
          </c:cat>
          <c:val>
            <c:numLit>
              <c:formatCode>#,##0;"△ "#,##0</c:formatCode>
              <c:ptCount val="5"/>
              <c:pt idx="0">
                <c:v>81905</c:v>
              </c:pt>
              <c:pt idx="1">
                <c:v>89449</c:v>
              </c:pt>
              <c:pt idx="2">
                <c:v>93537</c:v>
              </c:pt>
              <c:pt idx="3">
                <c:v>98433</c:v>
              </c:pt>
              <c:pt idx="4">
                <c:v>109107</c:v>
              </c:pt>
            </c:numLit>
          </c:val>
          <c:smooth val="0"/>
          <c:extLst>
            <c:ext xmlns:c16="http://schemas.microsoft.com/office/drawing/2014/chart" uri="{C3380CC4-5D6E-409C-BE32-E72D297353CC}">
              <c16:uniqueId val="{00000001-32DC-489B-AA97-D8F5A495398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16.690000000000001</c:v>
              </c:pt>
              <c:pt idx="1">
                <c:v>18.489999999999998</c:v>
              </c:pt>
              <c:pt idx="2">
                <c:v>15.86</c:v>
              </c:pt>
              <c:pt idx="3">
                <c:v>14.12</c:v>
              </c:pt>
              <c:pt idx="4">
                <c:v>11.04</c:v>
              </c:pt>
            </c:numLit>
          </c:val>
          <c:extLst>
            <c:ext xmlns:c16="http://schemas.microsoft.com/office/drawing/2014/chart" uri="{C3380CC4-5D6E-409C-BE32-E72D297353CC}">
              <c16:uniqueId val="{00000000-E2F6-47ED-8AD0-6E91327A3A5B}"/>
            </c:ext>
          </c:extLst>
        </c:ser>
        <c:ser>
          <c:idx val="1"/>
          <c:order val="1"/>
          <c:tx>
            <c:v>財政調整基金残高</c:v>
          </c:tx>
          <c:spPr>
            <a:solidFill>
              <a:srgbClr val="FF8080"/>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12.5</c:v>
              </c:pt>
              <c:pt idx="1">
                <c:v>13.85</c:v>
              </c:pt>
              <c:pt idx="2">
                <c:v>21.09</c:v>
              </c:pt>
              <c:pt idx="3">
                <c:v>20.88</c:v>
              </c:pt>
              <c:pt idx="4">
                <c:v>20.75</c:v>
              </c:pt>
            </c:numLit>
          </c:val>
          <c:extLst>
            <c:ext xmlns:c16="http://schemas.microsoft.com/office/drawing/2014/chart" uri="{C3380CC4-5D6E-409C-BE32-E72D297353CC}">
              <c16:uniqueId val="{00000001-E2F6-47ED-8AD0-6E91327A3A5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R02</c:v>
              </c:pt>
              <c:pt idx="1">
                <c:v>R03</c:v>
              </c:pt>
              <c:pt idx="2">
                <c:v>R04</c:v>
              </c:pt>
              <c:pt idx="3">
                <c:v>R05</c:v>
              </c:pt>
              <c:pt idx="4">
                <c:v>R06</c:v>
              </c:pt>
            </c:strLit>
          </c:cat>
          <c:val>
            <c:numLit>
              <c:formatCode>General</c:formatCode>
              <c:ptCount val="5"/>
              <c:pt idx="0">
                <c:v>4.8</c:v>
              </c:pt>
              <c:pt idx="1">
                <c:v>-1.85</c:v>
              </c:pt>
              <c:pt idx="2">
                <c:v>-5.24</c:v>
              </c:pt>
              <c:pt idx="3">
                <c:v>-8.8699999999999992</c:v>
              </c:pt>
              <c:pt idx="4">
                <c:v>-9.81</c:v>
              </c:pt>
            </c:numLit>
          </c:val>
          <c:smooth val="0"/>
          <c:extLst>
            <c:ext xmlns:c16="http://schemas.microsoft.com/office/drawing/2014/chart" uri="{C3380CC4-5D6E-409C-BE32-E72D297353CC}">
              <c16:uniqueId val="{00000002-E2F6-47ED-8AD0-6E91327A3A5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c:v>
              </c:pt>
              <c:pt idx="2">
                <c:v>#N/A</c:v>
              </c:pt>
              <c:pt idx="3">
                <c:v>0</c:v>
              </c:pt>
              <c:pt idx="4">
                <c:v>0</c:v>
              </c:pt>
              <c:pt idx="5">
                <c:v>0</c:v>
              </c:pt>
              <c:pt idx="6">
                <c:v>0</c:v>
              </c:pt>
              <c:pt idx="7">
                <c:v>0</c:v>
              </c:pt>
              <c:pt idx="8">
                <c:v>0</c:v>
              </c:pt>
              <c:pt idx="9">
                <c:v>0</c:v>
              </c:pt>
            </c:numLit>
          </c:val>
          <c:extLst>
            <c:ext xmlns:c16="http://schemas.microsoft.com/office/drawing/2014/chart" uri="{C3380CC4-5D6E-409C-BE32-E72D297353CC}">
              <c16:uniqueId val="{00000000-A3E8-48E5-BC34-682732D9DC55}"/>
            </c:ext>
          </c:extLst>
        </c:ser>
        <c:ser>
          <c:idx val="1"/>
          <c:order val="1"/>
          <c:tx>
            <c:v>その他会計（赤字）</c:v>
          </c:tx>
          <c:spPr>
            <a:solidFill>
              <a:srgbClr val="FF0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1-A3E8-48E5-BC34-682732D9DC55}"/>
            </c:ext>
          </c:extLst>
        </c:ser>
        <c:ser>
          <c:idx val="2"/>
          <c:order val="2"/>
          <c:tx>
            <c:v>#REF!</c:v>
          </c:tx>
          <c:spPr>
            <a:solidFill>
              <a:srgbClr val="00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2-A3E8-48E5-BC34-682732D9DC55}"/>
            </c:ext>
          </c:extLst>
        </c:ser>
        <c:ser>
          <c:idx val="3"/>
          <c:order val="3"/>
          <c:tx>
            <c:v>#REF!</c:v>
          </c:tx>
          <c:spPr>
            <a:solidFill>
              <a:srgbClr val="800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3-A3E8-48E5-BC34-682732D9DC55}"/>
            </c:ext>
          </c:extLst>
        </c:ser>
        <c:ser>
          <c:idx val="4"/>
          <c:order val="4"/>
          <c:tx>
            <c:v>村山市後期高齢者医療事業特別会計</c:v>
          </c:tx>
          <c:spPr>
            <a:solidFill>
              <a:srgbClr val="FF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0.06</c:v>
              </c:pt>
              <c:pt idx="2">
                <c:v>#N/A</c:v>
              </c:pt>
              <c:pt idx="3">
                <c:v>0.05</c:v>
              </c:pt>
              <c:pt idx="4">
                <c:v>#N/A</c:v>
              </c:pt>
              <c:pt idx="5">
                <c:v>0.08</c:v>
              </c:pt>
              <c:pt idx="6">
                <c:v>#N/A</c:v>
              </c:pt>
              <c:pt idx="7">
                <c:v>0.13</c:v>
              </c:pt>
              <c:pt idx="8">
                <c:v>#N/A</c:v>
              </c:pt>
              <c:pt idx="9">
                <c:v>0.13</c:v>
              </c:pt>
            </c:numLit>
          </c:val>
          <c:extLst>
            <c:ext xmlns:c16="http://schemas.microsoft.com/office/drawing/2014/chart" uri="{C3380CC4-5D6E-409C-BE32-E72D297353CC}">
              <c16:uniqueId val="{00000004-A3E8-48E5-BC34-682732D9DC55}"/>
            </c:ext>
          </c:extLst>
        </c:ser>
        <c:ser>
          <c:idx val="5"/>
          <c:order val="5"/>
          <c:tx>
            <c:v>村山市国民健康保険事業特別会計</c:v>
          </c:tx>
          <c:spPr>
            <a:solidFill>
              <a:srgbClr val="FF66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1.44</c:v>
              </c:pt>
              <c:pt idx="2">
                <c:v>#N/A</c:v>
              </c:pt>
              <c:pt idx="3">
                <c:v>1.6</c:v>
              </c:pt>
              <c:pt idx="4">
                <c:v>#N/A</c:v>
              </c:pt>
              <c:pt idx="5">
                <c:v>0.97</c:v>
              </c:pt>
              <c:pt idx="6">
                <c:v>#N/A</c:v>
              </c:pt>
              <c:pt idx="7">
                <c:v>0.97</c:v>
              </c:pt>
              <c:pt idx="8">
                <c:v>#N/A</c:v>
              </c:pt>
              <c:pt idx="9">
                <c:v>0.56000000000000005</c:v>
              </c:pt>
            </c:numLit>
          </c:val>
          <c:extLst>
            <c:ext xmlns:c16="http://schemas.microsoft.com/office/drawing/2014/chart" uri="{C3380CC4-5D6E-409C-BE32-E72D297353CC}">
              <c16:uniqueId val="{00000005-A3E8-48E5-BC34-682732D9DC55}"/>
            </c:ext>
          </c:extLst>
        </c:ser>
        <c:ser>
          <c:idx val="6"/>
          <c:order val="6"/>
          <c:tx>
            <c:v>村山市介護保険事業特別会計</c:v>
          </c:tx>
          <c:spPr>
            <a:solidFill>
              <a:srgbClr val="9999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1.1399999999999999</c:v>
              </c:pt>
              <c:pt idx="2">
                <c:v>#N/A</c:v>
              </c:pt>
              <c:pt idx="3">
                <c:v>1.42</c:v>
              </c:pt>
              <c:pt idx="4">
                <c:v>#N/A</c:v>
              </c:pt>
              <c:pt idx="5">
                <c:v>1.71</c:v>
              </c:pt>
              <c:pt idx="6">
                <c:v>#N/A</c:v>
              </c:pt>
              <c:pt idx="7">
                <c:v>1.53</c:v>
              </c:pt>
              <c:pt idx="8">
                <c:v>#N/A</c:v>
              </c:pt>
              <c:pt idx="9">
                <c:v>1.02</c:v>
              </c:pt>
            </c:numLit>
          </c:val>
          <c:extLst>
            <c:ext xmlns:c16="http://schemas.microsoft.com/office/drawing/2014/chart" uri="{C3380CC4-5D6E-409C-BE32-E72D297353CC}">
              <c16:uniqueId val="{00000006-A3E8-48E5-BC34-682732D9DC55}"/>
            </c:ext>
          </c:extLst>
        </c:ser>
        <c:ser>
          <c:idx val="7"/>
          <c:order val="7"/>
          <c:tx>
            <c:v>村山市下水道事業会計</c:v>
          </c:tx>
          <c:spPr>
            <a:solidFill>
              <a:srgbClr val="008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0.62</c:v>
              </c:pt>
              <c:pt idx="2">
                <c:v>#N/A</c:v>
              </c:pt>
              <c:pt idx="3">
                <c:v>0.86</c:v>
              </c:pt>
              <c:pt idx="4">
                <c:v>#N/A</c:v>
              </c:pt>
              <c:pt idx="5">
                <c:v>1.21</c:v>
              </c:pt>
              <c:pt idx="6">
                <c:v>#N/A</c:v>
              </c:pt>
              <c:pt idx="7">
                <c:v>1.23</c:v>
              </c:pt>
              <c:pt idx="8">
                <c:v>#N/A</c:v>
              </c:pt>
              <c:pt idx="9">
                <c:v>1.5</c:v>
              </c:pt>
            </c:numLit>
          </c:val>
          <c:extLst>
            <c:ext xmlns:c16="http://schemas.microsoft.com/office/drawing/2014/chart" uri="{C3380CC4-5D6E-409C-BE32-E72D297353CC}">
              <c16:uniqueId val="{00000007-A3E8-48E5-BC34-682732D9DC55}"/>
            </c:ext>
          </c:extLst>
        </c:ser>
        <c:ser>
          <c:idx val="8"/>
          <c:order val="8"/>
          <c:tx>
            <c:v>一般会計</c:v>
          </c:tx>
          <c:spPr>
            <a:solidFill>
              <a:srgbClr val="00FF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16.68</c:v>
              </c:pt>
              <c:pt idx="2">
                <c:v>#N/A</c:v>
              </c:pt>
              <c:pt idx="3">
                <c:v>18.48</c:v>
              </c:pt>
              <c:pt idx="4">
                <c:v>#N/A</c:v>
              </c:pt>
              <c:pt idx="5">
                <c:v>15.86</c:v>
              </c:pt>
              <c:pt idx="6">
                <c:v>#N/A</c:v>
              </c:pt>
              <c:pt idx="7">
                <c:v>14.11</c:v>
              </c:pt>
              <c:pt idx="8">
                <c:v>#N/A</c:v>
              </c:pt>
              <c:pt idx="9">
                <c:v>11.04</c:v>
              </c:pt>
            </c:numLit>
          </c:val>
          <c:extLst>
            <c:ext xmlns:c16="http://schemas.microsoft.com/office/drawing/2014/chart" uri="{C3380CC4-5D6E-409C-BE32-E72D297353CC}">
              <c16:uniqueId val="{00000008-A3E8-48E5-BC34-682732D9DC55}"/>
            </c:ext>
          </c:extLst>
        </c:ser>
        <c:ser>
          <c:idx val="9"/>
          <c:order val="9"/>
          <c:tx>
            <c:v>村山市水道事業会計</c:v>
          </c:tx>
          <c:spPr>
            <a:solidFill>
              <a:srgbClr val="FF8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20.63</c:v>
              </c:pt>
              <c:pt idx="2">
                <c:v>#N/A</c:v>
              </c:pt>
              <c:pt idx="3">
                <c:v>19.96</c:v>
              </c:pt>
              <c:pt idx="4">
                <c:v>#N/A</c:v>
              </c:pt>
              <c:pt idx="5">
                <c:v>21.01</c:v>
              </c:pt>
              <c:pt idx="6">
                <c:v>#N/A</c:v>
              </c:pt>
              <c:pt idx="7">
                <c:v>20.59</c:v>
              </c:pt>
              <c:pt idx="8">
                <c:v>#N/A</c:v>
              </c:pt>
              <c:pt idx="9">
                <c:v>18.600000000000001</c:v>
              </c:pt>
            </c:numLit>
          </c:val>
          <c:extLst>
            <c:ext xmlns:c16="http://schemas.microsoft.com/office/drawing/2014/chart" uri="{C3380CC4-5D6E-409C-BE32-E72D297353CC}">
              <c16:uniqueId val="{00000009-A3E8-48E5-BC34-682732D9DC5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2">
                <c:v>1345</c:v>
              </c:pt>
              <c:pt idx="5">
                <c:v>1351</c:v>
              </c:pt>
              <c:pt idx="8">
                <c:v>1368</c:v>
              </c:pt>
              <c:pt idx="11">
                <c:v>1378</c:v>
              </c:pt>
              <c:pt idx="14">
                <c:v>1359</c:v>
              </c:pt>
            </c:numLit>
          </c:val>
          <c:extLst>
            <c:ext xmlns:c16="http://schemas.microsoft.com/office/drawing/2014/chart" uri="{C3380CC4-5D6E-409C-BE32-E72D297353CC}">
              <c16:uniqueId val="{00000000-4A93-4CAE-BB9B-4938A7F5A565}"/>
            </c:ext>
          </c:extLst>
        </c:ser>
        <c:ser>
          <c:idx val="1"/>
          <c:order val="1"/>
          <c:tx>
            <c:v>一時借入金の利子</c:v>
          </c:tx>
          <c:spPr>
            <a:solidFill>
              <a:srgbClr val="800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1-4A93-4CAE-BB9B-4938A7F5A565}"/>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2</c:v>
              </c:pt>
              <c:pt idx="3">
                <c:v>1</c:v>
              </c:pt>
              <c:pt idx="6">
                <c:v>1</c:v>
              </c:pt>
              <c:pt idx="9">
                <c:v>1</c:v>
              </c:pt>
              <c:pt idx="12">
                <c:v>1</c:v>
              </c:pt>
            </c:numLit>
          </c:val>
          <c:extLst>
            <c:ext xmlns:c16="http://schemas.microsoft.com/office/drawing/2014/chart" uri="{C3380CC4-5D6E-409C-BE32-E72D297353CC}">
              <c16:uniqueId val="{00000002-4A93-4CAE-BB9B-4938A7F5A565}"/>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109</c:v>
              </c:pt>
              <c:pt idx="3">
                <c:v>89</c:v>
              </c:pt>
              <c:pt idx="6">
                <c:v>61</c:v>
              </c:pt>
              <c:pt idx="9">
                <c:v>71</c:v>
              </c:pt>
              <c:pt idx="12">
                <c:v>96</c:v>
              </c:pt>
            </c:numLit>
          </c:val>
          <c:extLst>
            <c:ext xmlns:c16="http://schemas.microsoft.com/office/drawing/2014/chart" uri="{C3380CC4-5D6E-409C-BE32-E72D297353CC}">
              <c16:uniqueId val="{00000003-4A93-4CAE-BB9B-4938A7F5A565}"/>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475</c:v>
              </c:pt>
              <c:pt idx="3">
                <c:v>483</c:v>
              </c:pt>
              <c:pt idx="6">
                <c:v>483</c:v>
              </c:pt>
              <c:pt idx="9">
                <c:v>472</c:v>
              </c:pt>
              <c:pt idx="12">
                <c:v>386</c:v>
              </c:pt>
            </c:numLit>
          </c:val>
          <c:extLst>
            <c:ext xmlns:c16="http://schemas.microsoft.com/office/drawing/2014/chart" uri="{C3380CC4-5D6E-409C-BE32-E72D297353CC}">
              <c16:uniqueId val="{00000004-4A93-4CAE-BB9B-4938A7F5A565}"/>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4A93-4CAE-BB9B-4938A7F5A565}"/>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4A93-4CAE-BB9B-4938A7F5A565}"/>
            </c:ext>
          </c:extLst>
        </c:ser>
        <c:ser>
          <c:idx val="7"/>
          <c:order val="7"/>
          <c:tx>
            <c:v>元利償還金</c:v>
          </c:tx>
          <c:spPr>
            <a:solidFill>
              <a:srgbClr val="FF8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1299</c:v>
              </c:pt>
              <c:pt idx="3">
                <c:v>1298</c:v>
              </c:pt>
              <c:pt idx="6">
                <c:v>1398</c:v>
              </c:pt>
              <c:pt idx="9">
                <c:v>1432</c:v>
              </c:pt>
              <c:pt idx="12">
                <c:v>1501</c:v>
              </c:pt>
            </c:numLit>
          </c:val>
          <c:extLst>
            <c:ext xmlns:c16="http://schemas.microsoft.com/office/drawing/2014/chart" uri="{C3380CC4-5D6E-409C-BE32-E72D297353CC}">
              <c16:uniqueId val="{00000007-4A93-4CAE-BB9B-4938A7F5A56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#N/A</c:v>
              </c:pt>
              <c:pt idx="1">
                <c:v>540</c:v>
              </c:pt>
              <c:pt idx="2">
                <c:v>#N/A</c:v>
              </c:pt>
              <c:pt idx="3">
                <c:v>#N/A</c:v>
              </c:pt>
              <c:pt idx="4">
                <c:v>520</c:v>
              </c:pt>
              <c:pt idx="5">
                <c:v>#N/A</c:v>
              </c:pt>
              <c:pt idx="6">
                <c:v>#N/A</c:v>
              </c:pt>
              <c:pt idx="7">
                <c:v>575</c:v>
              </c:pt>
              <c:pt idx="8">
                <c:v>#N/A</c:v>
              </c:pt>
              <c:pt idx="9">
                <c:v>#N/A</c:v>
              </c:pt>
              <c:pt idx="10">
                <c:v>598</c:v>
              </c:pt>
              <c:pt idx="11">
                <c:v>#N/A</c:v>
              </c:pt>
              <c:pt idx="12">
                <c:v>#N/A</c:v>
              </c:pt>
              <c:pt idx="13">
                <c:v>625</c:v>
              </c:pt>
              <c:pt idx="14">
                <c:v>#N/A</c:v>
              </c:pt>
            </c:numLit>
          </c:val>
          <c:smooth val="0"/>
          <c:extLst>
            <c:ext xmlns:c16="http://schemas.microsoft.com/office/drawing/2014/chart" uri="{C3380CC4-5D6E-409C-BE32-E72D297353CC}">
              <c16:uniqueId val="{00000008-4A93-4CAE-BB9B-4938A7F5A56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12850</c:v>
              </c:pt>
              <c:pt idx="5">
                <c:v>12916</c:v>
              </c:pt>
              <c:pt idx="8">
                <c:v>12058</c:v>
              </c:pt>
              <c:pt idx="11">
                <c:v>12251</c:v>
              </c:pt>
              <c:pt idx="14">
                <c:v>11326</c:v>
              </c:pt>
            </c:numLit>
          </c:val>
          <c:extLst>
            <c:ext xmlns:c16="http://schemas.microsoft.com/office/drawing/2014/chart" uri="{C3380CC4-5D6E-409C-BE32-E72D297353CC}">
              <c16:uniqueId val="{00000000-032C-418B-9FF5-779E568A005A}"/>
            </c:ext>
          </c:extLst>
        </c:ser>
        <c:ser>
          <c:idx val="1"/>
          <c:order val="1"/>
          <c:tx>
            <c:v>充当可能特定歳入</c:v>
          </c:tx>
          <c:spPr>
            <a:solidFill>
              <a:srgbClr val="00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1372</c:v>
              </c:pt>
              <c:pt idx="5">
                <c:v>1284</c:v>
              </c:pt>
              <c:pt idx="8">
                <c:v>1201</c:v>
              </c:pt>
              <c:pt idx="11">
                <c:v>1189</c:v>
              </c:pt>
              <c:pt idx="14">
                <c:v>1320</c:v>
              </c:pt>
            </c:numLit>
          </c:val>
          <c:extLst>
            <c:ext xmlns:c16="http://schemas.microsoft.com/office/drawing/2014/chart" uri="{C3380CC4-5D6E-409C-BE32-E72D297353CC}">
              <c16:uniqueId val="{00000001-032C-418B-9FF5-779E568A005A}"/>
            </c:ext>
          </c:extLst>
        </c:ser>
        <c:ser>
          <c:idx val="2"/>
          <c:order val="2"/>
          <c:tx>
            <c:v>充当可能基金</c:v>
          </c:tx>
          <c:spPr>
            <a:solidFill>
              <a:srgbClr val="FF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2507</c:v>
              </c:pt>
              <c:pt idx="5">
                <c:v>3454</c:v>
              </c:pt>
              <c:pt idx="8">
                <c:v>4582</c:v>
              </c:pt>
              <c:pt idx="11">
                <c:v>5620</c:v>
              </c:pt>
              <c:pt idx="14">
                <c:v>6290</c:v>
              </c:pt>
            </c:numLit>
          </c:val>
          <c:extLst>
            <c:ext xmlns:c16="http://schemas.microsoft.com/office/drawing/2014/chart" uri="{C3380CC4-5D6E-409C-BE32-E72D297353CC}">
              <c16:uniqueId val="{00000002-032C-418B-9FF5-779E568A005A}"/>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032C-418B-9FF5-779E568A005A}"/>
            </c:ext>
          </c:extLst>
        </c:ser>
        <c:ser>
          <c:idx val="4"/>
          <c:order val="4"/>
          <c:tx>
            <c:v>連結実質赤字額</c:v>
          </c:tx>
          <c:spPr>
            <a:solidFill>
              <a:srgbClr val="800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032C-418B-9FF5-779E568A005A}"/>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150</c:v>
              </c:pt>
              <c:pt idx="3">
                <c:v>125</c:v>
              </c:pt>
              <c:pt idx="6">
                <c:v>93</c:v>
              </c:pt>
              <c:pt idx="9">
                <c:v>61</c:v>
              </c:pt>
              <c:pt idx="12">
                <c:v>30</c:v>
              </c:pt>
            </c:numLit>
          </c:val>
          <c:extLst>
            <c:ext xmlns:c16="http://schemas.microsoft.com/office/drawing/2014/chart" uri="{C3380CC4-5D6E-409C-BE32-E72D297353CC}">
              <c16:uniqueId val="{00000005-032C-418B-9FF5-779E568A005A}"/>
            </c:ext>
          </c:extLst>
        </c:ser>
        <c:ser>
          <c:idx val="6"/>
          <c:order val="6"/>
          <c:tx>
            <c:v>退職手当負担見込額</c:v>
          </c:tx>
          <c:spPr>
            <a:solidFill>
              <a:srgbClr val="FF66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2215</c:v>
              </c:pt>
              <c:pt idx="3">
                <c:v>2155</c:v>
              </c:pt>
              <c:pt idx="6">
                <c:v>2084</c:v>
              </c:pt>
              <c:pt idx="9">
                <c:v>2039</c:v>
              </c:pt>
              <c:pt idx="12">
                <c:v>2045</c:v>
              </c:pt>
            </c:numLit>
          </c:val>
          <c:extLst>
            <c:ext xmlns:c16="http://schemas.microsoft.com/office/drawing/2014/chart" uri="{C3380CC4-5D6E-409C-BE32-E72D297353CC}">
              <c16:uniqueId val="{00000006-032C-418B-9FF5-779E568A005A}"/>
            </c:ext>
          </c:extLst>
        </c:ser>
        <c:ser>
          <c:idx val="7"/>
          <c:order val="7"/>
          <c:tx>
            <c:v>組合等負担等見込額</c:v>
          </c:tx>
          <c:spPr>
            <a:solidFill>
              <a:srgbClr val="9999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357</c:v>
              </c:pt>
              <c:pt idx="3">
                <c:v>374</c:v>
              </c:pt>
              <c:pt idx="6">
                <c:v>378</c:v>
              </c:pt>
              <c:pt idx="9">
                <c:v>418</c:v>
              </c:pt>
              <c:pt idx="12">
                <c:v>341</c:v>
              </c:pt>
            </c:numLit>
          </c:val>
          <c:extLst>
            <c:ext xmlns:c16="http://schemas.microsoft.com/office/drawing/2014/chart" uri="{C3380CC4-5D6E-409C-BE32-E72D297353CC}">
              <c16:uniqueId val="{00000007-032C-418B-9FF5-779E568A005A}"/>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6136</c:v>
              </c:pt>
              <c:pt idx="3">
                <c:v>5334</c:v>
              </c:pt>
              <c:pt idx="6">
                <c:v>4787</c:v>
              </c:pt>
              <c:pt idx="9">
                <c:v>4342</c:v>
              </c:pt>
              <c:pt idx="12">
                <c:v>4051</c:v>
              </c:pt>
            </c:numLit>
          </c:val>
          <c:extLst>
            <c:ext xmlns:c16="http://schemas.microsoft.com/office/drawing/2014/chart" uri="{C3380CC4-5D6E-409C-BE32-E72D297353CC}">
              <c16:uniqueId val="{00000008-032C-418B-9FF5-779E568A005A}"/>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9-032C-418B-9FF5-779E568A005A}"/>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13772</c:v>
              </c:pt>
              <c:pt idx="3">
                <c:v>13770</c:v>
              </c:pt>
              <c:pt idx="6">
                <c:v>13662</c:v>
              </c:pt>
              <c:pt idx="9">
                <c:v>13554</c:v>
              </c:pt>
              <c:pt idx="12">
                <c:v>13556</c:v>
              </c:pt>
            </c:numLit>
          </c:val>
          <c:extLst>
            <c:ext xmlns:c16="http://schemas.microsoft.com/office/drawing/2014/chart" uri="{C3380CC4-5D6E-409C-BE32-E72D297353CC}">
              <c16:uniqueId val="{0000000A-032C-418B-9FF5-779E568A005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#N/A</c:v>
              </c:pt>
              <c:pt idx="1">
                <c:v>5900</c:v>
              </c:pt>
              <c:pt idx="2">
                <c:v>#N/A</c:v>
              </c:pt>
              <c:pt idx="3">
                <c:v>#N/A</c:v>
              </c:pt>
              <c:pt idx="4">
                <c:v>4103</c:v>
              </c:pt>
              <c:pt idx="5">
                <c:v>#N/A</c:v>
              </c:pt>
              <c:pt idx="6">
                <c:v>#N/A</c:v>
              </c:pt>
              <c:pt idx="7">
                <c:v>3162</c:v>
              </c:pt>
              <c:pt idx="8">
                <c:v>#N/A</c:v>
              </c:pt>
              <c:pt idx="9">
                <c:v>#N/A</c:v>
              </c:pt>
              <c:pt idx="10">
                <c:v>1355</c:v>
              </c:pt>
              <c:pt idx="11">
                <c:v>#N/A</c:v>
              </c:pt>
              <c:pt idx="12">
                <c:v>#N/A</c:v>
              </c:pt>
              <c:pt idx="13">
                <c:v>1086</c:v>
              </c:pt>
              <c:pt idx="14">
                <c:v>#N/A</c:v>
              </c:pt>
            </c:numLit>
          </c:val>
          <c:smooth val="0"/>
          <c:extLst>
            <c:ext xmlns:c16="http://schemas.microsoft.com/office/drawing/2014/chart" uri="{C3380CC4-5D6E-409C-BE32-E72D297353CC}">
              <c16:uniqueId val="{0000000B-032C-418B-9FF5-779E568A005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1610</c:v>
              </c:pt>
              <c:pt idx="1">
                <c:v>1610</c:v>
              </c:pt>
              <c:pt idx="2">
                <c:v>1611</c:v>
              </c:pt>
            </c:numLit>
          </c:val>
          <c:extLst>
            <c:ext xmlns:c16="http://schemas.microsoft.com/office/drawing/2014/chart" uri="{C3380CC4-5D6E-409C-BE32-E72D297353CC}">
              <c16:uniqueId val="{00000000-3104-4FF9-9494-581DBAA4B4EC}"/>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175</c:v>
              </c:pt>
              <c:pt idx="1">
                <c:v>212</c:v>
              </c:pt>
              <c:pt idx="2">
                <c:v>213</c:v>
              </c:pt>
            </c:numLit>
          </c:val>
          <c:extLst>
            <c:ext xmlns:c16="http://schemas.microsoft.com/office/drawing/2014/chart" uri="{C3380CC4-5D6E-409C-BE32-E72D297353CC}">
              <c16:uniqueId val="{00000001-3104-4FF9-9494-581DBAA4B4EC}"/>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General</c:formatCode>
              <c:ptCount val="3"/>
              <c:pt idx="0">
                <c:v>2358</c:v>
              </c:pt>
              <c:pt idx="1">
                <c:v>3229</c:v>
              </c:pt>
              <c:pt idx="2">
                <c:v>3853</c:v>
              </c:pt>
            </c:numLit>
          </c:val>
          <c:extLst>
            <c:ext xmlns:c16="http://schemas.microsoft.com/office/drawing/2014/chart" uri="{C3380CC4-5D6E-409C-BE32-E72D297353CC}">
              <c16:uniqueId val="{00000002-3104-4FF9-9494-581DBAA4B4E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{E064E4BD-1CD0-44FD-8718-38AFF2D8015E}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329-4AFF-920F-768BBAD3038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{899F0312-55EA-477B-B813-B2D132EE2206}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329-4AFF-920F-768BBAD3038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{756B668A-6169-43B7-A2A6-2A2881961459}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329-4AFF-920F-768BBAD3038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{07ED5719-7A4E-4F07-8A9B-A7322EC47E59}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329-4AFF-920F-768BBAD3038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{B97C5D31-D2EA-4F2D-9F16-F4A71AF2A78A}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329-4AFF-920F-768BBAD3038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{660E017E-06D8-448D-A67D-73FDCAA604B3}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329-4AFF-920F-768BBAD3038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{A43F666A-73A0-48AB-8E7F-B79804D41303}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329-4AFF-920F-768BBAD3038C}"/>
                </c:ext>
              </c:extLst>
            </c:dLbl>
            <c:dLbl>
              <c:idx val="24"/>
              <c:layout>
                <c:manualLayout>
                  <c:x val="-4.1964675488669424E-2"/>
                  <c:y val="-6.265472522717903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{481B5456-11CD-4505-BDF5-2E2C535F5E94}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329-4AFF-920F-768BBAD303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{66377409-427B-4A7A-BEE9-FB217FA5D84E}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329-4AFF-920F-768BBAD3038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55.1</c:v>
                </c:pt>
                <c:pt idx="8">
                  <c:v>56.3</c:v>
                </c:pt>
                <c:pt idx="16">
                  <c:v>57.8</c:v>
                </c:pt>
                <c:pt idx="24">
                  <c:v>59</c:v>
                </c:pt>
                <c:pt idx="32">
                  <c:v>60.5</c:v>
                </c:pt>
              </c:numCache>
            </c:numRef>
          </c:xVal>
          <c:yVal>
            <c:numRef>
              <c:f>公会計指標分析・財政指標組合せ分析表!$BP$51:$DC$51</c:f>
              <c:numCache>
                <c:formatCode>#,##0.0;"▲ "#,##0.0</c:formatCode>
                <c:ptCount val="40"/>
                <c:pt idx="0">
                  <c:v>95.2</c:v>
                </c:pt>
                <c:pt idx="8">
                  <c:v>62.1</c:v>
                </c:pt>
                <c:pt idx="16">
                  <c:v>49.3</c:v>
                </c:pt>
                <c:pt idx="24">
                  <c:v>20.8</c:v>
                </c:pt>
                <c:pt idx="32">
                  <c:v>16.5</c:v>
                </c:pt>
              </c:numCache>
            </c:numRef>
          </c:yVal>
          <c:smooth val="0"/>
          <c:extLst>
            <c:ext xmlns:c16="http://schemas.microsoft.com/office/drawing/2014/chart" uri="{C3380CC4-5D6E-409C-BE32-E72D297353CC}">
              <c16:uniqueId val="{00000009-C329-4AFF-920F-768BBAD3038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206682581179896E-2"/>
                  <c:y val="-6.682335898455137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{6DDDEE9E-995E-4DF6-8597-17838B7EB5B0}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329-4AFF-920F-768BBAD3038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{78BB1E44-1EEC-48D0-A3D6-55E88140EF8C}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329-4AFF-920F-768BBAD3038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{D0FA054E-F4E7-48C1-BF96-0994F82425E1}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329-4AFF-920F-768BBAD3038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{390D67EA-3EF4-4A1D-81D5-8C2EC823CA38}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329-4AFF-920F-768BBAD3038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{5A9FA74E-CF2E-411C-B067-3B6CB6AE29C9}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329-4AFF-920F-768BBAD3038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{A167BC60-CAC4-4DF2-9020-BD19FF01C41D}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329-4AFF-920F-768BBAD3038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{9102A652-1277-46BC-8413-A96EDA3FF756}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329-4AFF-920F-768BBAD3038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{3B6116D6-C5B0-4B90-8515-3065E67B0C17}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329-4AFF-920F-768BBAD303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{4BB4020B-12E5-488B-AACA-B9D2489203E3}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329-4AFF-920F-768BBAD3038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61.5</c:v>
                </c:pt>
                <c:pt idx="16">
                  <c:v>62.8</c:v>
                </c:pt>
                <c:pt idx="24">
                  <c:v>64.099999999999994</c:v>
                </c:pt>
                <c:pt idx="32">
                  <c:v>65.099999999999994</c:v>
                </c:pt>
              </c:numCache>
            </c:numRef>
          </c:xVal>
          <c:yVal>
            <c:numRef>
              <c:f>公会計指標分析・財政指標組合せ分析表!$BP$55:$DC$55</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C329-4AFF-920F-768BBAD3038C}"/>
            </c:ext>
          </c:extLst>
        </c:ser>
        <c:dLbls>
          <c:showLegendKey val="0"/>
          <c:showVal val="1"/>
          <c:showCatName val="0"/>
          <c:showSerName val="0"/>
          <c:showPercent val="0"/>
          <c:showBubbleSize val="0"/>
        </c:dLbls>
        <c:axId val="46179840"/>
        <c:axId val="46181760"/>
      </c:scatterChart>
      <c:valAx>
        <c:axId val="46179840"/>
        <c:scaling>
          <c:orientation val="maxMin"/>
          <c:max val="66"/>
          <c:min val="5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{3EBDF7A0-7DEB-47F2-B16D-248139AD0A15}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920-418B-8DE5-34EC13BD4E0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{9E157233-33C2-4E80-B189-1856936C4835}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920-418B-8DE5-34EC13BD4E0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{46620C7C-36CA-4389-BE23-450828A34DDD}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920-418B-8DE5-34EC13BD4E0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{221360A5-488A-4E04-ABCF-380CE05FF067}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920-418B-8DE5-34EC13BD4E0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{8EFCF36E-E001-4F81-AA9E-69D7F4323B04}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920-418B-8DE5-34EC13BD4E0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{36BFE507-66DF-48D8-9B39-59D0615B93EE}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920-418B-8DE5-34EC13BD4E0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{F882A4A6-B223-4D67-843B-089EABFC2AD8}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920-418B-8DE5-34EC13BD4E0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{CC435427-89AC-401F-BD56-C0BC13566843}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920-418B-8DE5-34EC13BD4E0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{CB0B898A-F6B8-49AA-A1FC-ED113C6FEDD9}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920-418B-8DE5-34EC13BD4E0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c:v>
                </c:pt>
                <c:pt idx="8">
                  <c:v>8.6</c:v>
                </c:pt>
                <c:pt idx="16">
                  <c:v>8.5</c:v>
                </c:pt>
                <c:pt idx="24">
                  <c:v>8.6</c:v>
                </c:pt>
                <c:pt idx="32">
                  <c:v>9.1999999999999993</c:v>
                </c:pt>
              </c:numCache>
            </c:numRef>
          </c:xVal>
          <c:yVal>
            <c:numRef>
              <c:f>公会計指標分析・財政指標組合せ分析表!$BP$73:$DC$73</c:f>
              <c:numCache>
                <c:formatCode>#,##0.0;"▲ "#,##0.0</c:formatCode>
                <c:ptCount val="40"/>
                <c:pt idx="0">
                  <c:v>95.2</c:v>
                </c:pt>
                <c:pt idx="8">
                  <c:v>62.1</c:v>
                </c:pt>
                <c:pt idx="16">
                  <c:v>49.3</c:v>
                </c:pt>
                <c:pt idx="24">
                  <c:v>20.8</c:v>
                </c:pt>
                <c:pt idx="32">
                  <c:v>16.5</c:v>
                </c:pt>
              </c:numCache>
            </c:numRef>
          </c:yVal>
          <c:smooth val="0"/>
          <c:extLst>
            <c:ext xmlns:c16="http://schemas.microsoft.com/office/drawing/2014/chart" uri="{C3380CC4-5D6E-409C-BE32-E72D297353CC}">
              <c16:uniqueId val="{00000009-4920-418B-8DE5-34EC13BD4E0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4470812181871856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{A02A303A-36C8-4B99-BA17-24992023AFE2}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920-418B-8DE5-34EC13BD4E0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{BBE7547F-0BC2-44CD-9385-78D8A24957C8}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920-418B-8DE5-34EC13BD4E0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{067FF616-BCF0-4ABC-BCD5-E837FFCEFC8C}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920-418B-8DE5-34EC13BD4E0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{B3CD8C66-A623-45BB-9758-5A0D3258C1BA}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920-418B-8DE5-34EC13BD4E0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{2429E016-5153-4706-A1F5-8E56A6D5A907}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920-418B-8DE5-34EC13BD4E0F}"/>
                </c:ext>
              </c:extLst>
            </c:dLbl>
            <c:dLbl>
              <c:idx val="8"/>
              <c:layout>
                <c:manualLayout>
                  <c:x val="-1.8235628084250128E-2"/>
                  <c:y val="-7.445148903320554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{BA92E5F8-C52D-4563-8AFC-4D8C929B07DC}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920-418B-8DE5-34EC13BD4E0F}"/>
                </c:ext>
              </c:extLst>
            </c:dLbl>
            <c:dLbl>
              <c:idx val="16"/>
              <c:layout>
                <c:manualLayout>
                  <c:x val="-3.1570342725075584E-2"/>
                  <c:y val="-6.8327468804519759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{FA729C2A-DDF7-4D25-B622-E953745A2E20}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920-418B-8DE5-34EC13BD4E0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{6CA3E512-763F-49EC-A117-F66317553DE6}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920-418B-8DE5-34EC13BD4E0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{3B797310-B7CE-4024-A7BA-1497787D7726}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920-418B-8DE5-34EC13BD4E0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8.4</c:v>
                </c:pt>
                <c:pt idx="16">
                  <c:v>8.4</c:v>
                </c:pt>
                <c:pt idx="24">
                  <c:v>8.6</c:v>
                </c:pt>
                <c:pt idx="32">
                  <c:v>8.6999999999999993</c:v>
                </c:pt>
              </c:numCache>
            </c:numRef>
          </c:xVal>
          <c:yVal>
            <c:numRef>
              <c:f>公会計指標分析・財政指標組合せ分析表!$BP$77:$DC$77</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4920-418B-8DE5-34EC13BD4E0F}"/>
            </c:ext>
          </c:extLst>
        </c:ser>
        <c:dLbls>
          <c:showLegendKey val="0"/>
          <c:showVal val="1"/>
          <c:showCatName val="0"/>
          <c:showSerName val="0"/>
          <c:showPercent val="0"/>
          <c:showBubbleSize val="0"/>
        </c:dLbls>
        <c:axId val="84219776"/>
        <c:axId val="84234240"/>
      </c:scatterChart>
      <c:valAx>
        <c:axId val="84219776"/>
        <c:scaling>
          <c:orientation val="maxMin"/>
          <c:max val="11"/>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E849C451-EB94-444E-B7CA-50813F217BD5}"/>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FAC731-45D2-4230-8102-14836B8E7B7E}"/>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91E65DFA-587D-4CD1-B7C7-228A15A7099E}"/>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5476D2F9-724D-4021-8DF4-8739FFA45605}"/>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1FF8026E-D888-48EB-8B70-99C17A569791}"/>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A43AB5C0-BBD7-4C7B-A98E-82B1952EF52F}"/>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C3381B47-6490-4472-B3E5-042B331548FB}"/>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E8925BA-8201-4CBE-ABE5-E8140BE89FB8}"/>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7120B8E6-3637-4BA9-99C4-D0ABDA5EDA96}"/>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95CF1D92-3EFB-4CB2-8D48-2D850CEF0D2B}"/>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31FB2BA-AE2B-41BC-810C-6CE024B7233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6CAAF803-611F-4BB8-A0A9-A9383F85108C}"/>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21,299
21,069
196.98
19,212,419
18,335,656
857,441
7,764,997
13,556,302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78A0BDEC-953A-414E-845C-FE14E49C395E}"/>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8FA5FCAA-0976-43DD-A7B1-44851822D9F1}"/>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40A2B828-6681-4CAA-AC8D-20D7E76501F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C806AB8-E10C-4FAC-86D6-1737933B9AE1}"/>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26A56B40-A208-4255-BD3E-941A41B5488F}"/>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9B6F21FD-354F-4D78-8E73-B06EF4779F42}"/>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F3ECBEBD-CDC6-4077-8D92-541BBCB76375}"/>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90521C64-ABA7-49EC-B854-8CCFD3316776}"/>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BBF2FA11-17AB-4CE9-B967-6DB91E49D47C}"/>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11CFFC07-66C2-4597-B6D0-B791A91CE38D}"/>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59EF342D-A227-4FD7-A9D1-E29F6139542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A16E217B-7D8B-4F84-820D-AB8A41E1B3A7}"/>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BA650796-DCD0-469B-A432-2CC4DDE9509F}"/>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4B282CD6-A667-4060-BAB2-018328D173A3}"/>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1649E96A-04A2-4F62-ACB9-48A7A44BC34B}"/>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49260179-8BAB-4657-9540-922B530FDD44}"/>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A3BF42A-C437-41BA-9861-80339F971CE9}"/>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8B2CBCF3-058C-4F80-A0E7-D1377B540661}"/>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BCE621BC-2031-4B63-8C09-6073849308B9}"/>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95621292-EF1B-4CD0-B4FF-2B1406F900D7}"/>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DB44CBF-356A-4DA2-ADC0-C77DAD6ED134}"/>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960082E1-1342-4F74-9C7F-F9205A3B7488}"/>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CB85BC44-3799-4497-AB71-29CB9A198E45}"/>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259C691F-F723-43D3-B3E0-E44200FAD317}"/>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737013FE-774A-4A9B-B925-D072B7E5E9AE}"/>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F4349491-D2B9-4009-82B8-46DBACED1B0C}"/>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62C43E7A-11C8-4CD7-8290-5D32154672E1}"/>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2C5363C0-A14B-47AD-A2A8-1A19D05E3AA9}"/>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2C8E1C54-AA51-4552-B7D4-5BE7BD74EA9D}"/>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F3207AD1-DC64-48C5-ABB8-2A2AC832971E}"/>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E4B285F3-E3DB-4189-B2DE-DCD7885CE3A6}"/>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11E76F83-EAAE-48A8-8604-5251BF8D6CB7}"/>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FB5E16D8-8308-4151-8233-A505CC44AD5B}"/>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D61398FA-CE39-4C10-A20D-42C1BADB8F66}"/>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279EA797-08CD-46D3-847B-952C512491ED}"/>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A8946B2B-7889-4517-80EB-8D2FE98983B9}"/>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730D85A6-F107-417F-BCA1-CCA261BE1173}"/>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令和６年度は前年度と同じであったが、人口の減少や農業が基幹産業であること、大企業が少ないことなどから構造的に財政基盤が弱いこともあり、類似団体平均を</a:t>
          </a:r>
          <a:r>
            <a:rPr kumimoji="1" lang="en-US" altLang="ja-JP" sz="1300">
              <a:latin typeface="ＭＳ Ｐゴシック" panose="020B0600070205080204" pitchFamily="50" charset="-128"/>
              <a:ea typeface="ＭＳ Ｐゴシック" panose="020B0600070205080204" pitchFamily="50" charset="-128"/>
            </a:rPr>
            <a:t>0.06</a:t>
          </a:r>
          <a:r>
            <a:rPr kumimoji="1" lang="ja-JP" altLang="en-US" sz="1300">
              <a:latin typeface="ＭＳ Ｐゴシック" panose="020B0600070205080204" pitchFamily="50" charset="-128"/>
              <a:ea typeface="ＭＳ Ｐゴシック" panose="020B0600070205080204" pitchFamily="50" charset="-128"/>
            </a:rPr>
            <a:t>ポイント下回っている。人口減少対策や企業誘致による雇用の創出、農業６次産業化等による産業振興対策等に取り組み、財政基盤の強化に努めていく。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2FA96987-95FF-484D-BA29-8A7F2C66F26F}"/>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E10D4F44-DD73-4C64-9159-3FB0AF4EE59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BFE6F9B4-778D-4A53-8E9E-CE54E75090C3}"/>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59384028-3B90-406D-B6CA-35F15D1A7577}"/>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42E289C8-D487-4222-8092-C56A0285A528}"/>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CB3ED248-37FE-4DB4-AED0-A2376DD63D55}"/>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4F3890B7-67A4-4253-AE93-A9D420BA0CAF}"/>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BBFFAB0D-295F-4529-B271-E7A6997B0B07}"/>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D3A8AA4E-512D-4BA5-8A50-A6CC7E9FB7F3}"/>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F55667BF-FF8F-41C2-A5E5-7CEDEE1A9FC4}"/>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66BCFDC-827B-409C-AE69-90E2959589A8}"/>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86C67B9C-D46F-450F-803B-2A1BC5BEAD3A}"/>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754EFEAE-914C-4432-A746-8E9F591D7BDE}"/>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1CFA3643-6FC8-4639-816C-911314CD91F6}"/>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16BFF5E0-81F4-497F-B64A-5CB22DD703AD}"/>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B4F91CF0-BC48-4C21-A495-DA97512161C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F5FC609C-04E6-473D-81A4-28011FFF80C9}"/>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225B589C-0B37-42D8-B787-BB571CA9BE03}"/>
            </a:ext>
          </a:extLst>
        </xdr:cNvPr>
        <xdr:cNvCxnSpPr/>
      </xdr:nvCxnSpPr>
      <xdr:spPr>
        <a:xfrm flipV="1">
          <a:off x="4953000" y="6088743"/>
          <a:ext cx="0" cy="15856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DF11FB22-5491-43C9-B351-0D75F2A0D83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930741CD-C93E-493F-B756-7DC9CD644031}"/>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a:extLst>
            <a:ext uri="{FF2B5EF4-FFF2-40B4-BE49-F238E27FC236}">
              <a16:creationId xmlns:a16="http://schemas.microsoft.com/office/drawing/2014/main" id="{AC408773-3F07-473C-A94E-7CCD36F4E0A0}"/>
            </a:ext>
          </a:extLst>
        </xdr:cNvPr>
        <xdr:cNvSpPr txBox="1"/>
      </xdr:nvSpPr>
      <xdr:spPr>
        <a:xfrm>
          <a:off x="5041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a:extLst>
            <a:ext uri="{FF2B5EF4-FFF2-40B4-BE49-F238E27FC236}">
              <a16:creationId xmlns:a16="http://schemas.microsoft.com/office/drawing/2014/main" id="{6EA0CF0D-0091-44DC-87CC-A34DF8DC7071}"/>
            </a:ext>
          </a:extLst>
        </xdr:cNvPr>
        <xdr:cNvCxnSpPr/>
      </xdr:nvCxnSpPr>
      <xdr:spPr>
        <a:xfrm>
          <a:off x="4864100" y="60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128815</xdr:rowOff>
    </xdr:from>
    <xdr:to>
      <xdr:col>23</xdr:col>
      <xdr:colOff>133350</xdr:colOff>
      <xdr:row>42</xdr:row>
      <xdr:rowOff>128815</xdr:rowOff>
    </xdr:to>
    <xdr:cxnSp macro="">
      <xdr:nvCxnSpPr>
        <xdr:cNvPr id="71" name="直線コネクタ 70">
          <a:extLst>
            <a:ext uri="{FF2B5EF4-FFF2-40B4-BE49-F238E27FC236}">
              <a16:creationId xmlns:a16="http://schemas.microsoft.com/office/drawing/2014/main" id="{65AE8199-B931-439F-8449-D111631223A0}"/>
            </a:ext>
          </a:extLst>
        </xdr:cNvPr>
        <xdr:cNvCxnSpPr/>
      </xdr:nvCxnSpPr>
      <xdr:spPr>
        <a:xfrm>
          <a:off x="4114800" y="73297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59162</xdr:rowOff>
    </xdr:from>
    <xdr:ext cx="762000" cy="259045"/>
    <xdr:sp macro="" textlink="">
      <xdr:nvSpPr>
        <xdr:cNvPr id="72" name="財政力平均値テキスト">
          <a:extLst>
            <a:ext uri="{FF2B5EF4-FFF2-40B4-BE49-F238E27FC236}">
              <a16:creationId xmlns:a16="http://schemas.microsoft.com/office/drawing/2014/main" id="{06857B9F-4E7E-4D02-BC0D-BDC3B404282B}"/>
            </a:ext>
          </a:extLst>
        </xdr:cNvPr>
        <xdr:cNvSpPr txBox="1"/>
      </xdr:nvSpPr>
      <xdr:spPr>
        <a:xfrm>
          <a:off x="5041900" y="6917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73" name="フローチャート: 判断 72">
          <a:extLst>
            <a:ext uri="{FF2B5EF4-FFF2-40B4-BE49-F238E27FC236}">
              <a16:creationId xmlns:a16="http://schemas.microsoft.com/office/drawing/2014/main" id="{23143BB8-B535-489E-9D9D-E5C344D11629}"/>
            </a:ext>
          </a:extLst>
        </xdr:cNvPr>
        <xdr:cNvSpPr/>
      </xdr:nvSpPr>
      <xdr:spPr>
        <a:xfrm>
          <a:off x="4902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128815</xdr:rowOff>
    </xdr:from>
    <xdr:to>
      <xdr:col>19</xdr:col>
      <xdr:colOff>133350</xdr:colOff>
      <xdr:row>42</xdr:row>
      <xdr:rowOff>128815</xdr:rowOff>
    </xdr:to>
    <xdr:cxnSp macro="">
      <xdr:nvCxnSpPr>
        <xdr:cNvPr id="74" name="直線コネクタ 73">
          <a:extLst>
            <a:ext uri="{FF2B5EF4-FFF2-40B4-BE49-F238E27FC236}">
              <a16:creationId xmlns:a16="http://schemas.microsoft.com/office/drawing/2014/main" id="{C63CA08D-8381-42E3-8AAE-6D6876E40908}"/>
            </a:ext>
          </a:extLst>
        </xdr:cNvPr>
        <xdr:cNvCxnSpPr/>
      </xdr:nvCxnSpPr>
      <xdr:spPr>
        <a:xfrm>
          <a:off x="3225800" y="73297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42635</xdr:rowOff>
    </xdr:from>
    <xdr:to>
      <xdr:col>19</xdr:col>
      <xdr:colOff>184150</xdr:colOff>
      <xdr:row>41</xdr:row>
      <xdr:rowOff>144235</xdr:rowOff>
    </xdr:to>
    <xdr:sp macro="" textlink="">
      <xdr:nvSpPr>
        <xdr:cNvPr id="75" name="フローチャート: 判断 74">
          <a:extLst>
            <a:ext uri="{FF2B5EF4-FFF2-40B4-BE49-F238E27FC236}">
              <a16:creationId xmlns:a16="http://schemas.microsoft.com/office/drawing/2014/main" id="{BAAEA425-2945-4A2D-94D0-B8E857892493}"/>
            </a:ext>
          </a:extLst>
        </xdr:cNvPr>
        <xdr:cNvSpPr/>
      </xdr:nvSpPr>
      <xdr:spPr>
        <a:xfrm>
          <a:off x="4064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154412</xdr:rowOff>
    </xdr:from>
    <xdr:ext cx="736600" cy="259045"/>
    <xdr:sp macro="" textlink="">
      <xdr:nvSpPr>
        <xdr:cNvPr id="76" name="テキスト ボックス 75">
          <a:extLst>
            <a:ext uri="{FF2B5EF4-FFF2-40B4-BE49-F238E27FC236}">
              <a16:creationId xmlns:a16="http://schemas.microsoft.com/office/drawing/2014/main" id="{4734A4D1-0F9F-4D15-98A8-4F18F1B64D4A}"/>
            </a:ext>
          </a:extLst>
        </xdr:cNvPr>
        <xdr:cNvSpPr txBox="1"/>
      </xdr:nvSpPr>
      <xdr:spPr>
        <a:xfrm>
          <a:off x="3733800" y="684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94343</xdr:rowOff>
    </xdr:from>
    <xdr:to>
      <xdr:col>15</xdr:col>
      <xdr:colOff>82550</xdr:colOff>
      <xdr:row>42</xdr:row>
      <xdr:rowOff>128815</xdr:rowOff>
    </xdr:to>
    <xdr:cxnSp macro="">
      <xdr:nvCxnSpPr>
        <xdr:cNvPr id="77" name="直線コネクタ 76">
          <a:extLst>
            <a:ext uri="{FF2B5EF4-FFF2-40B4-BE49-F238E27FC236}">
              <a16:creationId xmlns:a16="http://schemas.microsoft.com/office/drawing/2014/main" id="{70D66767-E2CE-4034-8B39-E145F20B90A2}"/>
            </a:ext>
          </a:extLst>
        </xdr:cNvPr>
        <xdr:cNvCxnSpPr/>
      </xdr:nvCxnSpPr>
      <xdr:spPr>
        <a:xfrm>
          <a:off x="2336800" y="729524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68FB88BF-8ECE-4B32-85BA-16AFA298B51C}"/>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154412</xdr:rowOff>
    </xdr:from>
    <xdr:ext cx="762000" cy="259045"/>
    <xdr:sp macro="" textlink="">
      <xdr:nvSpPr>
        <xdr:cNvPr id="79" name="テキスト ボックス 78">
          <a:extLst>
            <a:ext uri="{FF2B5EF4-FFF2-40B4-BE49-F238E27FC236}">
              <a16:creationId xmlns:a16="http://schemas.microsoft.com/office/drawing/2014/main" id="{8B6E6DDC-1AAD-4A4F-86B3-193AE9FDBE1A}"/>
            </a:ext>
          </a:extLst>
        </xdr:cNvPr>
        <xdr:cNvSpPr txBox="1"/>
      </xdr:nvSpPr>
      <xdr:spPr>
        <a:xfrm>
          <a:off x="2844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59872</xdr:rowOff>
    </xdr:from>
    <xdr:to>
      <xdr:col>11</xdr:col>
      <xdr:colOff>31750</xdr:colOff>
      <xdr:row>42</xdr:row>
      <xdr:rowOff>94343</xdr:rowOff>
    </xdr:to>
    <xdr:cxnSp macro="">
      <xdr:nvCxnSpPr>
        <xdr:cNvPr id="80" name="直線コネクタ 79">
          <a:extLst>
            <a:ext uri="{FF2B5EF4-FFF2-40B4-BE49-F238E27FC236}">
              <a16:creationId xmlns:a16="http://schemas.microsoft.com/office/drawing/2014/main" id="{99413E7D-22A6-4B87-B455-4A36B4729EA7}"/>
            </a:ext>
          </a:extLst>
        </xdr:cNvPr>
        <xdr:cNvCxnSpPr/>
      </xdr:nvCxnSpPr>
      <xdr:spPr>
        <a:xfrm>
          <a:off x="1447800" y="72607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42635</xdr:rowOff>
    </xdr:from>
    <xdr:to>
      <xdr:col>11</xdr:col>
      <xdr:colOff>82550</xdr:colOff>
      <xdr:row>41</xdr:row>
      <xdr:rowOff>144235</xdr:rowOff>
    </xdr:to>
    <xdr:sp macro="" textlink="">
      <xdr:nvSpPr>
        <xdr:cNvPr id="81" name="フローチャート: 判断 80">
          <a:extLst>
            <a:ext uri="{FF2B5EF4-FFF2-40B4-BE49-F238E27FC236}">
              <a16:creationId xmlns:a16="http://schemas.microsoft.com/office/drawing/2014/main" id="{12F63F5A-6814-45E0-8A9A-CFFFAD4A2B81}"/>
            </a:ext>
          </a:extLst>
        </xdr:cNvPr>
        <xdr:cNvSpPr/>
      </xdr:nvSpPr>
      <xdr:spPr>
        <a:xfrm>
          <a:off x="2286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154412</xdr:rowOff>
    </xdr:from>
    <xdr:ext cx="762000" cy="259045"/>
    <xdr:sp macro="" textlink="">
      <xdr:nvSpPr>
        <xdr:cNvPr id="82" name="テキスト ボックス 81">
          <a:extLst>
            <a:ext uri="{FF2B5EF4-FFF2-40B4-BE49-F238E27FC236}">
              <a16:creationId xmlns:a16="http://schemas.microsoft.com/office/drawing/2014/main" id="{3FC7E7FD-9201-4A03-AA45-8C456327C72C}"/>
            </a:ext>
          </a:extLst>
        </xdr:cNvPr>
        <xdr:cNvSpPr txBox="1"/>
      </xdr:nvSpPr>
      <xdr:spPr>
        <a:xfrm>
          <a:off x="1955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83" name="フローチャート: 判断 82">
          <a:extLst>
            <a:ext uri="{FF2B5EF4-FFF2-40B4-BE49-F238E27FC236}">
              <a16:creationId xmlns:a16="http://schemas.microsoft.com/office/drawing/2014/main" id="{A2268D14-3910-436A-9E6A-41E060F57A13}"/>
            </a:ext>
          </a:extLst>
        </xdr:cNvPr>
        <xdr:cNvSpPr/>
      </xdr:nvSpPr>
      <xdr:spPr>
        <a:xfrm>
          <a:off x="1397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119942</xdr:rowOff>
    </xdr:from>
    <xdr:ext cx="762000" cy="259045"/>
    <xdr:sp macro="" textlink="">
      <xdr:nvSpPr>
        <xdr:cNvPr id="84" name="テキスト ボックス 83">
          <a:extLst>
            <a:ext uri="{FF2B5EF4-FFF2-40B4-BE49-F238E27FC236}">
              <a16:creationId xmlns:a16="http://schemas.microsoft.com/office/drawing/2014/main" id="{A6B46A9A-2C3C-4CAA-959F-BECB4732C967}"/>
            </a:ext>
          </a:extLst>
        </xdr:cNvPr>
        <xdr:cNvSpPr txBox="1"/>
      </xdr:nvSpPr>
      <xdr:spPr>
        <a:xfrm>
          <a:off x="1066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620E9D66-192C-42CC-8B3A-70E955A6EDBB}"/>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57598998-0238-43B9-9A21-D5818118E3B3}"/>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1A964671-2E03-4AB8-92A5-E95920625DFD}"/>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88FB8E64-0D5D-4760-A509-1BDBA2722EF4}"/>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75DA38A3-0CD3-428E-AC68-BAAF97127493}"/>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78015</xdr:rowOff>
    </xdr:from>
    <xdr:to>
      <xdr:col>23</xdr:col>
      <xdr:colOff>184150</xdr:colOff>
      <xdr:row>43</xdr:row>
      <xdr:rowOff>8165</xdr:rowOff>
    </xdr:to>
    <xdr:sp macro="" textlink="">
      <xdr:nvSpPr>
        <xdr:cNvPr id="90" name="楕円 89">
          <a:extLst>
            <a:ext uri="{FF2B5EF4-FFF2-40B4-BE49-F238E27FC236}">
              <a16:creationId xmlns:a16="http://schemas.microsoft.com/office/drawing/2014/main" id="{CF50EF05-0DA5-4706-8CB3-8945F6280D03}"/>
            </a:ext>
          </a:extLst>
        </xdr:cNvPr>
        <xdr:cNvSpPr/>
      </xdr:nvSpPr>
      <xdr:spPr>
        <a:xfrm>
          <a:off x="49022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50092</xdr:rowOff>
    </xdr:from>
    <xdr:ext cx="762000" cy="259045"/>
    <xdr:sp macro="" textlink="">
      <xdr:nvSpPr>
        <xdr:cNvPr id="91" name="財政力該当値テキスト">
          <a:extLst>
            <a:ext uri="{FF2B5EF4-FFF2-40B4-BE49-F238E27FC236}">
              <a16:creationId xmlns:a16="http://schemas.microsoft.com/office/drawing/2014/main" id="{AEA5B915-DCF5-4AF8-AE3A-10CC441F25F4}"/>
            </a:ext>
          </a:extLst>
        </xdr:cNvPr>
        <xdr:cNvSpPr txBox="1"/>
      </xdr:nvSpPr>
      <xdr:spPr>
        <a:xfrm>
          <a:off x="5041900" y="725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78015</xdr:rowOff>
    </xdr:from>
    <xdr:to>
      <xdr:col>19</xdr:col>
      <xdr:colOff>184150</xdr:colOff>
      <xdr:row>43</xdr:row>
      <xdr:rowOff>8165</xdr:rowOff>
    </xdr:to>
    <xdr:sp macro="" textlink="">
      <xdr:nvSpPr>
        <xdr:cNvPr id="92" name="楕円 91">
          <a:extLst>
            <a:ext uri="{FF2B5EF4-FFF2-40B4-BE49-F238E27FC236}">
              <a16:creationId xmlns:a16="http://schemas.microsoft.com/office/drawing/2014/main" id="{AF63E0C2-BBDD-45BF-A077-E1DF347D9BE4}"/>
            </a:ext>
          </a:extLst>
        </xdr:cNvPr>
        <xdr:cNvSpPr/>
      </xdr:nvSpPr>
      <xdr:spPr>
        <a:xfrm>
          <a:off x="4064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164392</xdr:rowOff>
    </xdr:from>
    <xdr:ext cx="736600" cy="259045"/>
    <xdr:sp macro="" textlink="">
      <xdr:nvSpPr>
        <xdr:cNvPr id="93" name="テキスト ボックス 92">
          <a:extLst>
            <a:ext uri="{FF2B5EF4-FFF2-40B4-BE49-F238E27FC236}">
              <a16:creationId xmlns:a16="http://schemas.microsoft.com/office/drawing/2014/main" id="{D650D974-E8E9-480D-AB25-B0739E52D2BC}"/>
            </a:ext>
          </a:extLst>
        </xdr:cNvPr>
        <xdr:cNvSpPr txBox="1"/>
      </xdr:nvSpPr>
      <xdr:spPr>
        <a:xfrm>
          <a:off x="3733800" y="7365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78015</xdr:rowOff>
    </xdr:from>
    <xdr:to>
      <xdr:col>15</xdr:col>
      <xdr:colOff>133350</xdr:colOff>
      <xdr:row>43</xdr:row>
      <xdr:rowOff>8165</xdr:rowOff>
    </xdr:to>
    <xdr:sp macro="" textlink="">
      <xdr:nvSpPr>
        <xdr:cNvPr id="94" name="楕円 93">
          <a:extLst>
            <a:ext uri="{FF2B5EF4-FFF2-40B4-BE49-F238E27FC236}">
              <a16:creationId xmlns:a16="http://schemas.microsoft.com/office/drawing/2014/main" id="{0F911347-2CD3-42BE-9A73-F275F4990F54}"/>
            </a:ext>
          </a:extLst>
        </xdr:cNvPr>
        <xdr:cNvSpPr/>
      </xdr:nvSpPr>
      <xdr:spPr>
        <a:xfrm>
          <a:off x="3175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164392</xdr:rowOff>
    </xdr:from>
    <xdr:ext cx="762000" cy="259045"/>
    <xdr:sp macro="" textlink="">
      <xdr:nvSpPr>
        <xdr:cNvPr id="95" name="テキスト ボックス 94">
          <a:extLst>
            <a:ext uri="{FF2B5EF4-FFF2-40B4-BE49-F238E27FC236}">
              <a16:creationId xmlns:a16="http://schemas.microsoft.com/office/drawing/2014/main" id="{E6628FA5-D828-4394-84D3-3BEF0C76C656}"/>
            </a:ext>
          </a:extLst>
        </xdr:cNvPr>
        <xdr:cNvSpPr txBox="1"/>
      </xdr:nvSpPr>
      <xdr:spPr>
        <a:xfrm>
          <a:off x="2844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43543</xdr:rowOff>
    </xdr:from>
    <xdr:to>
      <xdr:col>11</xdr:col>
      <xdr:colOff>82550</xdr:colOff>
      <xdr:row>42</xdr:row>
      <xdr:rowOff>145143</xdr:rowOff>
    </xdr:to>
    <xdr:sp macro="" textlink="">
      <xdr:nvSpPr>
        <xdr:cNvPr id="96" name="楕円 95">
          <a:extLst>
            <a:ext uri="{FF2B5EF4-FFF2-40B4-BE49-F238E27FC236}">
              <a16:creationId xmlns:a16="http://schemas.microsoft.com/office/drawing/2014/main" id="{55EF61E8-8B63-49E8-A80A-7DBEE029B6BE}"/>
            </a:ext>
          </a:extLst>
        </xdr:cNvPr>
        <xdr:cNvSpPr/>
      </xdr:nvSpPr>
      <xdr:spPr>
        <a:xfrm>
          <a:off x="2286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129920</xdr:rowOff>
    </xdr:from>
    <xdr:ext cx="762000" cy="259045"/>
    <xdr:sp macro="" textlink="">
      <xdr:nvSpPr>
        <xdr:cNvPr id="97" name="テキスト ボックス 96">
          <a:extLst>
            <a:ext uri="{FF2B5EF4-FFF2-40B4-BE49-F238E27FC236}">
              <a16:creationId xmlns:a16="http://schemas.microsoft.com/office/drawing/2014/main" id="{DF100F67-BABE-4A73-A634-0D8DAAA4E9EA}"/>
            </a:ext>
          </a:extLst>
        </xdr:cNvPr>
        <xdr:cNvSpPr txBox="1"/>
      </xdr:nvSpPr>
      <xdr:spPr>
        <a:xfrm>
          <a:off x="1955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9072</xdr:rowOff>
    </xdr:from>
    <xdr:to>
      <xdr:col>7</xdr:col>
      <xdr:colOff>31750</xdr:colOff>
      <xdr:row>42</xdr:row>
      <xdr:rowOff>110672</xdr:rowOff>
    </xdr:to>
    <xdr:sp macro="" textlink="">
      <xdr:nvSpPr>
        <xdr:cNvPr id="98" name="楕円 97">
          <a:extLst>
            <a:ext uri="{FF2B5EF4-FFF2-40B4-BE49-F238E27FC236}">
              <a16:creationId xmlns:a16="http://schemas.microsoft.com/office/drawing/2014/main" id="{D4FBC433-F50E-4E63-AEA2-13A23B3D78AF}"/>
            </a:ext>
          </a:extLst>
        </xdr:cNvPr>
        <xdr:cNvSpPr/>
      </xdr:nvSpPr>
      <xdr:spPr>
        <a:xfrm>
          <a:off x="1397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95449</xdr:rowOff>
    </xdr:from>
    <xdr:ext cx="762000" cy="259045"/>
    <xdr:sp macro="" textlink="">
      <xdr:nvSpPr>
        <xdr:cNvPr id="99" name="テキスト ボックス 98">
          <a:extLst>
            <a:ext uri="{FF2B5EF4-FFF2-40B4-BE49-F238E27FC236}">
              <a16:creationId xmlns:a16="http://schemas.microsoft.com/office/drawing/2014/main" id="{F356B3F4-EB63-41F3-930D-A2A130159BA9}"/>
            </a:ext>
          </a:extLst>
        </xdr:cNvPr>
        <xdr:cNvSpPr txBox="1"/>
      </xdr:nvSpPr>
      <xdr:spPr>
        <a:xfrm>
          <a:off x="1066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77750107-F22A-4D02-B135-881B43F83B94}"/>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79B55D-3082-45CC-A9B3-1DC44566E83F}"/>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CFF67F85-4E70-429E-AD8E-382D4D7A53A9}"/>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5F743427-413A-47E9-97CE-BF402EB71209}"/>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296B9457-0189-4496-B63E-FD0D40DDB8A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D35D4BA8-BF9C-4BA6-A76D-B3D8BADE6734}"/>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47F3E8EB-C0E8-42CF-954B-4CD75457CBAA}"/>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F474E11B-F2D0-4327-BDAC-3647A286951A}"/>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CDE73025-1EA6-4A8C-8ACE-1078922D545F}"/>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758938D6-B9F5-4974-B9F3-2DD9A6A59EF6}"/>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EAB567A0-1362-4F02-8FAF-7E57E4898E0A}"/>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D95E0BB9-FAE0-4300-9ACA-2A387FCE275D}"/>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2C1301D1-6C1F-4C8E-9584-1E992D2EF1CA}"/>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組織の市単独運営やこれまでの大規模な普通建設事業の実施により、人件費と公債費の割合が大きく、経常収支比率は類似団体平均より高い値で推移していたが、令和２年度からは下水道事業が法適用の公営企業会計となったことで繰出金の経常分が減少したことにより数値が改善したものである。令和６年度については、一部事務組合等に対する負担金の増などで経常収支比率が</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ポイント悪化したが、類似団体平均を</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ポイント下回った。今後も市債残高の抑制等による健全な財政運営などに取り組んでいく。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1CC45EAA-E2F0-4A0D-B619-0DE6E8F10E55}"/>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3F7DC5B3-3147-45E1-AA5B-654ED4CCA585}"/>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6DCE92F8-E1C8-4C6A-84BF-BEF60494EEB1}"/>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B41D09BC-3249-467C-A9D4-F50680BE286B}"/>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57DEE97F-7D64-4A41-B0BD-5A42DF43C78D}"/>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E0AB17B5-E0F5-484F-BE18-11405311DA2D}"/>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6E1541D1-E5B7-43C9-B83D-153DC9CC2FCE}"/>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D4F88D8C-90EE-41E4-878F-8CEA8B29D72C}"/>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73634A93-D2BB-4CC8-8FC1-02401D249D69}"/>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346E0F4F-AB65-44A6-9173-0DA204795544}"/>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1AAA206-F59A-4E59-AA13-5FA1749BCE67}"/>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2298434F-D28C-4252-80F1-67B27ED9764B}"/>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8C1C3B20-F2A5-4485-8644-F119563570C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1E0DCAE6-03F8-44F0-8881-939B41BAEAD7}"/>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61</xdr:row>
      <xdr:rowOff>18034</xdr:rowOff>
    </xdr:from>
    <xdr:to>
      <xdr:col>23</xdr:col>
      <xdr:colOff>133350</xdr:colOff>
      <xdr:row>65</xdr:row>
      <xdr:rowOff>27178</xdr:rowOff>
    </xdr:to>
    <xdr:cxnSp macro="">
      <xdr:nvCxnSpPr>
        <xdr:cNvPr id="127" name="直線コネクタ 126">
          <a:extLst>
            <a:ext uri="{FF2B5EF4-FFF2-40B4-BE49-F238E27FC236}">
              <a16:creationId xmlns:a16="http://schemas.microsoft.com/office/drawing/2014/main" id="{1A7B118C-7E42-4A44-BBA1-D5C39D5232E7}"/>
            </a:ext>
          </a:extLst>
        </xdr:cNvPr>
        <xdr:cNvCxnSpPr/>
      </xdr:nvCxnSpPr>
      <xdr:spPr>
        <a:xfrm flipV="1">
          <a:off x="4953000" y="10476484"/>
          <a:ext cx="0" cy="6949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170705</xdr:rowOff>
    </xdr:from>
    <xdr:ext cx="762000" cy="259045"/>
    <xdr:sp macro="" textlink="">
      <xdr:nvSpPr>
        <xdr:cNvPr id="128" name="財政構造の弾力性最小値テキスト">
          <a:extLst>
            <a:ext uri="{FF2B5EF4-FFF2-40B4-BE49-F238E27FC236}">
              <a16:creationId xmlns:a16="http://schemas.microsoft.com/office/drawing/2014/main" id="{1CEF8EED-7556-475D-A237-03EA7C2E1A23}"/>
            </a:ext>
          </a:extLst>
        </xdr:cNvPr>
        <xdr:cNvSpPr txBox="1"/>
      </xdr:nvSpPr>
      <xdr:spPr>
        <a:xfrm>
          <a:off x="5041900" y="1114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27178</xdr:rowOff>
    </xdr:from>
    <xdr:to>
      <xdr:col>24</xdr:col>
      <xdr:colOff>12700</xdr:colOff>
      <xdr:row>65</xdr:row>
      <xdr:rowOff>27178</xdr:rowOff>
    </xdr:to>
    <xdr:cxnSp macro="">
      <xdr:nvCxnSpPr>
        <xdr:cNvPr id="129" name="直線コネクタ 128">
          <a:extLst>
            <a:ext uri="{FF2B5EF4-FFF2-40B4-BE49-F238E27FC236}">
              <a16:creationId xmlns:a16="http://schemas.microsoft.com/office/drawing/2014/main" id="{8A790C6A-B8A6-4F50-813E-E19467BAF473}"/>
            </a:ext>
          </a:extLst>
        </xdr:cNvPr>
        <xdr:cNvCxnSpPr/>
      </xdr:nvCxnSpPr>
      <xdr:spPr>
        <a:xfrm>
          <a:off x="4864100" y="1117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104411</xdr:rowOff>
    </xdr:from>
    <xdr:ext cx="762000" cy="259045"/>
    <xdr:sp macro="" textlink="">
      <xdr:nvSpPr>
        <xdr:cNvPr id="130" name="財政構造の弾力性最大値テキスト">
          <a:extLst>
            <a:ext uri="{FF2B5EF4-FFF2-40B4-BE49-F238E27FC236}">
              <a16:creationId xmlns:a16="http://schemas.microsoft.com/office/drawing/2014/main" id="{ECF2B7D0-C3E5-41CB-B82A-BDE8D5C1FC34}"/>
            </a:ext>
          </a:extLst>
        </xdr:cNvPr>
        <xdr:cNvSpPr txBox="1"/>
      </xdr:nvSpPr>
      <xdr:spPr>
        <a:xfrm>
          <a:off x="5041900" y="10219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61</xdr:row>
      <xdr:rowOff>18034</xdr:rowOff>
    </xdr:from>
    <xdr:to>
      <xdr:col>24</xdr:col>
      <xdr:colOff>12700</xdr:colOff>
      <xdr:row>61</xdr:row>
      <xdr:rowOff>18034</xdr:rowOff>
    </xdr:to>
    <xdr:cxnSp macro="">
      <xdr:nvCxnSpPr>
        <xdr:cNvPr id="131" name="直線コネクタ 130">
          <a:extLst>
            <a:ext uri="{FF2B5EF4-FFF2-40B4-BE49-F238E27FC236}">
              <a16:creationId xmlns:a16="http://schemas.microsoft.com/office/drawing/2014/main" id="{6C200245-7D79-44DA-A95C-A2784B63115E}"/>
            </a:ext>
          </a:extLst>
        </xdr:cNvPr>
        <xdr:cNvCxnSpPr/>
      </xdr:nvCxnSpPr>
      <xdr:spPr>
        <a:xfrm>
          <a:off x="4864100" y="10476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117094</xdr:rowOff>
    </xdr:from>
    <xdr:to>
      <xdr:col>23</xdr:col>
      <xdr:colOff>133350</xdr:colOff>
      <xdr:row>61</xdr:row>
      <xdr:rowOff>143510</xdr:rowOff>
    </xdr:to>
    <xdr:cxnSp macro="">
      <xdr:nvCxnSpPr>
        <xdr:cNvPr id="132" name="直線コネクタ 131">
          <a:extLst>
            <a:ext uri="{FF2B5EF4-FFF2-40B4-BE49-F238E27FC236}">
              <a16:creationId xmlns:a16="http://schemas.microsoft.com/office/drawing/2014/main" id="{866A1A53-AC20-4584-8927-5EBBE703B7CE}"/>
            </a:ext>
          </a:extLst>
        </xdr:cNvPr>
        <xdr:cNvCxnSpPr/>
      </xdr:nvCxnSpPr>
      <xdr:spPr>
        <a:xfrm>
          <a:off x="4114800" y="10404094"/>
          <a:ext cx="838200" cy="19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128287</xdr:rowOff>
    </xdr:from>
    <xdr:ext cx="762000" cy="259045"/>
    <xdr:sp macro="" textlink="">
      <xdr:nvSpPr>
        <xdr:cNvPr id="133" name="財政構造の弾力性平均値テキスト">
          <a:extLst>
            <a:ext uri="{FF2B5EF4-FFF2-40B4-BE49-F238E27FC236}">
              <a16:creationId xmlns:a16="http://schemas.microsoft.com/office/drawing/2014/main" id="{3F6566C8-F4CD-4012-819F-B218DA6B9D85}"/>
            </a:ext>
          </a:extLst>
        </xdr:cNvPr>
        <xdr:cNvSpPr txBox="1"/>
      </xdr:nvSpPr>
      <xdr:spPr>
        <a:xfrm>
          <a:off x="5041900" y="10586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155448</xdr:rowOff>
    </xdr:from>
    <xdr:to>
      <xdr:col>23</xdr:col>
      <xdr:colOff>184150</xdr:colOff>
      <xdr:row>62</xdr:row>
      <xdr:rowOff>85598</xdr:rowOff>
    </xdr:to>
    <xdr:sp macro="" textlink="">
      <xdr:nvSpPr>
        <xdr:cNvPr id="134" name="フローチャート: 判断 133">
          <a:extLst>
            <a:ext uri="{FF2B5EF4-FFF2-40B4-BE49-F238E27FC236}">
              <a16:creationId xmlns:a16="http://schemas.microsoft.com/office/drawing/2014/main" id="{1131E923-105B-4FD2-9336-7B1FC7CC45CA}"/>
            </a:ext>
          </a:extLst>
        </xdr:cNvPr>
        <xdr:cNvSpPr/>
      </xdr:nvSpPr>
      <xdr:spPr>
        <a:xfrm>
          <a:off x="4902200" y="1061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153416</xdr:rowOff>
    </xdr:from>
    <xdr:to>
      <xdr:col>19</xdr:col>
      <xdr:colOff>133350</xdr:colOff>
      <xdr:row>60</xdr:row>
      <xdr:rowOff>117094</xdr:rowOff>
    </xdr:to>
    <xdr:cxnSp macro="">
      <xdr:nvCxnSpPr>
        <xdr:cNvPr id="135" name="直線コネクタ 134">
          <a:extLst>
            <a:ext uri="{FF2B5EF4-FFF2-40B4-BE49-F238E27FC236}">
              <a16:creationId xmlns:a16="http://schemas.microsoft.com/office/drawing/2014/main" id="{B468DD31-992E-4EFB-9FDE-28C0F4F415C6}"/>
            </a:ext>
          </a:extLst>
        </xdr:cNvPr>
        <xdr:cNvCxnSpPr/>
      </xdr:nvCxnSpPr>
      <xdr:spPr>
        <a:xfrm>
          <a:off x="3225800" y="10268966"/>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6" name="フローチャート: 判断 135">
          <a:extLst>
            <a:ext uri="{FF2B5EF4-FFF2-40B4-BE49-F238E27FC236}">
              <a16:creationId xmlns:a16="http://schemas.microsoft.com/office/drawing/2014/main" id="{CA8FE3FB-9F21-4F70-B3A6-50FB77753023}"/>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31767</xdr:rowOff>
    </xdr:from>
    <xdr:ext cx="736600" cy="259045"/>
    <xdr:sp macro="" textlink="">
      <xdr:nvSpPr>
        <xdr:cNvPr id="137" name="テキスト ボックス 136">
          <a:extLst>
            <a:ext uri="{FF2B5EF4-FFF2-40B4-BE49-F238E27FC236}">
              <a16:creationId xmlns:a16="http://schemas.microsoft.com/office/drawing/2014/main" id="{6C9629F3-6F6D-4952-A53F-E1E7FDB6132D}"/>
            </a:ext>
          </a:extLst>
        </xdr:cNvPr>
        <xdr:cNvSpPr txBox="1"/>
      </xdr:nvSpPr>
      <xdr:spPr>
        <a:xfrm>
          <a:off x="3733800" y="10661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59436</xdr:rowOff>
    </xdr:from>
    <xdr:to>
      <xdr:col>15</xdr:col>
      <xdr:colOff>82550</xdr:colOff>
      <xdr:row>59</xdr:row>
      <xdr:rowOff>153416</xdr:rowOff>
    </xdr:to>
    <xdr:cxnSp macro="">
      <xdr:nvCxnSpPr>
        <xdr:cNvPr id="138" name="直線コネクタ 137">
          <a:extLst>
            <a:ext uri="{FF2B5EF4-FFF2-40B4-BE49-F238E27FC236}">
              <a16:creationId xmlns:a16="http://schemas.microsoft.com/office/drawing/2014/main" id="{8EC55ACF-9D8D-4F65-B618-8FFB9FA855C7}"/>
            </a:ext>
          </a:extLst>
        </xdr:cNvPr>
        <xdr:cNvCxnSpPr/>
      </xdr:nvCxnSpPr>
      <xdr:spPr>
        <a:xfrm>
          <a:off x="2336800" y="10003536"/>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87884</xdr:rowOff>
    </xdr:from>
    <xdr:to>
      <xdr:col>15</xdr:col>
      <xdr:colOff>133350</xdr:colOff>
      <xdr:row>62</xdr:row>
      <xdr:rowOff>18034</xdr:rowOff>
    </xdr:to>
    <xdr:sp macro="" textlink="">
      <xdr:nvSpPr>
        <xdr:cNvPr id="139" name="フローチャート: 判断 138">
          <a:extLst>
            <a:ext uri="{FF2B5EF4-FFF2-40B4-BE49-F238E27FC236}">
              <a16:creationId xmlns:a16="http://schemas.microsoft.com/office/drawing/2014/main" id="{E1B288FB-EA17-4FEF-83AB-03A36A6E563C}"/>
            </a:ext>
          </a:extLst>
        </xdr:cNvPr>
        <xdr:cNvSpPr/>
      </xdr:nvSpPr>
      <xdr:spPr>
        <a:xfrm>
          <a:off x="31750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2811</xdr:rowOff>
    </xdr:from>
    <xdr:ext cx="762000" cy="259045"/>
    <xdr:sp macro="" textlink="">
      <xdr:nvSpPr>
        <xdr:cNvPr id="140" name="テキスト ボックス 139">
          <a:extLst>
            <a:ext uri="{FF2B5EF4-FFF2-40B4-BE49-F238E27FC236}">
              <a16:creationId xmlns:a16="http://schemas.microsoft.com/office/drawing/2014/main" id="{FD76EA22-CE61-4CD4-9FEA-FC76E9006469}"/>
            </a:ext>
          </a:extLst>
        </xdr:cNvPr>
        <xdr:cNvSpPr txBox="1"/>
      </xdr:nvSpPr>
      <xdr:spPr>
        <a:xfrm>
          <a:off x="2844800" y="10632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59436</xdr:rowOff>
    </xdr:from>
    <xdr:to>
      <xdr:col>11</xdr:col>
      <xdr:colOff>31750</xdr:colOff>
      <xdr:row>59</xdr:row>
      <xdr:rowOff>114808</xdr:rowOff>
    </xdr:to>
    <xdr:cxnSp macro="">
      <xdr:nvCxnSpPr>
        <xdr:cNvPr id="141" name="直線コネクタ 140">
          <a:extLst>
            <a:ext uri="{FF2B5EF4-FFF2-40B4-BE49-F238E27FC236}">
              <a16:creationId xmlns:a16="http://schemas.microsoft.com/office/drawing/2014/main" id="{97399AB3-ABF6-4E52-B35C-A949A0517687}"/>
            </a:ext>
          </a:extLst>
        </xdr:cNvPr>
        <xdr:cNvCxnSpPr/>
      </xdr:nvCxnSpPr>
      <xdr:spPr>
        <a:xfrm flipV="1">
          <a:off x="1447800" y="10003536"/>
          <a:ext cx="889000" cy="22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71120</xdr:rowOff>
    </xdr:from>
    <xdr:to>
      <xdr:col>11</xdr:col>
      <xdr:colOff>82550</xdr:colOff>
      <xdr:row>61</xdr:row>
      <xdr:rowOff>1270</xdr:rowOff>
    </xdr:to>
    <xdr:sp macro="" textlink="">
      <xdr:nvSpPr>
        <xdr:cNvPr id="142" name="フローチャート: 判断 141">
          <a:extLst>
            <a:ext uri="{FF2B5EF4-FFF2-40B4-BE49-F238E27FC236}">
              <a16:creationId xmlns:a16="http://schemas.microsoft.com/office/drawing/2014/main" id="{651C4AD0-9B89-401C-97E5-1BD493F15929}"/>
            </a:ext>
          </a:extLst>
        </xdr:cNvPr>
        <xdr:cNvSpPr/>
      </xdr:nvSpPr>
      <xdr:spPr>
        <a:xfrm>
          <a:off x="22860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157497</xdr:rowOff>
    </xdr:from>
    <xdr:ext cx="762000" cy="259045"/>
    <xdr:sp macro="" textlink="">
      <xdr:nvSpPr>
        <xdr:cNvPr id="143" name="テキスト ボックス 142">
          <a:extLst>
            <a:ext uri="{FF2B5EF4-FFF2-40B4-BE49-F238E27FC236}">
              <a16:creationId xmlns:a16="http://schemas.microsoft.com/office/drawing/2014/main" id="{A08C7029-5162-449B-B5AD-41A52654E463}"/>
            </a:ext>
          </a:extLst>
        </xdr:cNvPr>
        <xdr:cNvSpPr txBox="1"/>
      </xdr:nvSpPr>
      <xdr:spPr>
        <a:xfrm>
          <a:off x="1955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107188</xdr:rowOff>
    </xdr:from>
    <xdr:to>
      <xdr:col>7</xdr:col>
      <xdr:colOff>31750</xdr:colOff>
      <xdr:row>62</xdr:row>
      <xdr:rowOff>37338</xdr:rowOff>
    </xdr:to>
    <xdr:sp macro="" textlink="">
      <xdr:nvSpPr>
        <xdr:cNvPr id="144" name="フローチャート: 判断 143">
          <a:extLst>
            <a:ext uri="{FF2B5EF4-FFF2-40B4-BE49-F238E27FC236}">
              <a16:creationId xmlns:a16="http://schemas.microsoft.com/office/drawing/2014/main" id="{87953BC2-9E39-401E-A73E-CA7312E60023}"/>
            </a:ext>
          </a:extLst>
        </xdr:cNvPr>
        <xdr:cNvSpPr/>
      </xdr:nvSpPr>
      <xdr:spPr>
        <a:xfrm>
          <a:off x="1397000" y="1056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22115</xdr:rowOff>
    </xdr:from>
    <xdr:ext cx="762000" cy="259045"/>
    <xdr:sp macro="" textlink="">
      <xdr:nvSpPr>
        <xdr:cNvPr id="145" name="テキスト ボックス 144">
          <a:extLst>
            <a:ext uri="{FF2B5EF4-FFF2-40B4-BE49-F238E27FC236}">
              <a16:creationId xmlns:a16="http://schemas.microsoft.com/office/drawing/2014/main" id="{13395F6E-F20E-49E4-904A-E678D2879B94}"/>
            </a:ext>
          </a:extLst>
        </xdr:cNvPr>
        <xdr:cNvSpPr txBox="1"/>
      </xdr:nvSpPr>
      <xdr:spPr>
        <a:xfrm>
          <a:off x="1066800" y="1065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A979E04F-F4C7-4451-B5A6-894E6117A0D2}"/>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17A6CD9-B950-48C5-A1B9-51AA82D1C61D}"/>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CE9BBCAF-683B-4965-9F10-D4E0C887F37D}"/>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77A986C1-1C0C-4DE1-A38E-767C96A36056}"/>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155BE00F-0BE1-4531-B2F9-A687B475DD13}"/>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92710</xdr:rowOff>
    </xdr:from>
    <xdr:to>
      <xdr:col>23</xdr:col>
      <xdr:colOff>184150</xdr:colOff>
      <xdr:row>62</xdr:row>
      <xdr:rowOff>22860</xdr:rowOff>
    </xdr:to>
    <xdr:sp macro="" textlink="">
      <xdr:nvSpPr>
        <xdr:cNvPr id="151" name="楕円 150">
          <a:extLst>
            <a:ext uri="{FF2B5EF4-FFF2-40B4-BE49-F238E27FC236}">
              <a16:creationId xmlns:a16="http://schemas.microsoft.com/office/drawing/2014/main" id="{135BDFFA-5494-44F9-9F8D-0925EF338660}"/>
            </a:ext>
          </a:extLst>
        </xdr:cNvPr>
        <xdr:cNvSpPr/>
      </xdr:nvSpPr>
      <xdr:spPr>
        <a:xfrm>
          <a:off x="49022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13987</xdr:rowOff>
    </xdr:from>
    <xdr:ext cx="762000" cy="259045"/>
    <xdr:sp macro="" textlink="">
      <xdr:nvSpPr>
        <xdr:cNvPr id="152" name="財政構造の弾力性該当値テキスト">
          <a:extLst>
            <a:ext uri="{FF2B5EF4-FFF2-40B4-BE49-F238E27FC236}">
              <a16:creationId xmlns:a16="http://schemas.microsoft.com/office/drawing/2014/main" id="{9873B8AF-78A8-4AF4-B744-157DF6D5B86F}"/>
            </a:ext>
          </a:extLst>
        </xdr:cNvPr>
        <xdr:cNvSpPr txBox="1"/>
      </xdr:nvSpPr>
      <xdr:spPr>
        <a:xfrm>
          <a:off x="5041900" y="1047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66294</xdr:rowOff>
    </xdr:from>
    <xdr:to>
      <xdr:col>19</xdr:col>
      <xdr:colOff>184150</xdr:colOff>
      <xdr:row>60</xdr:row>
      <xdr:rowOff>167894</xdr:rowOff>
    </xdr:to>
    <xdr:sp macro="" textlink="">
      <xdr:nvSpPr>
        <xdr:cNvPr id="153" name="楕円 152">
          <a:extLst>
            <a:ext uri="{FF2B5EF4-FFF2-40B4-BE49-F238E27FC236}">
              <a16:creationId xmlns:a16="http://schemas.microsoft.com/office/drawing/2014/main" id="{BB744009-FFAD-4D93-B287-ACA823F72332}"/>
            </a:ext>
          </a:extLst>
        </xdr:cNvPr>
        <xdr:cNvSpPr/>
      </xdr:nvSpPr>
      <xdr:spPr>
        <a:xfrm>
          <a:off x="4064000" y="1035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6621</xdr:rowOff>
    </xdr:from>
    <xdr:ext cx="736600" cy="259045"/>
    <xdr:sp macro="" textlink="">
      <xdr:nvSpPr>
        <xdr:cNvPr id="154" name="テキスト ボックス 153">
          <a:extLst>
            <a:ext uri="{FF2B5EF4-FFF2-40B4-BE49-F238E27FC236}">
              <a16:creationId xmlns:a16="http://schemas.microsoft.com/office/drawing/2014/main" id="{2E9087C5-E57C-49CF-8DFC-A277D1D73439}"/>
            </a:ext>
          </a:extLst>
        </xdr:cNvPr>
        <xdr:cNvSpPr txBox="1"/>
      </xdr:nvSpPr>
      <xdr:spPr>
        <a:xfrm>
          <a:off x="3733800" y="101221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102616</xdr:rowOff>
    </xdr:from>
    <xdr:to>
      <xdr:col>15</xdr:col>
      <xdr:colOff>133350</xdr:colOff>
      <xdr:row>60</xdr:row>
      <xdr:rowOff>32766</xdr:rowOff>
    </xdr:to>
    <xdr:sp macro="" textlink="">
      <xdr:nvSpPr>
        <xdr:cNvPr id="155" name="楕円 154">
          <a:extLst>
            <a:ext uri="{FF2B5EF4-FFF2-40B4-BE49-F238E27FC236}">
              <a16:creationId xmlns:a16="http://schemas.microsoft.com/office/drawing/2014/main" id="{7A0F471C-807B-456B-A60B-2D3F1C39BA1F}"/>
            </a:ext>
          </a:extLst>
        </xdr:cNvPr>
        <xdr:cNvSpPr/>
      </xdr:nvSpPr>
      <xdr:spPr>
        <a:xfrm>
          <a:off x="3175000" y="1021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42943</xdr:rowOff>
    </xdr:from>
    <xdr:ext cx="762000" cy="259045"/>
    <xdr:sp macro="" textlink="">
      <xdr:nvSpPr>
        <xdr:cNvPr id="156" name="テキスト ボックス 155">
          <a:extLst>
            <a:ext uri="{FF2B5EF4-FFF2-40B4-BE49-F238E27FC236}">
              <a16:creationId xmlns:a16="http://schemas.microsoft.com/office/drawing/2014/main" id="{8F486B20-996A-4B4D-A3F6-59B455654DDE}"/>
            </a:ext>
          </a:extLst>
        </xdr:cNvPr>
        <xdr:cNvSpPr txBox="1"/>
      </xdr:nvSpPr>
      <xdr:spPr>
        <a:xfrm>
          <a:off x="2844800" y="9987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8636</xdr:rowOff>
    </xdr:from>
    <xdr:to>
      <xdr:col>11</xdr:col>
      <xdr:colOff>82550</xdr:colOff>
      <xdr:row>58</xdr:row>
      <xdr:rowOff>110236</xdr:rowOff>
    </xdr:to>
    <xdr:sp macro="" textlink="">
      <xdr:nvSpPr>
        <xdr:cNvPr id="157" name="楕円 156">
          <a:extLst>
            <a:ext uri="{FF2B5EF4-FFF2-40B4-BE49-F238E27FC236}">
              <a16:creationId xmlns:a16="http://schemas.microsoft.com/office/drawing/2014/main" id="{99214A41-216F-4C58-9D4C-7C9C549A3E5C}"/>
            </a:ext>
          </a:extLst>
        </xdr:cNvPr>
        <xdr:cNvSpPr/>
      </xdr:nvSpPr>
      <xdr:spPr>
        <a:xfrm>
          <a:off x="2286000" y="995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120413</xdr:rowOff>
    </xdr:from>
    <xdr:ext cx="762000" cy="259045"/>
    <xdr:sp macro="" textlink="">
      <xdr:nvSpPr>
        <xdr:cNvPr id="158" name="テキスト ボックス 157">
          <a:extLst>
            <a:ext uri="{FF2B5EF4-FFF2-40B4-BE49-F238E27FC236}">
              <a16:creationId xmlns:a16="http://schemas.microsoft.com/office/drawing/2014/main" id="{FD7B93D4-0647-4232-B170-0FB9EE326C06}"/>
            </a:ext>
          </a:extLst>
        </xdr:cNvPr>
        <xdr:cNvSpPr txBox="1"/>
      </xdr:nvSpPr>
      <xdr:spPr>
        <a:xfrm>
          <a:off x="1955800" y="972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64008</xdr:rowOff>
    </xdr:from>
    <xdr:to>
      <xdr:col>7</xdr:col>
      <xdr:colOff>31750</xdr:colOff>
      <xdr:row>59</xdr:row>
      <xdr:rowOff>165608</xdr:rowOff>
    </xdr:to>
    <xdr:sp macro="" textlink="">
      <xdr:nvSpPr>
        <xdr:cNvPr id="159" name="楕円 158">
          <a:extLst>
            <a:ext uri="{FF2B5EF4-FFF2-40B4-BE49-F238E27FC236}">
              <a16:creationId xmlns:a16="http://schemas.microsoft.com/office/drawing/2014/main" id="{AC5A80C5-AD91-4CD8-BD80-F54AE128FA3D}"/>
            </a:ext>
          </a:extLst>
        </xdr:cNvPr>
        <xdr:cNvSpPr/>
      </xdr:nvSpPr>
      <xdr:spPr>
        <a:xfrm>
          <a:off x="1397000" y="1017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4335</xdr:rowOff>
    </xdr:from>
    <xdr:ext cx="762000" cy="259045"/>
    <xdr:sp macro="" textlink="">
      <xdr:nvSpPr>
        <xdr:cNvPr id="160" name="テキスト ボックス 159">
          <a:extLst>
            <a:ext uri="{FF2B5EF4-FFF2-40B4-BE49-F238E27FC236}">
              <a16:creationId xmlns:a16="http://schemas.microsoft.com/office/drawing/2014/main" id="{A3FD4190-F365-4BBF-B026-C2235624DA3E}"/>
            </a:ext>
          </a:extLst>
        </xdr:cNvPr>
        <xdr:cNvSpPr txBox="1"/>
      </xdr:nvSpPr>
      <xdr:spPr>
        <a:xfrm>
          <a:off x="1066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906AAC31-40DE-45A4-BC95-04F61A19F259}"/>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1825597E-0A24-4292-B287-6F22B96BFC1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98760952-29CB-4696-8FBE-C5B7FF9ABDF8}"/>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[260,923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804B022E-9EDA-4B5E-BCE2-0D5C2541FECB}"/>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350E5742-5D9B-440B-8C3A-69E8E7BDC64F}"/>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A49C6ED7-40B5-4CA2-8D4E-22B181F7DFCD}"/>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2E57F1B1-C2C6-4632-BE59-83EE72D95895}"/>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D2E1E3B4-ADA7-43FE-A3CD-452DC92ACAD5}"/>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B85873D3-810F-42CC-8F90-F43D94AD77E8}"/>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B7FCEDA4-33A9-4345-8AEC-A5A96F829AB3}"/>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3BAC37EA-34A5-466C-B300-10B53FD1C567}"/>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D883CB1E-2E06-4F7A-98BC-0FAA759AEADA}"/>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9030A223-7F0B-4087-A924-D0A83C8C299F}"/>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令和６年度は大雪により少雪だった令和５年度と比較し除雪経費等の維持補修費が大幅に増となったほか、給与改定による人件費の増及び物価高騰による委託料等の物件費の増により類似団体平均を</a:t>
          </a:r>
          <a:r>
            <a:rPr kumimoji="1" lang="en-US" altLang="ja-JP" sz="1300">
              <a:latin typeface="ＭＳ Ｐゴシック" panose="020B0600070205080204" pitchFamily="50" charset="-128"/>
              <a:ea typeface="ＭＳ Ｐゴシック" panose="020B0600070205080204" pitchFamily="50" charset="-128"/>
            </a:rPr>
            <a:t>42,272</a:t>
          </a:r>
          <a:r>
            <a:rPr kumimoji="1" lang="ja-JP" altLang="en-US" sz="1300">
              <a:latin typeface="ＭＳ Ｐゴシック" panose="020B0600070205080204" pitchFamily="50" charset="-128"/>
              <a:ea typeface="ＭＳ Ｐゴシック" panose="020B0600070205080204" pitchFamily="50" charset="-128"/>
            </a:rPr>
            <a:t>千円上回った。</a:t>
          </a:r>
        </a:p>
        <a:p>
          <a:r>
            <a:rPr kumimoji="1" lang="ja-JP" altLang="en-US" sz="1300">
              <a:latin typeface="ＭＳ Ｐゴシック" panose="020B0600070205080204" pitchFamily="50" charset="-128"/>
              <a:ea typeface="ＭＳ Ｐゴシック" panose="020B0600070205080204" pitchFamily="50" charset="-128"/>
            </a:rPr>
            <a:t>　豪雪地域であるため除雪費の増減で維持補修費が大きく変わるが、引き続き、事務の合理化による経費の削減に努める。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6EE5ADB9-657A-43C4-B30E-160B828570F2}"/>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BB625F2F-D778-48C7-AF7A-64621C5641F9}"/>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6311C88F-3ACC-44B4-8472-1849F21D58E5}"/>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A84E231-A2E5-4C75-B6EA-77B44CDFBC18}"/>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3E24B955-2614-4C80-A02B-5943BD5814B8}"/>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B6CD90E2-902E-4FB6-A624-0DB8E164B46C}"/>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899B9F3F-A4C4-41FC-AE14-C39C7C5258B8}"/>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ED16876C-5DD1-4238-9024-629A501557CA}"/>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FE03351D-BE5D-4973-890B-22745180F438}"/>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B1EB6BC0-3EC0-405E-9034-70805F214226}"/>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51746C8F-59A0-48AD-9B13-D0F25CF9687C}"/>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53757507-CAAB-43E5-9D06-AEAB03928271}"/>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17AB62D7-0DBA-42D8-BC8E-BB142E9E6F4C}"/>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3345AEBD-0EF2-4186-8E1B-3FD0136152C3}"/>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168360</xdr:rowOff>
    </xdr:from>
    <xdr:to>
      <xdr:col>23</xdr:col>
      <xdr:colOff>133350</xdr:colOff>
      <xdr:row>88</xdr:row>
      <xdr:rowOff>122064</xdr:rowOff>
    </xdr:to>
    <xdr:cxnSp macro="">
      <xdr:nvCxnSpPr>
        <xdr:cNvPr id="188" name="直線コネクタ 187">
          <a:extLst>
            <a:ext uri="{FF2B5EF4-FFF2-40B4-BE49-F238E27FC236}">
              <a16:creationId xmlns:a16="http://schemas.microsoft.com/office/drawing/2014/main" id="{275C10F3-56E4-44AA-8D6B-BEB1DF79DE43}"/>
            </a:ext>
          </a:extLst>
        </xdr:cNvPr>
        <xdr:cNvCxnSpPr/>
      </xdr:nvCxnSpPr>
      <xdr:spPr>
        <a:xfrm flipV="1">
          <a:off x="4953000" y="14055810"/>
          <a:ext cx="0" cy="1153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94141</xdr:rowOff>
    </xdr:from>
    <xdr:ext cx="762000" cy="259045"/>
    <xdr:sp macro="" textlink="">
      <xdr:nvSpPr>
        <xdr:cNvPr id="189" name="人件費・物件費等の状況最小値テキスト">
          <a:extLst>
            <a:ext uri="{FF2B5EF4-FFF2-40B4-BE49-F238E27FC236}">
              <a16:creationId xmlns:a16="http://schemas.microsoft.com/office/drawing/2014/main" id="{9D3826C1-76FF-494B-B0EF-1E04001890DC}"/>
            </a:ext>
          </a:extLst>
        </xdr:cNvPr>
        <xdr:cNvSpPr txBox="1"/>
      </xdr:nvSpPr>
      <xdr:spPr>
        <a:xfrm>
          <a:off x="5041900" y="15181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122064</xdr:rowOff>
    </xdr:from>
    <xdr:to>
      <xdr:col>24</xdr:col>
      <xdr:colOff>12700</xdr:colOff>
      <xdr:row>88</xdr:row>
      <xdr:rowOff>122064</xdr:rowOff>
    </xdr:to>
    <xdr:cxnSp macro="">
      <xdr:nvCxnSpPr>
        <xdr:cNvPr id="190" name="直線コネクタ 189">
          <a:extLst>
            <a:ext uri="{FF2B5EF4-FFF2-40B4-BE49-F238E27FC236}">
              <a16:creationId xmlns:a16="http://schemas.microsoft.com/office/drawing/2014/main" id="{C2BC3087-1701-489A-8680-574EC2C69A69}"/>
            </a:ext>
          </a:extLst>
        </xdr:cNvPr>
        <xdr:cNvCxnSpPr/>
      </xdr:nvCxnSpPr>
      <xdr:spPr>
        <a:xfrm>
          <a:off x="4864100" y="1520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83287</xdr:rowOff>
    </xdr:from>
    <xdr:ext cx="762000" cy="259045"/>
    <xdr:sp macro="" textlink="">
      <xdr:nvSpPr>
        <xdr:cNvPr id="191" name="人件費・物件費等の状況最大値テキスト">
          <a:extLst>
            <a:ext uri="{FF2B5EF4-FFF2-40B4-BE49-F238E27FC236}">
              <a16:creationId xmlns:a16="http://schemas.microsoft.com/office/drawing/2014/main" id="{10563950-9B03-4A7A-8CE3-6808C1C7AE9D}"/>
            </a:ext>
          </a:extLst>
        </xdr:cNvPr>
        <xdr:cNvSpPr txBox="1"/>
      </xdr:nvSpPr>
      <xdr:spPr>
        <a:xfrm>
          <a:off x="5041900" y="13799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168360</xdr:rowOff>
    </xdr:from>
    <xdr:to>
      <xdr:col>24</xdr:col>
      <xdr:colOff>12700</xdr:colOff>
      <xdr:row>81</xdr:row>
      <xdr:rowOff>168360</xdr:rowOff>
    </xdr:to>
    <xdr:cxnSp macro="">
      <xdr:nvCxnSpPr>
        <xdr:cNvPr id="192" name="直線コネクタ 191">
          <a:extLst>
            <a:ext uri="{FF2B5EF4-FFF2-40B4-BE49-F238E27FC236}">
              <a16:creationId xmlns:a16="http://schemas.microsoft.com/office/drawing/2014/main" id="{E10CCF12-DC3D-478E-83DD-E8F693DB84B4}"/>
            </a:ext>
          </a:extLst>
        </xdr:cNvPr>
        <xdr:cNvCxnSpPr/>
      </xdr:nvCxnSpPr>
      <xdr:spPr>
        <a:xfrm>
          <a:off x="4864100" y="1405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119174</xdr:rowOff>
    </xdr:from>
    <xdr:to>
      <xdr:col>23</xdr:col>
      <xdr:colOff>133350</xdr:colOff>
      <xdr:row>85</xdr:row>
      <xdr:rowOff>84465</xdr:rowOff>
    </xdr:to>
    <xdr:cxnSp macro="">
      <xdr:nvCxnSpPr>
        <xdr:cNvPr id="193" name="直線コネクタ 192">
          <a:extLst>
            <a:ext uri="{FF2B5EF4-FFF2-40B4-BE49-F238E27FC236}">
              <a16:creationId xmlns:a16="http://schemas.microsoft.com/office/drawing/2014/main" id="{DC421A27-F638-4FD7-8801-25979ECCCE07}"/>
            </a:ext>
          </a:extLst>
        </xdr:cNvPr>
        <xdr:cNvCxnSpPr/>
      </xdr:nvCxnSpPr>
      <xdr:spPr>
        <a:xfrm>
          <a:off x="4114800" y="14520974"/>
          <a:ext cx="838200" cy="136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17637</xdr:rowOff>
    </xdr:from>
    <xdr:ext cx="762000" cy="259045"/>
    <xdr:sp macro="" textlink="">
      <xdr:nvSpPr>
        <xdr:cNvPr id="194" name="人件費・物件費等の状況平均値テキスト">
          <a:extLst>
            <a:ext uri="{FF2B5EF4-FFF2-40B4-BE49-F238E27FC236}">
              <a16:creationId xmlns:a16="http://schemas.microsoft.com/office/drawing/2014/main" id="{60E79F2C-CCCF-4F66-B071-98232E57F299}"/>
            </a:ext>
          </a:extLst>
        </xdr:cNvPr>
        <xdr:cNvSpPr txBox="1"/>
      </xdr:nvSpPr>
      <xdr:spPr>
        <a:xfrm>
          <a:off x="5041900" y="14247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1110</xdr:rowOff>
    </xdr:from>
    <xdr:to>
      <xdr:col>23</xdr:col>
      <xdr:colOff>184150</xdr:colOff>
      <xdr:row>84</xdr:row>
      <xdr:rowOff>102710</xdr:rowOff>
    </xdr:to>
    <xdr:sp macro="" textlink="">
      <xdr:nvSpPr>
        <xdr:cNvPr id="195" name="フローチャート: 判断 194">
          <a:extLst>
            <a:ext uri="{FF2B5EF4-FFF2-40B4-BE49-F238E27FC236}">
              <a16:creationId xmlns:a16="http://schemas.microsoft.com/office/drawing/2014/main" id="{C72C8D1A-4806-447F-A883-7550B07972BE}"/>
            </a:ext>
          </a:extLst>
        </xdr:cNvPr>
        <xdr:cNvSpPr/>
      </xdr:nvSpPr>
      <xdr:spPr>
        <a:xfrm>
          <a:off x="4902200" y="1440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119174</xdr:rowOff>
    </xdr:from>
    <xdr:to>
      <xdr:col>19</xdr:col>
      <xdr:colOff>133350</xdr:colOff>
      <xdr:row>84</xdr:row>
      <xdr:rowOff>144090</xdr:rowOff>
    </xdr:to>
    <xdr:cxnSp macro="">
      <xdr:nvCxnSpPr>
        <xdr:cNvPr id="196" name="直線コネクタ 195">
          <a:extLst>
            <a:ext uri="{FF2B5EF4-FFF2-40B4-BE49-F238E27FC236}">
              <a16:creationId xmlns:a16="http://schemas.microsoft.com/office/drawing/2014/main" id="{0024DF91-1693-4482-9D42-CFF6F762C787}"/>
            </a:ext>
          </a:extLst>
        </xdr:cNvPr>
        <xdr:cNvCxnSpPr/>
      </xdr:nvCxnSpPr>
      <xdr:spPr>
        <a:xfrm flipV="1">
          <a:off x="3225800" y="14520974"/>
          <a:ext cx="889000" cy="2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90252</xdr:rowOff>
    </xdr:from>
    <xdr:to>
      <xdr:col>19</xdr:col>
      <xdr:colOff>184150</xdr:colOff>
      <xdr:row>84</xdr:row>
      <xdr:rowOff>20402</xdr:rowOff>
    </xdr:to>
    <xdr:sp macro="" textlink="">
      <xdr:nvSpPr>
        <xdr:cNvPr id="197" name="フローチャート: 判断 196">
          <a:extLst>
            <a:ext uri="{FF2B5EF4-FFF2-40B4-BE49-F238E27FC236}">
              <a16:creationId xmlns:a16="http://schemas.microsoft.com/office/drawing/2014/main" id="{CDC75B9E-598B-40A7-9434-C023FED6D00B}"/>
            </a:ext>
          </a:extLst>
        </xdr:cNvPr>
        <xdr:cNvSpPr/>
      </xdr:nvSpPr>
      <xdr:spPr>
        <a:xfrm>
          <a:off x="4064000" y="143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30579</xdr:rowOff>
    </xdr:from>
    <xdr:ext cx="736600" cy="259045"/>
    <xdr:sp macro="" textlink="">
      <xdr:nvSpPr>
        <xdr:cNvPr id="198" name="テキスト ボックス 197">
          <a:extLst>
            <a:ext uri="{FF2B5EF4-FFF2-40B4-BE49-F238E27FC236}">
              <a16:creationId xmlns:a16="http://schemas.microsoft.com/office/drawing/2014/main" id="{50AE4F46-2291-4A27-8251-0C88BC7C145B}"/>
            </a:ext>
          </a:extLst>
        </xdr:cNvPr>
        <xdr:cNvSpPr txBox="1"/>
      </xdr:nvSpPr>
      <xdr:spPr>
        <a:xfrm>
          <a:off x="3733800" y="140894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83052</xdr:rowOff>
    </xdr:from>
    <xdr:to>
      <xdr:col>15</xdr:col>
      <xdr:colOff>82550</xdr:colOff>
      <xdr:row>84</xdr:row>
      <xdr:rowOff>144090</xdr:rowOff>
    </xdr:to>
    <xdr:cxnSp macro="">
      <xdr:nvCxnSpPr>
        <xdr:cNvPr id="199" name="直線コネクタ 198">
          <a:extLst>
            <a:ext uri="{FF2B5EF4-FFF2-40B4-BE49-F238E27FC236}">
              <a16:creationId xmlns:a16="http://schemas.microsoft.com/office/drawing/2014/main" id="{D417198A-79DB-44ED-A5BA-D714B0AFCE3E}"/>
            </a:ext>
          </a:extLst>
        </xdr:cNvPr>
        <xdr:cNvCxnSpPr/>
      </xdr:nvCxnSpPr>
      <xdr:spPr>
        <a:xfrm>
          <a:off x="2336800" y="14484852"/>
          <a:ext cx="889000" cy="6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86049</xdr:rowOff>
    </xdr:from>
    <xdr:to>
      <xdr:col>15</xdr:col>
      <xdr:colOff>133350</xdr:colOff>
      <xdr:row>84</xdr:row>
      <xdr:rowOff>16199</xdr:rowOff>
    </xdr:to>
    <xdr:sp macro="" textlink="">
      <xdr:nvSpPr>
        <xdr:cNvPr id="200" name="フローチャート: 判断 199">
          <a:extLst>
            <a:ext uri="{FF2B5EF4-FFF2-40B4-BE49-F238E27FC236}">
              <a16:creationId xmlns:a16="http://schemas.microsoft.com/office/drawing/2014/main" id="{6AA77EF1-2A52-4A91-8DC6-D56E2137CA84}"/>
            </a:ext>
          </a:extLst>
        </xdr:cNvPr>
        <xdr:cNvSpPr/>
      </xdr:nvSpPr>
      <xdr:spPr>
        <a:xfrm>
          <a:off x="3175000" y="1431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26376</xdr:rowOff>
    </xdr:from>
    <xdr:ext cx="762000" cy="259045"/>
    <xdr:sp macro="" textlink="">
      <xdr:nvSpPr>
        <xdr:cNvPr id="201" name="テキスト ボックス 200">
          <a:extLst>
            <a:ext uri="{FF2B5EF4-FFF2-40B4-BE49-F238E27FC236}">
              <a16:creationId xmlns:a16="http://schemas.microsoft.com/office/drawing/2014/main" id="{A5E1F734-4627-4EDF-9F19-2A0F76BCF910}"/>
            </a:ext>
          </a:extLst>
        </xdr:cNvPr>
        <xdr:cNvSpPr txBox="1"/>
      </xdr:nvSpPr>
      <xdr:spPr>
        <a:xfrm>
          <a:off x="2844800" y="14085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168937</xdr:rowOff>
    </xdr:from>
    <xdr:to>
      <xdr:col>11</xdr:col>
      <xdr:colOff>31750</xdr:colOff>
      <xdr:row>84</xdr:row>
      <xdr:rowOff>83052</xdr:rowOff>
    </xdr:to>
    <xdr:cxnSp macro="">
      <xdr:nvCxnSpPr>
        <xdr:cNvPr id="202" name="直線コネクタ 201">
          <a:extLst>
            <a:ext uri="{FF2B5EF4-FFF2-40B4-BE49-F238E27FC236}">
              <a16:creationId xmlns:a16="http://schemas.microsoft.com/office/drawing/2014/main" id="{8202986E-0C42-4C7E-B52C-A924AB09E1E5}"/>
            </a:ext>
          </a:extLst>
        </xdr:cNvPr>
        <xdr:cNvCxnSpPr/>
      </xdr:nvCxnSpPr>
      <xdr:spPr>
        <a:xfrm>
          <a:off x="1447800" y="14399287"/>
          <a:ext cx="889000" cy="8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51794</xdr:rowOff>
    </xdr:from>
    <xdr:to>
      <xdr:col>11</xdr:col>
      <xdr:colOff>82550</xdr:colOff>
      <xdr:row>83</xdr:row>
      <xdr:rowOff>153394</xdr:rowOff>
    </xdr:to>
    <xdr:sp macro="" textlink="">
      <xdr:nvSpPr>
        <xdr:cNvPr id="203" name="フローチャート: 判断 202">
          <a:extLst>
            <a:ext uri="{FF2B5EF4-FFF2-40B4-BE49-F238E27FC236}">
              <a16:creationId xmlns:a16="http://schemas.microsoft.com/office/drawing/2014/main" id="{FF7D6F13-D892-45CF-A93D-1119E43F5954}"/>
            </a:ext>
          </a:extLst>
        </xdr:cNvPr>
        <xdr:cNvSpPr/>
      </xdr:nvSpPr>
      <xdr:spPr>
        <a:xfrm>
          <a:off x="2286000" y="1428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163571</xdr:rowOff>
    </xdr:from>
    <xdr:ext cx="762000" cy="259045"/>
    <xdr:sp macro="" textlink="">
      <xdr:nvSpPr>
        <xdr:cNvPr id="204" name="テキスト ボックス 203">
          <a:extLst>
            <a:ext uri="{FF2B5EF4-FFF2-40B4-BE49-F238E27FC236}">
              <a16:creationId xmlns:a16="http://schemas.microsoft.com/office/drawing/2014/main" id="{900753D6-7717-4AE1-A10B-EB4FB983A337}"/>
            </a:ext>
          </a:extLst>
        </xdr:cNvPr>
        <xdr:cNvSpPr txBox="1"/>
      </xdr:nvSpPr>
      <xdr:spPr>
        <a:xfrm>
          <a:off x="1955800" y="1405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21197</xdr:rowOff>
    </xdr:from>
    <xdr:to>
      <xdr:col>7</xdr:col>
      <xdr:colOff>31750</xdr:colOff>
      <xdr:row>83</xdr:row>
      <xdr:rowOff>122797</xdr:rowOff>
    </xdr:to>
    <xdr:sp macro="" textlink="">
      <xdr:nvSpPr>
        <xdr:cNvPr id="205" name="フローチャート: 判断 204">
          <a:extLst>
            <a:ext uri="{FF2B5EF4-FFF2-40B4-BE49-F238E27FC236}">
              <a16:creationId xmlns:a16="http://schemas.microsoft.com/office/drawing/2014/main" id="{8BE85C51-706A-48C7-BF0F-6B124FF2749C}"/>
            </a:ext>
          </a:extLst>
        </xdr:cNvPr>
        <xdr:cNvSpPr/>
      </xdr:nvSpPr>
      <xdr:spPr>
        <a:xfrm>
          <a:off x="1397000" y="1425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132974</xdr:rowOff>
    </xdr:from>
    <xdr:ext cx="762000" cy="259045"/>
    <xdr:sp macro="" textlink="">
      <xdr:nvSpPr>
        <xdr:cNvPr id="206" name="テキスト ボックス 205">
          <a:extLst>
            <a:ext uri="{FF2B5EF4-FFF2-40B4-BE49-F238E27FC236}">
              <a16:creationId xmlns:a16="http://schemas.microsoft.com/office/drawing/2014/main" id="{5F14F288-35C8-4750-8762-B19EFE4D6F97}"/>
            </a:ext>
          </a:extLst>
        </xdr:cNvPr>
        <xdr:cNvSpPr txBox="1"/>
      </xdr:nvSpPr>
      <xdr:spPr>
        <a:xfrm>
          <a:off x="1066800" y="14020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A066C86C-8B0E-4B0C-AA88-AB0F573854B3}"/>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379D14A0-9434-404B-A96D-E8B63CFDA12E}"/>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4F7CA07E-184F-4B00-8FA1-25FEA8110FF7}"/>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1D10A0BA-8930-49CC-A4D5-25879DB876EC}"/>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4B8D2D25-99C9-4630-ACBD-E958EA6CBB4B}"/>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33665</xdr:rowOff>
    </xdr:from>
    <xdr:to>
      <xdr:col>23</xdr:col>
      <xdr:colOff>184150</xdr:colOff>
      <xdr:row>85</xdr:row>
      <xdr:rowOff>135265</xdr:rowOff>
    </xdr:to>
    <xdr:sp macro="" textlink="">
      <xdr:nvSpPr>
        <xdr:cNvPr id="212" name="楕円 211">
          <a:extLst>
            <a:ext uri="{FF2B5EF4-FFF2-40B4-BE49-F238E27FC236}">
              <a16:creationId xmlns:a16="http://schemas.microsoft.com/office/drawing/2014/main" id="{D0255238-74BF-4ADB-AB12-D0BAF963B84C}"/>
            </a:ext>
          </a:extLst>
        </xdr:cNvPr>
        <xdr:cNvSpPr/>
      </xdr:nvSpPr>
      <xdr:spPr>
        <a:xfrm>
          <a:off x="4902200" y="1460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5742</xdr:rowOff>
    </xdr:from>
    <xdr:ext cx="762000" cy="259045"/>
    <xdr:sp macro="" textlink="">
      <xdr:nvSpPr>
        <xdr:cNvPr id="213" name="人件費・物件費等の状況該当値テキスト">
          <a:extLst>
            <a:ext uri="{FF2B5EF4-FFF2-40B4-BE49-F238E27FC236}">
              <a16:creationId xmlns:a16="http://schemas.microsoft.com/office/drawing/2014/main" id="{552D6B81-865B-43EE-91AA-131F08B5EC34}"/>
            </a:ext>
          </a:extLst>
        </xdr:cNvPr>
        <xdr:cNvSpPr txBox="1"/>
      </xdr:nvSpPr>
      <xdr:spPr>
        <a:xfrm>
          <a:off x="5041900" y="1457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68374</xdr:rowOff>
    </xdr:from>
    <xdr:to>
      <xdr:col>19</xdr:col>
      <xdr:colOff>184150</xdr:colOff>
      <xdr:row>84</xdr:row>
      <xdr:rowOff>169974</xdr:rowOff>
    </xdr:to>
    <xdr:sp macro="" textlink="">
      <xdr:nvSpPr>
        <xdr:cNvPr id="214" name="楕円 213">
          <a:extLst>
            <a:ext uri="{FF2B5EF4-FFF2-40B4-BE49-F238E27FC236}">
              <a16:creationId xmlns:a16="http://schemas.microsoft.com/office/drawing/2014/main" id="{DE4C71BE-E56D-47F9-8923-15B55503EFCF}"/>
            </a:ext>
          </a:extLst>
        </xdr:cNvPr>
        <xdr:cNvSpPr/>
      </xdr:nvSpPr>
      <xdr:spPr>
        <a:xfrm>
          <a:off x="4064000" y="1447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154751</xdr:rowOff>
    </xdr:from>
    <xdr:ext cx="736600" cy="259045"/>
    <xdr:sp macro="" textlink="">
      <xdr:nvSpPr>
        <xdr:cNvPr id="215" name="テキスト ボックス 214">
          <a:extLst>
            <a:ext uri="{FF2B5EF4-FFF2-40B4-BE49-F238E27FC236}">
              <a16:creationId xmlns:a16="http://schemas.microsoft.com/office/drawing/2014/main" id="{85C04FC7-D69B-4BA1-91CA-21A88117D203}"/>
            </a:ext>
          </a:extLst>
        </xdr:cNvPr>
        <xdr:cNvSpPr txBox="1"/>
      </xdr:nvSpPr>
      <xdr:spPr>
        <a:xfrm>
          <a:off x="3733800" y="14556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93290</xdr:rowOff>
    </xdr:from>
    <xdr:to>
      <xdr:col>15</xdr:col>
      <xdr:colOff>133350</xdr:colOff>
      <xdr:row>85</xdr:row>
      <xdr:rowOff>23440</xdr:rowOff>
    </xdr:to>
    <xdr:sp macro="" textlink="">
      <xdr:nvSpPr>
        <xdr:cNvPr id="216" name="楕円 215">
          <a:extLst>
            <a:ext uri="{FF2B5EF4-FFF2-40B4-BE49-F238E27FC236}">
              <a16:creationId xmlns:a16="http://schemas.microsoft.com/office/drawing/2014/main" id="{0D175756-4878-43F5-87A3-9955149D384E}"/>
            </a:ext>
          </a:extLst>
        </xdr:cNvPr>
        <xdr:cNvSpPr/>
      </xdr:nvSpPr>
      <xdr:spPr>
        <a:xfrm>
          <a:off x="3175000" y="1449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8217</xdr:rowOff>
    </xdr:from>
    <xdr:ext cx="762000" cy="259045"/>
    <xdr:sp macro="" textlink="">
      <xdr:nvSpPr>
        <xdr:cNvPr id="217" name="テキスト ボックス 216">
          <a:extLst>
            <a:ext uri="{FF2B5EF4-FFF2-40B4-BE49-F238E27FC236}">
              <a16:creationId xmlns:a16="http://schemas.microsoft.com/office/drawing/2014/main" id="{0F0CA75D-C301-4078-96A4-A06F11147855}"/>
            </a:ext>
          </a:extLst>
        </xdr:cNvPr>
        <xdr:cNvSpPr txBox="1"/>
      </xdr:nvSpPr>
      <xdr:spPr>
        <a:xfrm>
          <a:off x="2844800" y="1458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32252</xdr:rowOff>
    </xdr:from>
    <xdr:to>
      <xdr:col>11</xdr:col>
      <xdr:colOff>82550</xdr:colOff>
      <xdr:row>84</xdr:row>
      <xdr:rowOff>133852</xdr:rowOff>
    </xdr:to>
    <xdr:sp macro="" textlink="">
      <xdr:nvSpPr>
        <xdr:cNvPr id="218" name="楕円 217">
          <a:extLst>
            <a:ext uri="{FF2B5EF4-FFF2-40B4-BE49-F238E27FC236}">
              <a16:creationId xmlns:a16="http://schemas.microsoft.com/office/drawing/2014/main" id="{B1C185A0-C1CC-43DD-8ECE-F05C8C76BEF0}"/>
            </a:ext>
          </a:extLst>
        </xdr:cNvPr>
        <xdr:cNvSpPr/>
      </xdr:nvSpPr>
      <xdr:spPr>
        <a:xfrm>
          <a:off x="2286000" y="1443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118629</xdr:rowOff>
    </xdr:from>
    <xdr:ext cx="762000" cy="259045"/>
    <xdr:sp macro="" textlink="">
      <xdr:nvSpPr>
        <xdr:cNvPr id="219" name="テキスト ボックス 218">
          <a:extLst>
            <a:ext uri="{FF2B5EF4-FFF2-40B4-BE49-F238E27FC236}">
              <a16:creationId xmlns:a16="http://schemas.microsoft.com/office/drawing/2014/main" id="{EBAD8ECD-D4A4-4699-B677-E5A3ED75AB89}"/>
            </a:ext>
          </a:extLst>
        </xdr:cNvPr>
        <xdr:cNvSpPr txBox="1"/>
      </xdr:nvSpPr>
      <xdr:spPr>
        <a:xfrm>
          <a:off x="1955800" y="1452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118137</xdr:rowOff>
    </xdr:from>
    <xdr:to>
      <xdr:col>7</xdr:col>
      <xdr:colOff>31750</xdr:colOff>
      <xdr:row>84</xdr:row>
      <xdr:rowOff>48287</xdr:rowOff>
    </xdr:to>
    <xdr:sp macro="" textlink="">
      <xdr:nvSpPr>
        <xdr:cNvPr id="220" name="楕円 219">
          <a:extLst>
            <a:ext uri="{FF2B5EF4-FFF2-40B4-BE49-F238E27FC236}">
              <a16:creationId xmlns:a16="http://schemas.microsoft.com/office/drawing/2014/main" id="{CD16CD84-0C8F-417D-BD3A-4F3F9702CB75}"/>
            </a:ext>
          </a:extLst>
        </xdr:cNvPr>
        <xdr:cNvSpPr/>
      </xdr:nvSpPr>
      <xdr:spPr>
        <a:xfrm>
          <a:off x="1397000" y="1434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33064</xdr:rowOff>
    </xdr:from>
    <xdr:ext cx="762000" cy="259045"/>
    <xdr:sp macro="" textlink="">
      <xdr:nvSpPr>
        <xdr:cNvPr id="221" name="テキスト ボックス 220">
          <a:extLst>
            <a:ext uri="{FF2B5EF4-FFF2-40B4-BE49-F238E27FC236}">
              <a16:creationId xmlns:a16="http://schemas.microsoft.com/office/drawing/2014/main" id="{5523E51C-D975-4110-BE8F-07F611CD9767}"/>
            </a:ext>
          </a:extLst>
        </xdr:cNvPr>
        <xdr:cNvSpPr txBox="1"/>
      </xdr:nvSpPr>
      <xdr:spPr>
        <a:xfrm>
          <a:off x="1066800" y="14434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92F1655E-C1D3-48F5-8D37-9E298F5ADC41}"/>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9C542061-877E-4401-96A7-221081A61A87}"/>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EDBCA5E3-00C9-49C5-90AA-D5CF8E052DA3}"/>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6E5442CD-0EC0-40ED-9F09-E81A92FF12B3}"/>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CBDEB462-48AF-45F8-B250-35AFD1C238AD}"/>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4E3B2AEA-C52B-436F-847C-09FB36AB8524}"/>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934E23CC-0739-4E40-85BC-0034FA1B434E}"/>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FC305C8-B2ED-429E-AE37-3F0713F76989}"/>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E4890490-D741-42D7-807A-63DA7CE70127}"/>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33388A1F-D641-43C8-BFDB-95457A825F39}"/>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2E82EE2F-EB22-4CA5-84D2-7B4FEE800EF7}"/>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9BDB9095-C61E-4F9D-BB4F-E26E6047AF9E}"/>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5D81DF27-97E8-4B22-8347-92E3A80F8401}"/>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a:t>
          </a:r>
          <a:r>
            <a:rPr kumimoji="1" lang="en-US" altLang="ja-JP" sz="1300">
              <a:latin typeface="ＭＳ Ｐゴシック" panose="020B0600070205080204" pitchFamily="50" charset="-128"/>
              <a:ea typeface="ＭＳ Ｐゴシック" panose="020B0600070205080204" pitchFamily="50" charset="-128"/>
            </a:rPr>
            <a:t>97.5</a:t>
          </a:r>
          <a:r>
            <a:rPr kumimoji="1" lang="ja-JP" altLang="en-US" sz="1300">
              <a:latin typeface="ＭＳ Ｐゴシック" panose="020B0600070205080204" pitchFamily="50" charset="-128"/>
              <a:ea typeface="ＭＳ Ｐゴシック" panose="020B0600070205080204" pitchFamily="50" charset="-128"/>
            </a:rPr>
            <a:t>で、類似団体平均との差が</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これは、退職者数と新規職員の採用数がほぼ同数だったことにより、新規採用者が多かった令和５年度よりも職員構成状況の若年化が鈍化したことに起因しているものである。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BD54A6E7-845C-4C11-8ED2-53A78D3BF357}"/>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1B2F2BDA-B6A2-42A6-9BD8-AA502ADF9946}"/>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E9D35A9D-8FFE-4B0E-B973-409842C4BA98}"/>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588968A1-5E36-4152-89DF-4BA10EE89683}"/>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434BA4E5-DADF-4490-8C30-FA7EE301A194}"/>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537BFE94-65F8-4BA7-8761-74403558DBEF}"/>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E0ED954B-06A8-4913-ABB0-B48B4BDCF56C}"/>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6D153577-8DF9-409D-BF48-EE90272F46B3}"/>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EE09B76C-ACBB-4119-8854-82915AF2867A}"/>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9D3F22F1-2B10-4929-92A8-B2756BE5DDD2}"/>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61EE523E-80C9-407B-8939-1F70230C202F}"/>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D682B4EB-7674-4402-81F8-34FF22CB3CAA}"/>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687ADECF-0BB9-4A54-9F78-510BCE8440CF}"/>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69850</xdr:rowOff>
    </xdr:to>
    <xdr:cxnSp macro="">
      <xdr:nvCxnSpPr>
        <xdr:cNvPr id="248" name="直線コネクタ 247">
          <a:extLst>
            <a:ext uri="{FF2B5EF4-FFF2-40B4-BE49-F238E27FC236}">
              <a16:creationId xmlns:a16="http://schemas.microsoft.com/office/drawing/2014/main" id="{F8C83685-05FB-4A77-BE45-548BC2BE6660}"/>
            </a:ext>
          </a:extLst>
        </xdr:cNvPr>
        <xdr:cNvCxnSpPr/>
      </xdr:nvCxnSpPr>
      <xdr:spPr>
        <a:xfrm flipV="1">
          <a:off x="17018000" y="13736320"/>
          <a:ext cx="0" cy="15925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49" name="給与水準   （国との比較）最小値テキスト">
          <a:extLst>
            <a:ext uri="{FF2B5EF4-FFF2-40B4-BE49-F238E27FC236}">
              <a16:creationId xmlns:a16="http://schemas.microsoft.com/office/drawing/2014/main" id="{C4DA1FAD-CC27-485D-B64F-F297900FC74D}"/>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0" name="直線コネクタ 249">
          <a:extLst>
            <a:ext uri="{FF2B5EF4-FFF2-40B4-BE49-F238E27FC236}">
              <a16:creationId xmlns:a16="http://schemas.microsoft.com/office/drawing/2014/main" id="{F6CED0B0-2899-4D25-A2A6-6184A85D7438}"/>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1" name="給与水準   （国との比較）最大値テキスト">
          <a:extLst>
            <a:ext uri="{FF2B5EF4-FFF2-40B4-BE49-F238E27FC236}">
              <a16:creationId xmlns:a16="http://schemas.microsoft.com/office/drawing/2014/main" id="{FF158BD3-3E68-4910-95A7-B6DBAC77697A}"/>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2" name="直線コネクタ 251">
          <a:extLst>
            <a:ext uri="{FF2B5EF4-FFF2-40B4-BE49-F238E27FC236}">
              <a16:creationId xmlns:a16="http://schemas.microsoft.com/office/drawing/2014/main" id="{4E4D27C2-E27E-40D0-82F8-3B5B9CD166FD}"/>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104139</xdr:rowOff>
    </xdr:from>
    <xdr:to>
      <xdr:col>81</xdr:col>
      <xdr:colOff>44450</xdr:colOff>
      <xdr:row>85</xdr:row>
      <xdr:rowOff>152400</xdr:rowOff>
    </xdr:to>
    <xdr:cxnSp macro="">
      <xdr:nvCxnSpPr>
        <xdr:cNvPr id="253" name="直線コネクタ 252">
          <a:extLst>
            <a:ext uri="{FF2B5EF4-FFF2-40B4-BE49-F238E27FC236}">
              <a16:creationId xmlns:a16="http://schemas.microsoft.com/office/drawing/2014/main" id="{9662BB04-0597-49B5-B2F5-BB87F742AFF1}"/>
            </a:ext>
          </a:extLst>
        </xdr:cNvPr>
        <xdr:cNvCxnSpPr/>
      </xdr:nvCxnSpPr>
      <xdr:spPr>
        <a:xfrm>
          <a:off x="16179800" y="14677389"/>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21607</xdr:rowOff>
    </xdr:from>
    <xdr:ext cx="762000" cy="259045"/>
    <xdr:sp macro="" textlink="">
      <xdr:nvSpPr>
        <xdr:cNvPr id="254" name="給与水準   （国との比較）平均値テキスト">
          <a:extLst>
            <a:ext uri="{FF2B5EF4-FFF2-40B4-BE49-F238E27FC236}">
              <a16:creationId xmlns:a16="http://schemas.microsoft.com/office/drawing/2014/main" id="{6751BB7E-87EF-466D-BD2C-965386E89583}"/>
            </a:ext>
          </a:extLst>
        </xdr:cNvPr>
        <xdr:cNvSpPr txBox="1"/>
      </xdr:nvSpPr>
      <xdr:spPr>
        <a:xfrm>
          <a:off x="17106900" y="14423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5080</xdr:rowOff>
    </xdr:from>
    <xdr:to>
      <xdr:col>81</xdr:col>
      <xdr:colOff>95250</xdr:colOff>
      <xdr:row>85</xdr:row>
      <xdr:rowOff>106680</xdr:rowOff>
    </xdr:to>
    <xdr:sp macro="" textlink="">
      <xdr:nvSpPr>
        <xdr:cNvPr id="255" name="フローチャート: 判断 254">
          <a:extLst>
            <a:ext uri="{FF2B5EF4-FFF2-40B4-BE49-F238E27FC236}">
              <a16:creationId xmlns:a16="http://schemas.microsoft.com/office/drawing/2014/main" id="{D474C73C-D0F1-4848-BC41-4091997CEE71}"/>
            </a:ext>
          </a:extLst>
        </xdr:cNvPr>
        <xdr:cNvSpPr/>
      </xdr:nvSpPr>
      <xdr:spPr>
        <a:xfrm>
          <a:off x="169672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104139</xdr:rowOff>
    </xdr:from>
    <xdr:to>
      <xdr:col>77</xdr:col>
      <xdr:colOff>44450</xdr:colOff>
      <xdr:row>86</xdr:row>
      <xdr:rowOff>29211</xdr:rowOff>
    </xdr:to>
    <xdr:cxnSp macro="">
      <xdr:nvCxnSpPr>
        <xdr:cNvPr id="256" name="直線コネクタ 255">
          <a:extLst>
            <a:ext uri="{FF2B5EF4-FFF2-40B4-BE49-F238E27FC236}">
              <a16:creationId xmlns:a16="http://schemas.microsoft.com/office/drawing/2014/main" id="{3DB202DA-1AB2-472E-B07E-6E8223357BF4}"/>
            </a:ext>
          </a:extLst>
        </xdr:cNvPr>
        <xdr:cNvCxnSpPr/>
      </xdr:nvCxnSpPr>
      <xdr:spPr>
        <a:xfrm flipV="1">
          <a:off x="15290800" y="14677389"/>
          <a:ext cx="889000" cy="9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5080</xdr:rowOff>
    </xdr:from>
    <xdr:to>
      <xdr:col>77</xdr:col>
      <xdr:colOff>95250</xdr:colOff>
      <xdr:row>85</xdr:row>
      <xdr:rowOff>106680</xdr:rowOff>
    </xdr:to>
    <xdr:sp macro="" textlink="">
      <xdr:nvSpPr>
        <xdr:cNvPr id="257" name="フローチャート: 判断 256">
          <a:extLst>
            <a:ext uri="{FF2B5EF4-FFF2-40B4-BE49-F238E27FC236}">
              <a16:creationId xmlns:a16="http://schemas.microsoft.com/office/drawing/2014/main" id="{15E1AD09-8392-4DCD-84B6-072CE9BC6A6E}"/>
            </a:ext>
          </a:extLst>
        </xdr:cNvPr>
        <xdr:cNvSpPr/>
      </xdr:nvSpPr>
      <xdr:spPr>
        <a:xfrm>
          <a:off x="16129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116857</xdr:rowOff>
    </xdr:from>
    <xdr:ext cx="736600" cy="259045"/>
    <xdr:sp macro="" textlink="">
      <xdr:nvSpPr>
        <xdr:cNvPr id="258" name="テキスト ボックス 257">
          <a:extLst>
            <a:ext uri="{FF2B5EF4-FFF2-40B4-BE49-F238E27FC236}">
              <a16:creationId xmlns:a16="http://schemas.microsoft.com/office/drawing/2014/main" id="{B124F936-47E7-4BAA-B057-D0917C85F491}"/>
            </a:ext>
          </a:extLst>
        </xdr:cNvPr>
        <xdr:cNvSpPr txBox="1"/>
      </xdr:nvSpPr>
      <xdr:spPr>
        <a:xfrm>
          <a:off x="15798800" y="1434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29211</xdr:rowOff>
    </xdr:from>
    <xdr:to>
      <xdr:col>72</xdr:col>
      <xdr:colOff>203200</xdr:colOff>
      <xdr:row>86</xdr:row>
      <xdr:rowOff>149861</xdr:rowOff>
    </xdr:to>
    <xdr:cxnSp macro="">
      <xdr:nvCxnSpPr>
        <xdr:cNvPr id="259" name="直線コネクタ 258">
          <a:extLst>
            <a:ext uri="{FF2B5EF4-FFF2-40B4-BE49-F238E27FC236}">
              <a16:creationId xmlns:a16="http://schemas.microsoft.com/office/drawing/2014/main" id="{0476983D-7BE2-4155-B73B-DC3A78164EF4}"/>
            </a:ext>
          </a:extLst>
        </xdr:cNvPr>
        <xdr:cNvCxnSpPr/>
      </xdr:nvCxnSpPr>
      <xdr:spPr>
        <a:xfrm flipV="1">
          <a:off x="14401800" y="1477391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0" name="フローチャート: 判断 259">
          <a:extLst>
            <a:ext uri="{FF2B5EF4-FFF2-40B4-BE49-F238E27FC236}">
              <a16:creationId xmlns:a16="http://schemas.microsoft.com/office/drawing/2014/main" id="{C1082506-297A-48FD-A1AA-538DC8C66054}"/>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140988</xdr:rowOff>
    </xdr:from>
    <xdr:ext cx="762000" cy="259045"/>
    <xdr:sp macro="" textlink="">
      <xdr:nvSpPr>
        <xdr:cNvPr id="261" name="テキスト ボックス 260">
          <a:extLst>
            <a:ext uri="{FF2B5EF4-FFF2-40B4-BE49-F238E27FC236}">
              <a16:creationId xmlns:a16="http://schemas.microsoft.com/office/drawing/2014/main" id="{8C9D70C8-768F-4D9D-B3F7-4A966DF07FAB}"/>
            </a:ext>
          </a:extLst>
        </xdr:cNvPr>
        <xdr:cNvSpPr txBox="1"/>
      </xdr:nvSpPr>
      <xdr:spPr>
        <a:xfrm>
          <a:off x="14909800" y="1437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149861</xdr:rowOff>
    </xdr:from>
    <xdr:to>
      <xdr:col>68</xdr:col>
      <xdr:colOff>152400</xdr:colOff>
      <xdr:row>87</xdr:row>
      <xdr:rowOff>99061</xdr:rowOff>
    </xdr:to>
    <xdr:cxnSp macro="">
      <xdr:nvCxnSpPr>
        <xdr:cNvPr id="262" name="直線コネクタ 261">
          <a:extLst>
            <a:ext uri="{FF2B5EF4-FFF2-40B4-BE49-F238E27FC236}">
              <a16:creationId xmlns:a16="http://schemas.microsoft.com/office/drawing/2014/main" id="{09188349-F7E3-472B-BD36-8D4307B75145}"/>
            </a:ext>
          </a:extLst>
        </xdr:cNvPr>
        <xdr:cNvCxnSpPr/>
      </xdr:nvCxnSpPr>
      <xdr:spPr>
        <a:xfrm flipV="1">
          <a:off x="13512800" y="1489456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53339</xdr:rowOff>
    </xdr:from>
    <xdr:to>
      <xdr:col>68</xdr:col>
      <xdr:colOff>203200</xdr:colOff>
      <xdr:row>85</xdr:row>
      <xdr:rowOff>154939</xdr:rowOff>
    </xdr:to>
    <xdr:sp macro="" textlink="">
      <xdr:nvSpPr>
        <xdr:cNvPr id="263" name="フローチャート: 判断 262">
          <a:extLst>
            <a:ext uri="{FF2B5EF4-FFF2-40B4-BE49-F238E27FC236}">
              <a16:creationId xmlns:a16="http://schemas.microsoft.com/office/drawing/2014/main" id="{D5E85012-E96E-48E3-BCBD-AB3FB7CA0763}"/>
            </a:ext>
          </a:extLst>
        </xdr:cNvPr>
        <xdr:cNvSpPr/>
      </xdr:nvSpPr>
      <xdr:spPr>
        <a:xfrm>
          <a:off x="14351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165116</xdr:rowOff>
    </xdr:from>
    <xdr:ext cx="762000" cy="259045"/>
    <xdr:sp macro="" textlink="">
      <xdr:nvSpPr>
        <xdr:cNvPr id="264" name="テキスト ボックス 263">
          <a:extLst>
            <a:ext uri="{FF2B5EF4-FFF2-40B4-BE49-F238E27FC236}">
              <a16:creationId xmlns:a16="http://schemas.microsoft.com/office/drawing/2014/main" id="{2830FD5B-947E-42BF-94A8-6CE9EBE66918}"/>
            </a:ext>
          </a:extLst>
        </xdr:cNvPr>
        <xdr:cNvSpPr txBox="1"/>
      </xdr:nvSpPr>
      <xdr:spPr>
        <a:xfrm>
          <a:off x="14020800" y="1439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65" name="フローチャート: 判断 264">
          <a:extLst>
            <a:ext uri="{FF2B5EF4-FFF2-40B4-BE49-F238E27FC236}">
              <a16:creationId xmlns:a16="http://schemas.microsoft.com/office/drawing/2014/main" id="{02CCC2CB-03BF-44C7-B466-872EDFF6C1AE}"/>
            </a:ext>
          </a:extLst>
        </xdr:cNvPr>
        <xdr:cNvSpPr/>
      </xdr:nvSpPr>
      <xdr:spPr>
        <a:xfrm>
          <a:off x="13462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165116</xdr:rowOff>
    </xdr:from>
    <xdr:ext cx="762000" cy="259045"/>
    <xdr:sp macro="" textlink="">
      <xdr:nvSpPr>
        <xdr:cNvPr id="266" name="テキスト ボックス 265">
          <a:extLst>
            <a:ext uri="{FF2B5EF4-FFF2-40B4-BE49-F238E27FC236}">
              <a16:creationId xmlns:a16="http://schemas.microsoft.com/office/drawing/2014/main" id="{F4F48031-A65B-4A9F-8DBF-E948A6E726C0}"/>
            </a:ext>
          </a:extLst>
        </xdr:cNvPr>
        <xdr:cNvSpPr txBox="1"/>
      </xdr:nvSpPr>
      <xdr:spPr>
        <a:xfrm>
          <a:off x="13131800" y="1439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BB454CF7-AE0E-491C-AE82-773AB259758B}"/>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C5697447-880C-4BE2-BBEA-A4172997E2E4}"/>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820F08D3-7429-4ECB-B4F7-4893733EF427}"/>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2ECC4CD2-F3F0-451F-87CF-8E6F8C190784}"/>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6F836E01-A4B5-4EC7-8F58-43FB9CE4B868}"/>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72" name="楕円 271">
          <a:extLst>
            <a:ext uri="{FF2B5EF4-FFF2-40B4-BE49-F238E27FC236}">
              <a16:creationId xmlns:a16="http://schemas.microsoft.com/office/drawing/2014/main" id="{AF7293AA-A640-4536-808A-D79CE69267F2}"/>
            </a:ext>
          </a:extLst>
        </xdr:cNvPr>
        <xdr:cNvSpPr/>
      </xdr:nvSpPr>
      <xdr:spPr>
        <a:xfrm>
          <a:off x="169672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73677</xdr:rowOff>
    </xdr:from>
    <xdr:ext cx="762000" cy="259045"/>
    <xdr:sp macro="" textlink="">
      <xdr:nvSpPr>
        <xdr:cNvPr id="273" name="給与水準   （国との比較）該当値テキスト">
          <a:extLst>
            <a:ext uri="{FF2B5EF4-FFF2-40B4-BE49-F238E27FC236}">
              <a16:creationId xmlns:a16="http://schemas.microsoft.com/office/drawing/2014/main" id="{1A9AB84E-1683-4D80-A866-8D4CA53475C5}"/>
            </a:ext>
          </a:extLst>
        </xdr:cNvPr>
        <xdr:cNvSpPr txBox="1"/>
      </xdr:nvSpPr>
      <xdr:spPr>
        <a:xfrm>
          <a:off x="17106900" y="1464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53339</xdr:rowOff>
    </xdr:from>
    <xdr:to>
      <xdr:col>77</xdr:col>
      <xdr:colOff>95250</xdr:colOff>
      <xdr:row>85</xdr:row>
      <xdr:rowOff>154939</xdr:rowOff>
    </xdr:to>
    <xdr:sp macro="" textlink="">
      <xdr:nvSpPr>
        <xdr:cNvPr id="274" name="楕円 273">
          <a:extLst>
            <a:ext uri="{FF2B5EF4-FFF2-40B4-BE49-F238E27FC236}">
              <a16:creationId xmlns:a16="http://schemas.microsoft.com/office/drawing/2014/main" id="{DAAAC5CA-76F1-4D5D-BDBA-25F7A85C4792}"/>
            </a:ext>
          </a:extLst>
        </xdr:cNvPr>
        <xdr:cNvSpPr/>
      </xdr:nvSpPr>
      <xdr:spPr>
        <a:xfrm>
          <a:off x="16129000" y="1462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139716</xdr:rowOff>
    </xdr:from>
    <xdr:ext cx="736600" cy="259045"/>
    <xdr:sp macro="" textlink="">
      <xdr:nvSpPr>
        <xdr:cNvPr id="275" name="テキスト ボックス 274">
          <a:extLst>
            <a:ext uri="{FF2B5EF4-FFF2-40B4-BE49-F238E27FC236}">
              <a16:creationId xmlns:a16="http://schemas.microsoft.com/office/drawing/2014/main" id="{DDA53411-1AF6-421C-ABCD-48317D966E9A}"/>
            </a:ext>
          </a:extLst>
        </xdr:cNvPr>
        <xdr:cNvSpPr txBox="1"/>
      </xdr:nvSpPr>
      <xdr:spPr>
        <a:xfrm>
          <a:off x="15798800" y="14712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149861</xdr:rowOff>
    </xdr:from>
    <xdr:to>
      <xdr:col>73</xdr:col>
      <xdr:colOff>44450</xdr:colOff>
      <xdr:row>86</xdr:row>
      <xdr:rowOff>80011</xdr:rowOff>
    </xdr:to>
    <xdr:sp macro="" textlink="">
      <xdr:nvSpPr>
        <xdr:cNvPr id="276" name="楕円 275">
          <a:extLst>
            <a:ext uri="{FF2B5EF4-FFF2-40B4-BE49-F238E27FC236}">
              <a16:creationId xmlns:a16="http://schemas.microsoft.com/office/drawing/2014/main" id="{EC676F42-E803-49F4-B1E0-5FFC5D384B25}"/>
            </a:ext>
          </a:extLst>
        </xdr:cNvPr>
        <xdr:cNvSpPr/>
      </xdr:nvSpPr>
      <xdr:spPr>
        <a:xfrm>
          <a:off x="15240000" y="1472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64788</xdr:rowOff>
    </xdr:from>
    <xdr:ext cx="762000" cy="259045"/>
    <xdr:sp macro="" textlink="">
      <xdr:nvSpPr>
        <xdr:cNvPr id="277" name="テキスト ボックス 276">
          <a:extLst>
            <a:ext uri="{FF2B5EF4-FFF2-40B4-BE49-F238E27FC236}">
              <a16:creationId xmlns:a16="http://schemas.microsoft.com/office/drawing/2014/main" id="{079BB2CE-08C7-4F9D-A0E1-A4B07DF2CB86}"/>
            </a:ext>
          </a:extLst>
        </xdr:cNvPr>
        <xdr:cNvSpPr txBox="1"/>
      </xdr:nvSpPr>
      <xdr:spPr>
        <a:xfrm>
          <a:off x="14909800" y="1480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99061</xdr:rowOff>
    </xdr:from>
    <xdr:to>
      <xdr:col>68</xdr:col>
      <xdr:colOff>203200</xdr:colOff>
      <xdr:row>87</xdr:row>
      <xdr:rowOff>29211</xdr:rowOff>
    </xdr:to>
    <xdr:sp macro="" textlink="">
      <xdr:nvSpPr>
        <xdr:cNvPr id="278" name="楕円 277">
          <a:extLst>
            <a:ext uri="{FF2B5EF4-FFF2-40B4-BE49-F238E27FC236}">
              <a16:creationId xmlns:a16="http://schemas.microsoft.com/office/drawing/2014/main" id="{B7B77940-68C9-4975-B3E4-8DD478291D94}"/>
            </a:ext>
          </a:extLst>
        </xdr:cNvPr>
        <xdr:cNvSpPr/>
      </xdr:nvSpPr>
      <xdr:spPr>
        <a:xfrm>
          <a:off x="14351000" y="1484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13988</xdr:rowOff>
    </xdr:from>
    <xdr:ext cx="762000" cy="259045"/>
    <xdr:sp macro="" textlink="">
      <xdr:nvSpPr>
        <xdr:cNvPr id="279" name="テキスト ボックス 278">
          <a:extLst>
            <a:ext uri="{FF2B5EF4-FFF2-40B4-BE49-F238E27FC236}">
              <a16:creationId xmlns:a16="http://schemas.microsoft.com/office/drawing/2014/main" id="{93D5A262-CB5C-4CB7-ABF2-D3970806D5D4}"/>
            </a:ext>
          </a:extLst>
        </xdr:cNvPr>
        <xdr:cNvSpPr txBox="1"/>
      </xdr:nvSpPr>
      <xdr:spPr>
        <a:xfrm>
          <a:off x="14020800" y="14930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48261</xdr:rowOff>
    </xdr:from>
    <xdr:to>
      <xdr:col>64</xdr:col>
      <xdr:colOff>152400</xdr:colOff>
      <xdr:row>87</xdr:row>
      <xdr:rowOff>149861</xdr:rowOff>
    </xdr:to>
    <xdr:sp macro="" textlink="">
      <xdr:nvSpPr>
        <xdr:cNvPr id="280" name="楕円 279">
          <a:extLst>
            <a:ext uri="{FF2B5EF4-FFF2-40B4-BE49-F238E27FC236}">
              <a16:creationId xmlns:a16="http://schemas.microsoft.com/office/drawing/2014/main" id="{74400602-FA0B-45B9-83F9-650E1C5DA353}"/>
            </a:ext>
          </a:extLst>
        </xdr:cNvPr>
        <xdr:cNvSpPr/>
      </xdr:nvSpPr>
      <xdr:spPr>
        <a:xfrm>
          <a:off x="13462000" y="1496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134638</xdr:rowOff>
    </xdr:from>
    <xdr:ext cx="762000" cy="259045"/>
    <xdr:sp macro="" textlink="">
      <xdr:nvSpPr>
        <xdr:cNvPr id="281" name="テキスト ボックス 280">
          <a:extLst>
            <a:ext uri="{FF2B5EF4-FFF2-40B4-BE49-F238E27FC236}">
              <a16:creationId xmlns:a16="http://schemas.microsoft.com/office/drawing/2014/main" id="{0610BFE2-083C-4C3A-97AE-3A3C56C9473C}"/>
            </a:ext>
          </a:extLst>
        </xdr:cNvPr>
        <xdr:cNvSpPr txBox="1"/>
      </xdr:nvSpPr>
      <xdr:spPr>
        <a:xfrm>
          <a:off x="13131800" y="1505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F4E65FA3-DFBB-4A1B-A8F4-99374F13501F}"/>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2026E722-8C4C-4171-BA95-59B36CCFDFCE}"/>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3B916DF6-49E5-4489-8D4B-6F933A229413}"/>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889F7F27-3877-4B56-8623-C3128185CA3D}"/>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1FD4BE92-068B-430C-8000-E82803EF3CEC}"/>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2808FAC0-9312-4076-941E-0A2DECF2B527}"/>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D1AF0515-4A46-4985-B143-FF46B5293C6C}"/>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18B643B0-77CA-4D59-A3B7-BE3D8FCDE26F}"/>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FC47EA32-2CE4-4C9D-8385-6FDCC810C79B}"/>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317659F8-3316-40E6-A9A7-45FD15E554DF}"/>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C3919F34-2A54-46EB-97B6-2DAF377518AD}"/>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DED9C5EF-E979-4345-8BAF-E086AAE81291}"/>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2B84F189-0622-4A3A-922A-28935F3B86F7}"/>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市単独で消防組織を運営しているため類似団体平均を上回る職員数が続いている。人口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a:t>
          </a:r>
          <a:r>
            <a:rPr kumimoji="1" lang="en-US" altLang="ja-JP" sz="1300">
              <a:latin typeface="ＭＳ Ｐゴシック" panose="020B0600070205080204" pitchFamily="50" charset="-128"/>
              <a:ea typeface="ＭＳ Ｐゴシック" panose="020B0600070205080204" pitchFamily="50" charset="-128"/>
            </a:rPr>
            <a:t>11.22</a:t>
          </a:r>
          <a:r>
            <a:rPr kumimoji="1" lang="ja-JP" altLang="en-US" sz="1300">
              <a:latin typeface="ＭＳ Ｐゴシック" panose="020B0600070205080204" pitchFamily="50" charset="-128"/>
              <a:ea typeface="ＭＳ Ｐゴシック" panose="020B0600070205080204" pitchFamily="50" charset="-128"/>
            </a:rPr>
            <a:t>人で前年度より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人の増となった。</a:t>
          </a:r>
        </a:p>
        <a:p>
          <a:r>
            <a:rPr kumimoji="1" lang="ja-JP" altLang="en-US" sz="1300">
              <a:latin typeface="ＭＳ Ｐゴシック" panose="020B0600070205080204" pitchFamily="50" charset="-128"/>
              <a:ea typeface="ＭＳ Ｐゴシック" panose="020B0600070205080204" pitchFamily="50" charset="-128"/>
            </a:rPr>
            <a:t>　これまで保育施設の民間委託・民営化や小学校給食の民間委託を推進し、職員数の削減に努めてきており、今後も民間委託等の推進と適正な人員配置に努めるが、削減には限界があること、また市の人口が減少している状況を考えると、</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人当たり職員数は現状維持または微増が見込まれる。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D5BA3F8B-BE36-4F25-A296-8ABA75836D6D}"/>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A2CAFF9C-5CD9-4A80-85DB-5AE87B265263}"/>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4F5901CD-378A-496E-80A4-21162F9D7899}"/>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8" name="直線コネクタ 297">
          <a:extLst>
            <a:ext uri="{FF2B5EF4-FFF2-40B4-BE49-F238E27FC236}">
              <a16:creationId xmlns:a16="http://schemas.microsoft.com/office/drawing/2014/main" id="{CD4C348E-0626-49D6-9D5F-1F58BB9CEB8D}"/>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9" name="テキスト ボックス 298">
          <a:extLst>
            <a:ext uri="{FF2B5EF4-FFF2-40B4-BE49-F238E27FC236}">
              <a16:creationId xmlns:a16="http://schemas.microsoft.com/office/drawing/2014/main" id="{A8E0FC8A-AB4D-4BE0-B6A7-57735E183217}"/>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0" name="直線コネクタ 299">
          <a:extLst>
            <a:ext uri="{FF2B5EF4-FFF2-40B4-BE49-F238E27FC236}">
              <a16:creationId xmlns:a16="http://schemas.microsoft.com/office/drawing/2014/main" id="{85549384-8045-42B7-B96B-67C411C314F7}"/>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1" name="テキスト ボックス 300">
          <a:extLst>
            <a:ext uri="{FF2B5EF4-FFF2-40B4-BE49-F238E27FC236}">
              <a16:creationId xmlns:a16="http://schemas.microsoft.com/office/drawing/2014/main" id="{53E9316D-55BB-4278-AD13-E7231EF5011A}"/>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2" name="直線コネクタ 301">
          <a:extLst>
            <a:ext uri="{FF2B5EF4-FFF2-40B4-BE49-F238E27FC236}">
              <a16:creationId xmlns:a16="http://schemas.microsoft.com/office/drawing/2014/main" id="{BAA7D5BE-9F5C-4468-914F-40CA562B57E4}"/>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3" name="テキスト ボックス 302">
          <a:extLst>
            <a:ext uri="{FF2B5EF4-FFF2-40B4-BE49-F238E27FC236}">
              <a16:creationId xmlns:a16="http://schemas.microsoft.com/office/drawing/2014/main" id="{60BE275C-ADC7-4C66-BA28-AB4C1112D969}"/>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4" name="直線コネクタ 303">
          <a:extLst>
            <a:ext uri="{FF2B5EF4-FFF2-40B4-BE49-F238E27FC236}">
              <a16:creationId xmlns:a16="http://schemas.microsoft.com/office/drawing/2014/main" id="{D2F8640B-6850-4EDF-B41B-AEE69558CBCD}"/>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5" name="テキスト ボックス 304">
          <a:extLst>
            <a:ext uri="{FF2B5EF4-FFF2-40B4-BE49-F238E27FC236}">
              <a16:creationId xmlns:a16="http://schemas.microsoft.com/office/drawing/2014/main" id="{DB6078FA-C64A-43D5-ABA5-54697A01E442}"/>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6" name="直線コネクタ 305">
          <a:extLst>
            <a:ext uri="{FF2B5EF4-FFF2-40B4-BE49-F238E27FC236}">
              <a16:creationId xmlns:a16="http://schemas.microsoft.com/office/drawing/2014/main" id="{B6D7E4A5-0F8B-41B8-8855-ACFFC63D1B9E}"/>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7" name="テキスト ボックス 306">
          <a:extLst>
            <a:ext uri="{FF2B5EF4-FFF2-40B4-BE49-F238E27FC236}">
              <a16:creationId xmlns:a16="http://schemas.microsoft.com/office/drawing/2014/main" id="{CAFB4DA3-58FA-407A-BDAE-41C67BBD6E69}"/>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8" name="直線コネクタ 307">
          <a:extLst>
            <a:ext uri="{FF2B5EF4-FFF2-40B4-BE49-F238E27FC236}">
              <a16:creationId xmlns:a16="http://schemas.microsoft.com/office/drawing/2014/main" id="{6873DF2E-BC00-43D3-90FC-DFFAB70130EE}"/>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9" name="テキスト ボックス 308">
          <a:extLst>
            <a:ext uri="{FF2B5EF4-FFF2-40B4-BE49-F238E27FC236}">
              <a16:creationId xmlns:a16="http://schemas.microsoft.com/office/drawing/2014/main" id="{4F95C5AF-ADFC-43A0-AD1A-5833F0F79B4B}"/>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F8A6C165-BF51-4D30-A729-3208A7D5F723}"/>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76B1DAD9-CBCF-4FB5-970D-2641A31177D8}"/>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6BFA8EAF-04A4-4033-B6BA-6E21428D1A9F}"/>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166642</xdr:rowOff>
    </xdr:from>
    <xdr:to>
      <xdr:col>81</xdr:col>
      <xdr:colOff>44450</xdr:colOff>
      <xdr:row>68</xdr:row>
      <xdr:rowOff>56787</xdr:rowOff>
    </xdr:to>
    <xdr:cxnSp macro="">
      <xdr:nvCxnSpPr>
        <xdr:cNvPr id="313" name="直線コネクタ 312">
          <a:extLst>
            <a:ext uri="{FF2B5EF4-FFF2-40B4-BE49-F238E27FC236}">
              <a16:creationId xmlns:a16="http://schemas.microsoft.com/office/drawing/2014/main" id="{20549BCE-78FF-4BD8-A7F0-A0226C6F9E3D}"/>
            </a:ext>
          </a:extLst>
        </xdr:cNvPr>
        <xdr:cNvCxnSpPr/>
      </xdr:nvCxnSpPr>
      <xdr:spPr>
        <a:xfrm flipV="1">
          <a:off x="17018000" y="10110742"/>
          <a:ext cx="0" cy="16046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28864</xdr:rowOff>
    </xdr:from>
    <xdr:ext cx="762000" cy="259045"/>
    <xdr:sp macro="" textlink="">
      <xdr:nvSpPr>
        <xdr:cNvPr id="314" name="定員管理の状況最小値テキスト">
          <a:extLst>
            <a:ext uri="{FF2B5EF4-FFF2-40B4-BE49-F238E27FC236}">
              <a16:creationId xmlns:a16="http://schemas.microsoft.com/office/drawing/2014/main" id="{A7B5E766-D311-49A7-BFF1-E64FD2FA8C90}"/>
            </a:ext>
          </a:extLst>
        </xdr:cNvPr>
        <xdr:cNvSpPr txBox="1"/>
      </xdr:nvSpPr>
      <xdr:spPr>
        <a:xfrm>
          <a:off x="17106900" y="1168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56787</xdr:rowOff>
    </xdr:from>
    <xdr:to>
      <xdr:col>81</xdr:col>
      <xdr:colOff>133350</xdr:colOff>
      <xdr:row>68</xdr:row>
      <xdr:rowOff>56787</xdr:rowOff>
    </xdr:to>
    <xdr:cxnSp macro="">
      <xdr:nvCxnSpPr>
        <xdr:cNvPr id="315" name="直線コネクタ 314">
          <a:extLst>
            <a:ext uri="{FF2B5EF4-FFF2-40B4-BE49-F238E27FC236}">
              <a16:creationId xmlns:a16="http://schemas.microsoft.com/office/drawing/2014/main" id="{E489966F-3707-4FE9-9F32-9E5ACDF9970B}"/>
            </a:ext>
          </a:extLst>
        </xdr:cNvPr>
        <xdr:cNvCxnSpPr/>
      </xdr:nvCxnSpPr>
      <xdr:spPr>
        <a:xfrm>
          <a:off x="16929100" y="1171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81569</xdr:rowOff>
    </xdr:from>
    <xdr:ext cx="762000" cy="259045"/>
    <xdr:sp macro="" textlink="">
      <xdr:nvSpPr>
        <xdr:cNvPr id="316" name="定員管理の状況最大値テキスト">
          <a:extLst>
            <a:ext uri="{FF2B5EF4-FFF2-40B4-BE49-F238E27FC236}">
              <a16:creationId xmlns:a16="http://schemas.microsoft.com/office/drawing/2014/main" id="{4C5E26B8-B580-444D-9C19-56EA4CFEA17B}"/>
            </a:ext>
          </a:extLst>
        </xdr:cNvPr>
        <xdr:cNvSpPr txBox="1"/>
      </xdr:nvSpPr>
      <xdr:spPr>
        <a:xfrm>
          <a:off x="17106900" y="985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166642</xdr:rowOff>
    </xdr:from>
    <xdr:to>
      <xdr:col>81</xdr:col>
      <xdr:colOff>133350</xdr:colOff>
      <xdr:row>58</xdr:row>
      <xdr:rowOff>166642</xdr:rowOff>
    </xdr:to>
    <xdr:cxnSp macro="">
      <xdr:nvCxnSpPr>
        <xdr:cNvPr id="317" name="直線コネクタ 316">
          <a:extLst>
            <a:ext uri="{FF2B5EF4-FFF2-40B4-BE49-F238E27FC236}">
              <a16:creationId xmlns:a16="http://schemas.microsoft.com/office/drawing/2014/main" id="{A1454AC2-2F46-425A-B2AC-97C7897CE1CC}"/>
            </a:ext>
          </a:extLst>
        </xdr:cNvPr>
        <xdr:cNvCxnSpPr/>
      </xdr:nvCxnSpPr>
      <xdr:spPr>
        <a:xfrm>
          <a:off x="16929100" y="101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116840</xdr:rowOff>
    </xdr:from>
    <xdr:to>
      <xdr:col>81</xdr:col>
      <xdr:colOff>44450</xdr:colOff>
      <xdr:row>63</xdr:row>
      <xdr:rowOff>31569</xdr:rowOff>
    </xdr:to>
    <xdr:cxnSp macro="">
      <xdr:nvCxnSpPr>
        <xdr:cNvPr id="318" name="直線コネクタ 317">
          <a:extLst>
            <a:ext uri="{FF2B5EF4-FFF2-40B4-BE49-F238E27FC236}">
              <a16:creationId xmlns:a16="http://schemas.microsoft.com/office/drawing/2014/main" id="{585AFD83-4BA6-4FE6-99EF-4C1EF5C51E7C}"/>
            </a:ext>
          </a:extLst>
        </xdr:cNvPr>
        <xdr:cNvCxnSpPr/>
      </xdr:nvCxnSpPr>
      <xdr:spPr>
        <a:xfrm>
          <a:off x="16179800" y="10746740"/>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18795</xdr:rowOff>
    </xdr:from>
    <xdr:ext cx="762000" cy="259045"/>
    <xdr:sp macro="" textlink="">
      <xdr:nvSpPr>
        <xdr:cNvPr id="319" name="定員管理の状況平均値テキスト">
          <a:extLst>
            <a:ext uri="{FF2B5EF4-FFF2-40B4-BE49-F238E27FC236}">
              <a16:creationId xmlns:a16="http://schemas.microsoft.com/office/drawing/2014/main" id="{515F79B7-BB3A-41C8-B3BD-E9900175DD86}"/>
            </a:ext>
          </a:extLst>
        </xdr:cNvPr>
        <xdr:cNvSpPr txBox="1"/>
      </xdr:nvSpPr>
      <xdr:spPr>
        <a:xfrm>
          <a:off x="17106900" y="104772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2268</xdr:rowOff>
    </xdr:from>
    <xdr:to>
      <xdr:col>81</xdr:col>
      <xdr:colOff>95250</xdr:colOff>
      <xdr:row>62</xdr:row>
      <xdr:rowOff>103868</xdr:rowOff>
    </xdr:to>
    <xdr:sp macro="" textlink="">
      <xdr:nvSpPr>
        <xdr:cNvPr id="320" name="フローチャート: 判断 319">
          <a:extLst>
            <a:ext uri="{FF2B5EF4-FFF2-40B4-BE49-F238E27FC236}">
              <a16:creationId xmlns:a16="http://schemas.microsoft.com/office/drawing/2014/main" id="{3571AC85-359E-42C7-9AA1-A037F4A5BE6D}"/>
            </a:ext>
          </a:extLst>
        </xdr:cNvPr>
        <xdr:cNvSpPr/>
      </xdr:nvSpPr>
      <xdr:spPr>
        <a:xfrm>
          <a:off x="16967200" y="1063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53068</xdr:rowOff>
    </xdr:from>
    <xdr:to>
      <xdr:col>77</xdr:col>
      <xdr:colOff>44450</xdr:colOff>
      <xdr:row>62</xdr:row>
      <xdr:rowOff>116840</xdr:rowOff>
    </xdr:to>
    <xdr:cxnSp macro="">
      <xdr:nvCxnSpPr>
        <xdr:cNvPr id="321" name="直線コネクタ 320">
          <a:extLst>
            <a:ext uri="{FF2B5EF4-FFF2-40B4-BE49-F238E27FC236}">
              <a16:creationId xmlns:a16="http://schemas.microsoft.com/office/drawing/2014/main" id="{6A8AF5EC-0ECE-4812-BEFA-8E136A628ED8}"/>
            </a:ext>
          </a:extLst>
        </xdr:cNvPr>
        <xdr:cNvCxnSpPr/>
      </xdr:nvCxnSpPr>
      <xdr:spPr>
        <a:xfrm>
          <a:off x="15290800" y="10682968"/>
          <a:ext cx="889000" cy="6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142694</xdr:rowOff>
    </xdr:from>
    <xdr:to>
      <xdr:col>77</xdr:col>
      <xdr:colOff>95250</xdr:colOff>
      <xdr:row>62</xdr:row>
      <xdr:rowOff>72844</xdr:rowOff>
    </xdr:to>
    <xdr:sp macro="" textlink="">
      <xdr:nvSpPr>
        <xdr:cNvPr id="322" name="フローチャート: 判断 321">
          <a:extLst>
            <a:ext uri="{FF2B5EF4-FFF2-40B4-BE49-F238E27FC236}">
              <a16:creationId xmlns:a16="http://schemas.microsoft.com/office/drawing/2014/main" id="{08F25AF4-064A-4769-AEDC-18EFC0571059}"/>
            </a:ext>
          </a:extLst>
        </xdr:cNvPr>
        <xdr:cNvSpPr/>
      </xdr:nvSpPr>
      <xdr:spPr>
        <a:xfrm>
          <a:off x="16129000" y="1060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83021</xdr:rowOff>
    </xdr:from>
    <xdr:ext cx="736600" cy="259045"/>
    <xdr:sp macro="" textlink="">
      <xdr:nvSpPr>
        <xdr:cNvPr id="323" name="テキスト ボックス 322">
          <a:extLst>
            <a:ext uri="{FF2B5EF4-FFF2-40B4-BE49-F238E27FC236}">
              <a16:creationId xmlns:a16="http://schemas.microsoft.com/office/drawing/2014/main" id="{A61E4687-923F-4039-A316-3CFE742DB0A5}"/>
            </a:ext>
          </a:extLst>
        </xdr:cNvPr>
        <xdr:cNvSpPr txBox="1"/>
      </xdr:nvSpPr>
      <xdr:spPr>
        <a:xfrm>
          <a:off x="15798800" y="10370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27215</xdr:rowOff>
    </xdr:from>
    <xdr:to>
      <xdr:col>72</xdr:col>
      <xdr:colOff>203200</xdr:colOff>
      <xdr:row>62</xdr:row>
      <xdr:rowOff>53068</xdr:rowOff>
    </xdr:to>
    <xdr:cxnSp macro="">
      <xdr:nvCxnSpPr>
        <xdr:cNvPr id="324" name="直線コネクタ 323">
          <a:extLst>
            <a:ext uri="{FF2B5EF4-FFF2-40B4-BE49-F238E27FC236}">
              <a16:creationId xmlns:a16="http://schemas.microsoft.com/office/drawing/2014/main" id="{CA894D07-BE7C-40FF-8196-96D6EAF2CF52}"/>
            </a:ext>
          </a:extLst>
        </xdr:cNvPr>
        <xdr:cNvCxnSpPr/>
      </xdr:nvCxnSpPr>
      <xdr:spPr>
        <a:xfrm>
          <a:off x="14401800" y="10657115"/>
          <a:ext cx="889000" cy="2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5" name="フローチャート: 判断 324">
          <a:extLst>
            <a:ext uri="{FF2B5EF4-FFF2-40B4-BE49-F238E27FC236}">
              <a16:creationId xmlns:a16="http://schemas.microsoft.com/office/drawing/2014/main" id="{4CE5AE6F-3FCA-489E-8D63-C82010B026E8}"/>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64061</xdr:rowOff>
    </xdr:from>
    <xdr:ext cx="762000" cy="259045"/>
    <xdr:sp macro="" textlink="">
      <xdr:nvSpPr>
        <xdr:cNvPr id="326" name="テキスト ボックス 325">
          <a:extLst>
            <a:ext uri="{FF2B5EF4-FFF2-40B4-BE49-F238E27FC236}">
              <a16:creationId xmlns:a16="http://schemas.microsoft.com/office/drawing/2014/main" id="{016F97BC-4FE8-478E-86E9-03BA62004D7A}"/>
            </a:ext>
          </a:extLst>
        </xdr:cNvPr>
        <xdr:cNvSpPr txBox="1"/>
      </xdr:nvSpPr>
      <xdr:spPr>
        <a:xfrm>
          <a:off x="14909800" y="1035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157299</xdr:rowOff>
    </xdr:from>
    <xdr:to>
      <xdr:col>68</xdr:col>
      <xdr:colOff>152400</xdr:colOff>
      <xdr:row>62</xdr:row>
      <xdr:rowOff>27215</xdr:rowOff>
    </xdr:to>
    <xdr:cxnSp macro="">
      <xdr:nvCxnSpPr>
        <xdr:cNvPr id="327" name="直線コネクタ 326">
          <a:extLst>
            <a:ext uri="{FF2B5EF4-FFF2-40B4-BE49-F238E27FC236}">
              <a16:creationId xmlns:a16="http://schemas.microsoft.com/office/drawing/2014/main" id="{ACF7A208-B1C0-4830-B9A2-3EBA3504E418}"/>
            </a:ext>
          </a:extLst>
        </xdr:cNvPr>
        <xdr:cNvCxnSpPr/>
      </xdr:nvCxnSpPr>
      <xdr:spPr>
        <a:xfrm>
          <a:off x="13512800" y="10615749"/>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109946</xdr:rowOff>
    </xdr:from>
    <xdr:to>
      <xdr:col>68</xdr:col>
      <xdr:colOff>203200</xdr:colOff>
      <xdr:row>62</xdr:row>
      <xdr:rowOff>40096</xdr:rowOff>
    </xdr:to>
    <xdr:sp macro="" textlink="">
      <xdr:nvSpPr>
        <xdr:cNvPr id="328" name="フローチャート: 判断 327">
          <a:extLst>
            <a:ext uri="{FF2B5EF4-FFF2-40B4-BE49-F238E27FC236}">
              <a16:creationId xmlns:a16="http://schemas.microsoft.com/office/drawing/2014/main" id="{DD3E0476-BB7B-489F-BC34-C7F5A003F758}"/>
            </a:ext>
          </a:extLst>
        </xdr:cNvPr>
        <xdr:cNvSpPr/>
      </xdr:nvSpPr>
      <xdr:spPr>
        <a:xfrm>
          <a:off x="14351000" y="105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50273</xdr:rowOff>
    </xdr:from>
    <xdr:ext cx="762000" cy="259045"/>
    <xdr:sp macro="" textlink="">
      <xdr:nvSpPr>
        <xdr:cNvPr id="329" name="テキスト ボックス 328">
          <a:extLst>
            <a:ext uri="{FF2B5EF4-FFF2-40B4-BE49-F238E27FC236}">
              <a16:creationId xmlns:a16="http://schemas.microsoft.com/office/drawing/2014/main" id="{5E2D14D6-0C64-44AF-9B1C-B1BD4EBCE957}"/>
            </a:ext>
          </a:extLst>
        </xdr:cNvPr>
        <xdr:cNvSpPr txBox="1"/>
      </xdr:nvSpPr>
      <xdr:spPr>
        <a:xfrm>
          <a:off x="14020800" y="1033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92710</xdr:rowOff>
    </xdr:from>
    <xdr:to>
      <xdr:col>64</xdr:col>
      <xdr:colOff>152400</xdr:colOff>
      <xdr:row>62</xdr:row>
      <xdr:rowOff>22860</xdr:rowOff>
    </xdr:to>
    <xdr:sp macro="" textlink="">
      <xdr:nvSpPr>
        <xdr:cNvPr id="330" name="フローチャート: 判断 329">
          <a:extLst>
            <a:ext uri="{FF2B5EF4-FFF2-40B4-BE49-F238E27FC236}">
              <a16:creationId xmlns:a16="http://schemas.microsoft.com/office/drawing/2014/main" id="{1A810B25-6EB3-4F71-A2F1-F597D0CC8D34}"/>
            </a:ext>
          </a:extLst>
        </xdr:cNvPr>
        <xdr:cNvSpPr/>
      </xdr:nvSpPr>
      <xdr:spPr>
        <a:xfrm>
          <a:off x="13462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33037</xdr:rowOff>
    </xdr:from>
    <xdr:ext cx="762000" cy="259045"/>
    <xdr:sp macro="" textlink="">
      <xdr:nvSpPr>
        <xdr:cNvPr id="331" name="テキスト ボックス 330">
          <a:extLst>
            <a:ext uri="{FF2B5EF4-FFF2-40B4-BE49-F238E27FC236}">
              <a16:creationId xmlns:a16="http://schemas.microsoft.com/office/drawing/2014/main" id="{6470211D-3E64-407E-9A5F-2A7D5C868877}"/>
            </a:ext>
          </a:extLst>
        </xdr:cNvPr>
        <xdr:cNvSpPr txBox="1"/>
      </xdr:nvSpPr>
      <xdr:spPr>
        <a:xfrm>
          <a:off x="13131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9315E471-A00A-4734-BDCF-3F7F225C5A02}"/>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BADB5CED-558F-45DB-BE5D-85AB737748E8}"/>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25728B54-E87D-455D-8560-6FC8A3DF0941}"/>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4DFDB7D-17F9-4CB9-BC5A-6205BEF16F5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FF104545-FEFD-45E2-A381-0947F1A58EBC}"/>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152219</xdr:rowOff>
    </xdr:from>
    <xdr:to>
      <xdr:col>81</xdr:col>
      <xdr:colOff>95250</xdr:colOff>
      <xdr:row>63</xdr:row>
      <xdr:rowOff>82369</xdr:rowOff>
    </xdr:to>
    <xdr:sp macro="" textlink="">
      <xdr:nvSpPr>
        <xdr:cNvPr id="337" name="楕円 336">
          <a:extLst>
            <a:ext uri="{FF2B5EF4-FFF2-40B4-BE49-F238E27FC236}">
              <a16:creationId xmlns:a16="http://schemas.microsoft.com/office/drawing/2014/main" id="{58451FA0-32E3-490D-BCF3-1F483A053BA0}"/>
            </a:ext>
          </a:extLst>
        </xdr:cNvPr>
        <xdr:cNvSpPr/>
      </xdr:nvSpPr>
      <xdr:spPr>
        <a:xfrm>
          <a:off x="16967200" y="1078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124296</xdr:rowOff>
    </xdr:from>
    <xdr:ext cx="762000" cy="259045"/>
    <xdr:sp macro="" textlink="">
      <xdr:nvSpPr>
        <xdr:cNvPr id="338" name="定員管理の状況該当値テキスト">
          <a:extLst>
            <a:ext uri="{FF2B5EF4-FFF2-40B4-BE49-F238E27FC236}">
              <a16:creationId xmlns:a16="http://schemas.microsoft.com/office/drawing/2014/main" id="{7AD5074D-2B04-440C-94B6-44F9D5B960E1}"/>
            </a:ext>
          </a:extLst>
        </xdr:cNvPr>
        <xdr:cNvSpPr txBox="1"/>
      </xdr:nvSpPr>
      <xdr:spPr>
        <a:xfrm>
          <a:off x="17106900" y="10754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66040</xdr:rowOff>
    </xdr:from>
    <xdr:to>
      <xdr:col>77</xdr:col>
      <xdr:colOff>95250</xdr:colOff>
      <xdr:row>62</xdr:row>
      <xdr:rowOff>167640</xdr:rowOff>
    </xdr:to>
    <xdr:sp macro="" textlink="">
      <xdr:nvSpPr>
        <xdr:cNvPr id="339" name="楕円 338">
          <a:extLst>
            <a:ext uri="{FF2B5EF4-FFF2-40B4-BE49-F238E27FC236}">
              <a16:creationId xmlns:a16="http://schemas.microsoft.com/office/drawing/2014/main" id="{C53CCE79-17AB-404C-B4ED-01263C197DBC}"/>
            </a:ext>
          </a:extLst>
        </xdr:cNvPr>
        <xdr:cNvSpPr/>
      </xdr:nvSpPr>
      <xdr:spPr>
        <a:xfrm>
          <a:off x="16129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152417</xdr:rowOff>
    </xdr:from>
    <xdr:ext cx="736600" cy="259045"/>
    <xdr:sp macro="" textlink="">
      <xdr:nvSpPr>
        <xdr:cNvPr id="340" name="テキスト ボックス 339">
          <a:extLst>
            <a:ext uri="{FF2B5EF4-FFF2-40B4-BE49-F238E27FC236}">
              <a16:creationId xmlns:a16="http://schemas.microsoft.com/office/drawing/2014/main" id="{B42FF67E-894A-44B7-B9BC-C97C1C312022}"/>
            </a:ext>
          </a:extLst>
        </xdr:cNvPr>
        <xdr:cNvSpPr txBox="1"/>
      </xdr:nvSpPr>
      <xdr:spPr>
        <a:xfrm>
          <a:off x="15798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2268</xdr:rowOff>
    </xdr:from>
    <xdr:to>
      <xdr:col>73</xdr:col>
      <xdr:colOff>44450</xdr:colOff>
      <xdr:row>62</xdr:row>
      <xdr:rowOff>103868</xdr:rowOff>
    </xdr:to>
    <xdr:sp macro="" textlink="">
      <xdr:nvSpPr>
        <xdr:cNvPr id="341" name="楕円 340">
          <a:extLst>
            <a:ext uri="{FF2B5EF4-FFF2-40B4-BE49-F238E27FC236}">
              <a16:creationId xmlns:a16="http://schemas.microsoft.com/office/drawing/2014/main" id="{7612995F-E8F4-4E9C-A5FF-475DFEC9E040}"/>
            </a:ext>
          </a:extLst>
        </xdr:cNvPr>
        <xdr:cNvSpPr/>
      </xdr:nvSpPr>
      <xdr:spPr>
        <a:xfrm>
          <a:off x="15240000" y="1063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88645</xdr:rowOff>
    </xdr:from>
    <xdr:ext cx="762000" cy="259045"/>
    <xdr:sp macro="" textlink="">
      <xdr:nvSpPr>
        <xdr:cNvPr id="342" name="テキスト ボックス 341">
          <a:extLst>
            <a:ext uri="{FF2B5EF4-FFF2-40B4-BE49-F238E27FC236}">
              <a16:creationId xmlns:a16="http://schemas.microsoft.com/office/drawing/2014/main" id="{CD8F57A4-E63C-4E97-B497-6FD7B94CD5FE}"/>
            </a:ext>
          </a:extLst>
        </xdr:cNvPr>
        <xdr:cNvSpPr txBox="1"/>
      </xdr:nvSpPr>
      <xdr:spPr>
        <a:xfrm>
          <a:off x="14909800" y="1071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147865</xdr:rowOff>
    </xdr:from>
    <xdr:to>
      <xdr:col>68</xdr:col>
      <xdr:colOff>203200</xdr:colOff>
      <xdr:row>62</xdr:row>
      <xdr:rowOff>78015</xdr:rowOff>
    </xdr:to>
    <xdr:sp macro="" textlink="">
      <xdr:nvSpPr>
        <xdr:cNvPr id="343" name="楕円 342">
          <a:extLst>
            <a:ext uri="{FF2B5EF4-FFF2-40B4-BE49-F238E27FC236}">
              <a16:creationId xmlns:a16="http://schemas.microsoft.com/office/drawing/2014/main" id="{5A3B54E7-3BAB-4EBA-8EC4-007595082B9B}"/>
            </a:ext>
          </a:extLst>
        </xdr:cNvPr>
        <xdr:cNvSpPr/>
      </xdr:nvSpPr>
      <xdr:spPr>
        <a:xfrm>
          <a:off x="14351000" y="1060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62792</xdr:rowOff>
    </xdr:from>
    <xdr:ext cx="762000" cy="259045"/>
    <xdr:sp macro="" textlink="">
      <xdr:nvSpPr>
        <xdr:cNvPr id="344" name="テキスト ボックス 343">
          <a:extLst>
            <a:ext uri="{FF2B5EF4-FFF2-40B4-BE49-F238E27FC236}">
              <a16:creationId xmlns:a16="http://schemas.microsoft.com/office/drawing/2014/main" id="{194E909C-A112-42E7-834A-5842EE31124F}"/>
            </a:ext>
          </a:extLst>
        </xdr:cNvPr>
        <xdr:cNvSpPr txBox="1"/>
      </xdr:nvSpPr>
      <xdr:spPr>
        <a:xfrm>
          <a:off x="14020800" y="1069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106499</xdr:rowOff>
    </xdr:from>
    <xdr:to>
      <xdr:col>64</xdr:col>
      <xdr:colOff>152400</xdr:colOff>
      <xdr:row>62</xdr:row>
      <xdr:rowOff>36649</xdr:rowOff>
    </xdr:to>
    <xdr:sp macro="" textlink="">
      <xdr:nvSpPr>
        <xdr:cNvPr id="345" name="楕円 344">
          <a:extLst>
            <a:ext uri="{FF2B5EF4-FFF2-40B4-BE49-F238E27FC236}">
              <a16:creationId xmlns:a16="http://schemas.microsoft.com/office/drawing/2014/main" id="{D882ACFD-588A-496C-A75A-D30F1E33B0DA}"/>
            </a:ext>
          </a:extLst>
        </xdr:cNvPr>
        <xdr:cNvSpPr/>
      </xdr:nvSpPr>
      <xdr:spPr>
        <a:xfrm>
          <a:off x="13462000" y="1056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21426</xdr:rowOff>
    </xdr:from>
    <xdr:ext cx="762000" cy="259045"/>
    <xdr:sp macro="" textlink="">
      <xdr:nvSpPr>
        <xdr:cNvPr id="346" name="テキスト ボックス 345">
          <a:extLst>
            <a:ext uri="{FF2B5EF4-FFF2-40B4-BE49-F238E27FC236}">
              <a16:creationId xmlns:a16="http://schemas.microsoft.com/office/drawing/2014/main" id="{0AE7285B-F08B-413C-8953-918EAE609D2C}"/>
            </a:ext>
          </a:extLst>
        </xdr:cNvPr>
        <xdr:cNvSpPr txBox="1"/>
      </xdr:nvSpPr>
      <xdr:spPr>
        <a:xfrm>
          <a:off x="13131800" y="10651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F27E39CF-4939-4813-AE05-031AEA13BFCE}"/>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D77DA362-B522-4CCC-A2EB-40700566D661}"/>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2EAE361D-E3D7-4C31-99A6-46ACFFCF024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95C1A7D0-37A6-4FE5-AC3D-E37ABEB07C25}"/>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B0FCA12B-5A2B-4C2D-A465-F83650A91788}"/>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71E2F25B-EC59-474C-85E1-EE6BE08D845B}"/>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AFE923BB-CD4C-468F-959A-E9F69B988B2A}"/>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2D5DC0EF-B45B-484D-ABB1-CF018D376824}"/>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77279213-FEE4-4EEE-AD46-A39D9C2EFDEE}"/>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CA9B6D83-A8AD-43D5-B881-A9863B30056F}"/>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C3B1AAD8-1852-4CB8-BED4-3A38DFDE74FE}"/>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442A4406-92E5-4C46-9342-FC9A837A56CA}"/>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A7F29B38-A54B-47D7-94FF-8FF650B3A6C3}"/>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道路や下水道などの生活基盤整備及び小中学校の建て替え事業等に多額の地方債を発行してきた結果、類似団体よりも高い値が続いていたが、繰上償還や近年の地方債発行抑制の効果で年々改善し、令和５年度には類似団体平均と同程度に縮まった。令和６年度は令和元年同意過疎債の元金償還が開始したことによる公債費の増加等により、</a:t>
          </a:r>
          <a:r>
            <a:rPr kumimoji="1" lang="en-US" altLang="ja-JP" sz="1100">
              <a:latin typeface="ＭＳ Ｐゴシック" panose="020B0600070205080204" pitchFamily="50" charset="-128"/>
              <a:ea typeface="ＭＳ Ｐゴシック" panose="020B0600070205080204" pitchFamily="50" charset="-128"/>
            </a:rPr>
            <a:t>0.6</a:t>
          </a:r>
          <a:r>
            <a:rPr kumimoji="1" lang="ja-JP" altLang="en-US" sz="1100">
              <a:latin typeface="ＭＳ Ｐゴシック" panose="020B0600070205080204" pitchFamily="50" charset="-128"/>
              <a:ea typeface="ＭＳ Ｐゴシック" panose="020B0600070205080204" pitchFamily="50" charset="-128"/>
            </a:rPr>
            <a:t>ポイント増加し、類似団体平均を</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ポイント上回った。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借入全体のうち、比較的償還年限の短い過疎対策事業債が占める割合が大きいため、</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年あたりの元金償還額が大きくなることに留意しながら、なお一層の地方債発行抑制に努めていく。</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96FB2CAD-B73B-4F1C-B3D7-985E831EF9C6}"/>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AB87C87A-88B7-41F4-9480-D3373B83D799}"/>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67980065-ECBB-46D7-96F7-F3332540E2F3}"/>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3" name="直線コネクタ 362">
          <a:extLst>
            <a:ext uri="{FF2B5EF4-FFF2-40B4-BE49-F238E27FC236}">
              <a16:creationId xmlns:a16="http://schemas.microsoft.com/office/drawing/2014/main" id="{BFE41E02-7D86-4D54-B418-BC09E7818624}"/>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4" name="テキスト ボックス 363">
          <a:extLst>
            <a:ext uri="{FF2B5EF4-FFF2-40B4-BE49-F238E27FC236}">
              <a16:creationId xmlns:a16="http://schemas.microsoft.com/office/drawing/2014/main" id="{B77E981A-C128-445B-BCE2-4F30642A0156}"/>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5" name="直線コネクタ 364">
          <a:extLst>
            <a:ext uri="{FF2B5EF4-FFF2-40B4-BE49-F238E27FC236}">
              <a16:creationId xmlns:a16="http://schemas.microsoft.com/office/drawing/2014/main" id="{E39E0335-85FC-4843-B451-33D46570EA5A}"/>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6" name="テキスト ボックス 365">
          <a:extLst>
            <a:ext uri="{FF2B5EF4-FFF2-40B4-BE49-F238E27FC236}">
              <a16:creationId xmlns:a16="http://schemas.microsoft.com/office/drawing/2014/main" id="{EE38864E-9E94-4EAA-A8E5-A1A23EC271C1}"/>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7" name="直線コネクタ 366">
          <a:extLst>
            <a:ext uri="{FF2B5EF4-FFF2-40B4-BE49-F238E27FC236}">
              <a16:creationId xmlns:a16="http://schemas.microsoft.com/office/drawing/2014/main" id="{7BFD178E-CD0E-4D54-9D09-6768E3520D58}"/>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8" name="テキスト ボックス 367">
          <a:extLst>
            <a:ext uri="{FF2B5EF4-FFF2-40B4-BE49-F238E27FC236}">
              <a16:creationId xmlns:a16="http://schemas.microsoft.com/office/drawing/2014/main" id="{8E58BCBA-7E84-4C20-A9A0-76AC1AFCD7E1}"/>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9" name="直線コネクタ 368">
          <a:extLst>
            <a:ext uri="{FF2B5EF4-FFF2-40B4-BE49-F238E27FC236}">
              <a16:creationId xmlns:a16="http://schemas.microsoft.com/office/drawing/2014/main" id="{113C2371-DBD2-4642-ADC4-508D75D7247A}"/>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0" name="テキスト ボックス 369">
          <a:extLst>
            <a:ext uri="{FF2B5EF4-FFF2-40B4-BE49-F238E27FC236}">
              <a16:creationId xmlns:a16="http://schemas.microsoft.com/office/drawing/2014/main" id="{5FF5E492-3DA1-4C10-8635-EA55D7D4AD1B}"/>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1" name="直線コネクタ 370">
          <a:extLst>
            <a:ext uri="{FF2B5EF4-FFF2-40B4-BE49-F238E27FC236}">
              <a16:creationId xmlns:a16="http://schemas.microsoft.com/office/drawing/2014/main" id="{647F9AD6-8352-4BF4-A5E1-7F2B4B3BD052}"/>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2" name="テキスト ボックス 371">
          <a:extLst>
            <a:ext uri="{FF2B5EF4-FFF2-40B4-BE49-F238E27FC236}">
              <a16:creationId xmlns:a16="http://schemas.microsoft.com/office/drawing/2014/main" id="{6CBED5C0-C847-4510-A23C-27B8CA5F52B6}"/>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3" name="直線コネクタ 372">
          <a:extLst>
            <a:ext uri="{FF2B5EF4-FFF2-40B4-BE49-F238E27FC236}">
              <a16:creationId xmlns:a16="http://schemas.microsoft.com/office/drawing/2014/main" id="{8B669E1F-D63F-4334-A203-22A2E99B26DC}"/>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4" name="テキスト ボックス 373">
          <a:extLst>
            <a:ext uri="{FF2B5EF4-FFF2-40B4-BE49-F238E27FC236}">
              <a16:creationId xmlns:a16="http://schemas.microsoft.com/office/drawing/2014/main" id="{2E9A2B0F-4B9B-48D9-A2BB-F9A346088D1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4DAC7D7B-EAB7-415E-83D7-94D73ABD63DB}"/>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a:extLst>
            <a:ext uri="{FF2B5EF4-FFF2-40B4-BE49-F238E27FC236}">
              <a16:creationId xmlns:a16="http://schemas.microsoft.com/office/drawing/2014/main" id="{C7D6817B-44ED-4686-9A0A-8AA4A585C703}"/>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146352</xdr:rowOff>
    </xdr:from>
    <xdr:to>
      <xdr:col>81</xdr:col>
      <xdr:colOff>44450</xdr:colOff>
      <xdr:row>44</xdr:row>
      <xdr:rowOff>165100</xdr:rowOff>
    </xdr:to>
    <xdr:cxnSp macro="">
      <xdr:nvCxnSpPr>
        <xdr:cNvPr id="377" name="直線コネクタ 376">
          <a:extLst>
            <a:ext uri="{FF2B5EF4-FFF2-40B4-BE49-F238E27FC236}">
              <a16:creationId xmlns:a16="http://schemas.microsoft.com/office/drawing/2014/main" id="{1E8EDC66-9C7B-4EA4-8A03-3C2608223A00}"/>
            </a:ext>
          </a:extLst>
        </xdr:cNvPr>
        <xdr:cNvCxnSpPr/>
      </xdr:nvCxnSpPr>
      <xdr:spPr>
        <a:xfrm flipV="1">
          <a:off x="17018000" y="6318552"/>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8" name="公債費負担の状況最小値テキスト">
          <a:extLst>
            <a:ext uri="{FF2B5EF4-FFF2-40B4-BE49-F238E27FC236}">
              <a16:creationId xmlns:a16="http://schemas.microsoft.com/office/drawing/2014/main" id="{49247431-DBC7-4B8A-B90A-F5E6565B9F4F}"/>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9" name="直線コネクタ 378">
          <a:extLst>
            <a:ext uri="{FF2B5EF4-FFF2-40B4-BE49-F238E27FC236}">
              <a16:creationId xmlns:a16="http://schemas.microsoft.com/office/drawing/2014/main" id="{B63C4E5D-4AA0-4983-ABB9-AE59328400B1}"/>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61279</xdr:rowOff>
    </xdr:from>
    <xdr:ext cx="762000" cy="259045"/>
    <xdr:sp macro="" textlink="">
      <xdr:nvSpPr>
        <xdr:cNvPr id="380" name="公債費負担の状況最大値テキスト">
          <a:extLst>
            <a:ext uri="{FF2B5EF4-FFF2-40B4-BE49-F238E27FC236}">
              <a16:creationId xmlns:a16="http://schemas.microsoft.com/office/drawing/2014/main" id="{3CE0DDB5-17DF-4B73-BA88-42ECA0E0CE53}"/>
            </a:ext>
          </a:extLst>
        </xdr:cNvPr>
        <xdr:cNvSpPr txBox="1"/>
      </xdr:nvSpPr>
      <xdr:spPr>
        <a:xfrm>
          <a:off x="17106900" y="606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146352</xdr:rowOff>
    </xdr:from>
    <xdr:to>
      <xdr:col>81</xdr:col>
      <xdr:colOff>133350</xdr:colOff>
      <xdr:row>36</xdr:row>
      <xdr:rowOff>146352</xdr:rowOff>
    </xdr:to>
    <xdr:cxnSp macro="">
      <xdr:nvCxnSpPr>
        <xdr:cNvPr id="381" name="直線コネクタ 380">
          <a:extLst>
            <a:ext uri="{FF2B5EF4-FFF2-40B4-BE49-F238E27FC236}">
              <a16:creationId xmlns:a16="http://schemas.microsoft.com/office/drawing/2014/main" id="{25CA5DAF-DC92-4E37-BD13-95034F3E98F6}"/>
            </a:ext>
          </a:extLst>
        </xdr:cNvPr>
        <xdr:cNvCxnSpPr/>
      </xdr:nvCxnSpPr>
      <xdr:spPr>
        <a:xfrm>
          <a:off x="16929100" y="631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81945</xdr:rowOff>
    </xdr:from>
    <xdr:to>
      <xdr:col>81</xdr:col>
      <xdr:colOff>44450</xdr:colOff>
      <xdr:row>41</xdr:row>
      <xdr:rowOff>150888</xdr:rowOff>
    </xdr:to>
    <xdr:cxnSp macro="">
      <xdr:nvCxnSpPr>
        <xdr:cNvPr id="382" name="直線コネクタ 381">
          <a:extLst>
            <a:ext uri="{FF2B5EF4-FFF2-40B4-BE49-F238E27FC236}">
              <a16:creationId xmlns:a16="http://schemas.microsoft.com/office/drawing/2014/main" id="{E34A5378-8E33-4238-8703-0C64E2D4E6D5}"/>
            </a:ext>
          </a:extLst>
        </xdr:cNvPr>
        <xdr:cNvCxnSpPr/>
      </xdr:nvCxnSpPr>
      <xdr:spPr>
        <a:xfrm>
          <a:off x="16179800" y="7111395"/>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59162</xdr:rowOff>
    </xdr:from>
    <xdr:ext cx="762000" cy="259045"/>
    <xdr:sp macro="" textlink="">
      <xdr:nvSpPr>
        <xdr:cNvPr id="383" name="公債費負担の状況平均値テキスト">
          <a:extLst>
            <a:ext uri="{FF2B5EF4-FFF2-40B4-BE49-F238E27FC236}">
              <a16:creationId xmlns:a16="http://schemas.microsoft.com/office/drawing/2014/main" id="{501EC853-6AD8-4F0D-AD65-135D7C9E9DA9}"/>
            </a:ext>
          </a:extLst>
        </xdr:cNvPr>
        <xdr:cNvSpPr txBox="1"/>
      </xdr:nvSpPr>
      <xdr:spPr>
        <a:xfrm>
          <a:off x="17106900" y="6917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384" name="フローチャート: 判断 383">
          <a:extLst>
            <a:ext uri="{FF2B5EF4-FFF2-40B4-BE49-F238E27FC236}">
              <a16:creationId xmlns:a16="http://schemas.microsoft.com/office/drawing/2014/main" id="{770C3F58-8879-4650-89CF-E08424025268}"/>
            </a:ext>
          </a:extLst>
        </xdr:cNvPr>
        <xdr:cNvSpPr/>
      </xdr:nvSpPr>
      <xdr:spPr>
        <a:xfrm>
          <a:off x="16967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70455</xdr:rowOff>
    </xdr:from>
    <xdr:to>
      <xdr:col>77</xdr:col>
      <xdr:colOff>44450</xdr:colOff>
      <xdr:row>41</xdr:row>
      <xdr:rowOff>81945</xdr:rowOff>
    </xdr:to>
    <xdr:cxnSp macro="">
      <xdr:nvCxnSpPr>
        <xdr:cNvPr id="385" name="直線コネクタ 384">
          <a:extLst>
            <a:ext uri="{FF2B5EF4-FFF2-40B4-BE49-F238E27FC236}">
              <a16:creationId xmlns:a16="http://schemas.microsoft.com/office/drawing/2014/main" id="{38E66397-03CC-40F7-A38C-B8248B3E332F}"/>
            </a:ext>
          </a:extLst>
        </xdr:cNvPr>
        <xdr:cNvCxnSpPr/>
      </xdr:nvCxnSpPr>
      <xdr:spPr>
        <a:xfrm>
          <a:off x="15290800" y="70999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86" name="フローチャート: 判断 385">
          <a:extLst>
            <a:ext uri="{FF2B5EF4-FFF2-40B4-BE49-F238E27FC236}">
              <a16:creationId xmlns:a16="http://schemas.microsoft.com/office/drawing/2014/main" id="{74DE9067-8D1B-474B-8596-390B8706F4B4}"/>
            </a:ext>
          </a:extLst>
        </xdr:cNvPr>
        <xdr:cNvSpPr/>
      </xdr:nvSpPr>
      <xdr:spPr>
        <a:xfrm>
          <a:off x="16129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142922</xdr:rowOff>
    </xdr:from>
    <xdr:ext cx="736600" cy="259045"/>
    <xdr:sp macro="" textlink="">
      <xdr:nvSpPr>
        <xdr:cNvPr id="387" name="テキスト ボックス 386">
          <a:extLst>
            <a:ext uri="{FF2B5EF4-FFF2-40B4-BE49-F238E27FC236}">
              <a16:creationId xmlns:a16="http://schemas.microsoft.com/office/drawing/2014/main" id="{9BDED937-4567-49AC-8671-22D8CCA75E65}"/>
            </a:ext>
          </a:extLst>
        </xdr:cNvPr>
        <xdr:cNvSpPr txBox="1"/>
      </xdr:nvSpPr>
      <xdr:spPr>
        <a:xfrm>
          <a:off x="15798800" y="6829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70455</xdr:rowOff>
    </xdr:from>
    <xdr:to>
      <xdr:col>72</xdr:col>
      <xdr:colOff>203200</xdr:colOff>
      <xdr:row>41</xdr:row>
      <xdr:rowOff>81945</xdr:rowOff>
    </xdr:to>
    <xdr:cxnSp macro="">
      <xdr:nvCxnSpPr>
        <xdr:cNvPr id="388" name="直線コネクタ 387">
          <a:extLst>
            <a:ext uri="{FF2B5EF4-FFF2-40B4-BE49-F238E27FC236}">
              <a16:creationId xmlns:a16="http://schemas.microsoft.com/office/drawing/2014/main" id="{07FA9654-F847-493E-98D9-CE09519E0787}"/>
            </a:ext>
          </a:extLst>
        </xdr:cNvPr>
        <xdr:cNvCxnSpPr/>
      </xdr:nvCxnSpPr>
      <xdr:spPr>
        <a:xfrm flipV="1">
          <a:off x="14401800" y="70999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89" name="フローチャート: 判断 388">
          <a:extLst>
            <a:ext uri="{FF2B5EF4-FFF2-40B4-BE49-F238E27FC236}">
              <a16:creationId xmlns:a16="http://schemas.microsoft.com/office/drawing/2014/main" id="{DE3EB404-C6DA-448E-8F33-C3EFA3305C4F}"/>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0" name="テキスト ボックス 389">
          <a:extLst>
            <a:ext uri="{FF2B5EF4-FFF2-40B4-BE49-F238E27FC236}">
              <a16:creationId xmlns:a16="http://schemas.microsoft.com/office/drawing/2014/main" id="{AB6C427F-A1C4-403A-9397-735243FE6FF8}"/>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81945</xdr:rowOff>
    </xdr:from>
    <xdr:to>
      <xdr:col>68</xdr:col>
      <xdr:colOff>152400</xdr:colOff>
      <xdr:row>42</xdr:row>
      <xdr:rowOff>71362</xdr:rowOff>
    </xdr:to>
    <xdr:cxnSp macro="">
      <xdr:nvCxnSpPr>
        <xdr:cNvPr id="391" name="直線コネクタ 390">
          <a:extLst>
            <a:ext uri="{FF2B5EF4-FFF2-40B4-BE49-F238E27FC236}">
              <a16:creationId xmlns:a16="http://schemas.microsoft.com/office/drawing/2014/main" id="{34444315-DE00-4920-AC90-E8145FB4EC3A}"/>
            </a:ext>
          </a:extLst>
        </xdr:cNvPr>
        <xdr:cNvCxnSpPr/>
      </xdr:nvCxnSpPr>
      <xdr:spPr>
        <a:xfrm flipV="1">
          <a:off x="13512800" y="7111395"/>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8165</xdr:rowOff>
    </xdr:from>
    <xdr:to>
      <xdr:col>68</xdr:col>
      <xdr:colOff>203200</xdr:colOff>
      <xdr:row>41</xdr:row>
      <xdr:rowOff>109765</xdr:rowOff>
    </xdr:to>
    <xdr:sp macro="" textlink="">
      <xdr:nvSpPr>
        <xdr:cNvPr id="392" name="フローチャート: 判断 391">
          <a:extLst>
            <a:ext uri="{FF2B5EF4-FFF2-40B4-BE49-F238E27FC236}">
              <a16:creationId xmlns:a16="http://schemas.microsoft.com/office/drawing/2014/main" id="{32100CF1-10D0-4EB9-9AD5-08B9A4C2030F}"/>
            </a:ext>
          </a:extLst>
        </xdr:cNvPr>
        <xdr:cNvSpPr/>
      </xdr:nvSpPr>
      <xdr:spPr>
        <a:xfrm>
          <a:off x="14351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119942</xdr:rowOff>
    </xdr:from>
    <xdr:ext cx="762000" cy="259045"/>
    <xdr:sp macro="" textlink="">
      <xdr:nvSpPr>
        <xdr:cNvPr id="393" name="テキスト ボックス 392">
          <a:extLst>
            <a:ext uri="{FF2B5EF4-FFF2-40B4-BE49-F238E27FC236}">
              <a16:creationId xmlns:a16="http://schemas.microsoft.com/office/drawing/2014/main" id="{6181EEE0-05E7-464F-B3F2-D3DC1927BA6E}"/>
            </a:ext>
          </a:extLst>
        </xdr:cNvPr>
        <xdr:cNvSpPr txBox="1"/>
      </xdr:nvSpPr>
      <xdr:spPr>
        <a:xfrm>
          <a:off x="14020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8165</xdr:rowOff>
    </xdr:from>
    <xdr:to>
      <xdr:col>64</xdr:col>
      <xdr:colOff>152400</xdr:colOff>
      <xdr:row>41</xdr:row>
      <xdr:rowOff>109765</xdr:rowOff>
    </xdr:to>
    <xdr:sp macro="" textlink="">
      <xdr:nvSpPr>
        <xdr:cNvPr id="394" name="フローチャート: 判断 393">
          <a:extLst>
            <a:ext uri="{FF2B5EF4-FFF2-40B4-BE49-F238E27FC236}">
              <a16:creationId xmlns:a16="http://schemas.microsoft.com/office/drawing/2014/main" id="{4106C899-85FC-41D3-9CC5-40A4E3383559}"/>
            </a:ext>
          </a:extLst>
        </xdr:cNvPr>
        <xdr:cNvSpPr/>
      </xdr:nvSpPr>
      <xdr:spPr>
        <a:xfrm>
          <a:off x="13462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474652E4-8A4C-4E40-9DF6-075F78E9191B}"/>
            </a:ext>
          </a:extLst>
        </xdr:cNvPr>
        <xdr:cNvSpPr txBox="1"/>
      </xdr:nvSpPr>
      <xdr:spPr>
        <a:xfrm>
          <a:off x="13131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75CF8A76-1ECD-4AE6-8E18-333E7DACB8CE}"/>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D8B76D75-1328-4F98-961C-B09A472706F2}"/>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5934F538-1990-41FC-8525-BED40CAB77E4}"/>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ACBFE878-954F-4DE0-8200-683472157ABA}"/>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8AA62B99-D4CD-4961-BFEB-33814F3778CD}"/>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100088</xdr:rowOff>
    </xdr:from>
    <xdr:to>
      <xdr:col>81</xdr:col>
      <xdr:colOff>95250</xdr:colOff>
      <xdr:row>42</xdr:row>
      <xdr:rowOff>30238</xdr:rowOff>
    </xdr:to>
    <xdr:sp macro="" textlink="">
      <xdr:nvSpPr>
        <xdr:cNvPr id="401" name="楕円 400">
          <a:extLst>
            <a:ext uri="{FF2B5EF4-FFF2-40B4-BE49-F238E27FC236}">
              <a16:creationId xmlns:a16="http://schemas.microsoft.com/office/drawing/2014/main" id="{3A184D3E-C2BC-4D7B-BDFB-ED2A6869DD8F}"/>
            </a:ext>
          </a:extLst>
        </xdr:cNvPr>
        <xdr:cNvSpPr/>
      </xdr:nvSpPr>
      <xdr:spPr>
        <a:xfrm>
          <a:off x="16967200" y="71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72165</xdr:rowOff>
    </xdr:from>
    <xdr:ext cx="762000" cy="259045"/>
    <xdr:sp macro="" textlink="">
      <xdr:nvSpPr>
        <xdr:cNvPr id="402" name="公債費負担の状況該当値テキスト">
          <a:extLst>
            <a:ext uri="{FF2B5EF4-FFF2-40B4-BE49-F238E27FC236}">
              <a16:creationId xmlns:a16="http://schemas.microsoft.com/office/drawing/2014/main" id="{4457873E-98E4-49F2-8397-1965071B9239}"/>
            </a:ext>
          </a:extLst>
        </xdr:cNvPr>
        <xdr:cNvSpPr txBox="1"/>
      </xdr:nvSpPr>
      <xdr:spPr>
        <a:xfrm>
          <a:off x="17106900" y="710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31145</xdr:rowOff>
    </xdr:from>
    <xdr:to>
      <xdr:col>77</xdr:col>
      <xdr:colOff>95250</xdr:colOff>
      <xdr:row>41</xdr:row>
      <xdr:rowOff>132745</xdr:rowOff>
    </xdr:to>
    <xdr:sp macro="" textlink="">
      <xdr:nvSpPr>
        <xdr:cNvPr id="403" name="楕円 402">
          <a:extLst>
            <a:ext uri="{FF2B5EF4-FFF2-40B4-BE49-F238E27FC236}">
              <a16:creationId xmlns:a16="http://schemas.microsoft.com/office/drawing/2014/main" id="{6E1616C2-8792-4338-AEF1-B3FD9F4A2030}"/>
            </a:ext>
          </a:extLst>
        </xdr:cNvPr>
        <xdr:cNvSpPr/>
      </xdr:nvSpPr>
      <xdr:spPr>
        <a:xfrm>
          <a:off x="16129000" y="706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117522</xdr:rowOff>
    </xdr:from>
    <xdr:ext cx="736600" cy="259045"/>
    <xdr:sp macro="" textlink="">
      <xdr:nvSpPr>
        <xdr:cNvPr id="404" name="テキスト ボックス 403">
          <a:extLst>
            <a:ext uri="{FF2B5EF4-FFF2-40B4-BE49-F238E27FC236}">
              <a16:creationId xmlns:a16="http://schemas.microsoft.com/office/drawing/2014/main" id="{DD143C79-10D5-4DF4-97FD-0191AE4E106F}"/>
            </a:ext>
          </a:extLst>
        </xdr:cNvPr>
        <xdr:cNvSpPr txBox="1"/>
      </xdr:nvSpPr>
      <xdr:spPr>
        <a:xfrm>
          <a:off x="15798800" y="7146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19655</xdr:rowOff>
    </xdr:from>
    <xdr:to>
      <xdr:col>73</xdr:col>
      <xdr:colOff>44450</xdr:colOff>
      <xdr:row>41</xdr:row>
      <xdr:rowOff>121255</xdr:rowOff>
    </xdr:to>
    <xdr:sp macro="" textlink="">
      <xdr:nvSpPr>
        <xdr:cNvPr id="405" name="楕円 404">
          <a:extLst>
            <a:ext uri="{FF2B5EF4-FFF2-40B4-BE49-F238E27FC236}">
              <a16:creationId xmlns:a16="http://schemas.microsoft.com/office/drawing/2014/main" id="{4FC52B30-BD5F-467B-B79D-F6989CFDBACB}"/>
            </a:ext>
          </a:extLst>
        </xdr:cNvPr>
        <xdr:cNvSpPr/>
      </xdr:nvSpPr>
      <xdr:spPr>
        <a:xfrm>
          <a:off x="15240000" y="70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106032</xdr:rowOff>
    </xdr:from>
    <xdr:ext cx="762000" cy="259045"/>
    <xdr:sp macro="" textlink="">
      <xdr:nvSpPr>
        <xdr:cNvPr id="406" name="テキスト ボックス 405">
          <a:extLst>
            <a:ext uri="{FF2B5EF4-FFF2-40B4-BE49-F238E27FC236}">
              <a16:creationId xmlns:a16="http://schemas.microsoft.com/office/drawing/2014/main" id="{8BF4759D-2B32-4665-BFED-3E6F5BA9020F}"/>
            </a:ext>
          </a:extLst>
        </xdr:cNvPr>
        <xdr:cNvSpPr txBox="1"/>
      </xdr:nvSpPr>
      <xdr:spPr>
        <a:xfrm>
          <a:off x="14909800" y="713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31145</xdr:rowOff>
    </xdr:from>
    <xdr:to>
      <xdr:col>68</xdr:col>
      <xdr:colOff>203200</xdr:colOff>
      <xdr:row>41</xdr:row>
      <xdr:rowOff>132745</xdr:rowOff>
    </xdr:to>
    <xdr:sp macro="" textlink="">
      <xdr:nvSpPr>
        <xdr:cNvPr id="407" name="楕円 406">
          <a:extLst>
            <a:ext uri="{FF2B5EF4-FFF2-40B4-BE49-F238E27FC236}">
              <a16:creationId xmlns:a16="http://schemas.microsoft.com/office/drawing/2014/main" id="{6B6253C2-3B2B-490B-A999-80E2D50B67FC}"/>
            </a:ext>
          </a:extLst>
        </xdr:cNvPr>
        <xdr:cNvSpPr/>
      </xdr:nvSpPr>
      <xdr:spPr>
        <a:xfrm>
          <a:off x="14351000" y="706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117522</xdr:rowOff>
    </xdr:from>
    <xdr:ext cx="762000" cy="259045"/>
    <xdr:sp macro="" textlink="">
      <xdr:nvSpPr>
        <xdr:cNvPr id="408" name="テキスト ボックス 407">
          <a:extLst>
            <a:ext uri="{FF2B5EF4-FFF2-40B4-BE49-F238E27FC236}">
              <a16:creationId xmlns:a16="http://schemas.microsoft.com/office/drawing/2014/main" id="{641665BE-6F49-4716-AAAA-B5ADEDE8687F}"/>
            </a:ext>
          </a:extLst>
        </xdr:cNvPr>
        <xdr:cNvSpPr txBox="1"/>
      </xdr:nvSpPr>
      <xdr:spPr>
        <a:xfrm>
          <a:off x="14020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20562</xdr:rowOff>
    </xdr:from>
    <xdr:to>
      <xdr:col>64</xdr:col>
      <xdr:colOff>152400</xdr:colOff>
      <xdr:row>42</xdr:row>
      <xdr:rowOff>122162</xdr:rowOff>
    </xdr:to>
    <xdr:sp macro="" textlink="">
      <xdr:nvSpPr>
        <xdr:cNvPr id="409" name="楕円 408">
          <a:extLst>
            <a:ext uri="{FF2B5EF4-FFF2-40B4-BE49-F238E27FC236}">
              <a16:creationId xmlns:a16="http://schemas.microsoft.com/office/drawing/2014/main" id="{87D51B62-06EE-41B8-8C0C-C510AEE5261D}"/>
            </a:ext>
          </a:extLst>
        </xdr:cNvPr>
        <xdr:cNvSpPr/>
      </xdr:nvSpPr>
      <xdr:spPr>
        <a:xfrm>
          <a:off x="13462000" y="722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106939</xdr:rowOff>
    </xdr:from>
    <xdr:ext cx="762000" cy="259045"/>
    <xdr:sp macro="" textlink="">
      <xdr:nvSpPr>
        <xdr:cNvPr id="410" name="テキスト ボックス 409">
          <a:extLst>
            <a:ext uri="{FF2B5EF4-FFF2-40B4-BE49-F238E27FC236}">
              <a16:creationId xmlns:a16="http://schemas.microsoft.com/office/drawing/2014/main" id="{6ABAC41E-0A8E-4800-A395-1C6FACE4343E}"/>
            </a:ext>
          </a:extLst>
        </xdr:cNvPr>
        <xdr:cNvSpPr txBox="1"/>
      </xdr:nvSpPr>
      <xdr:spPr>
        <a:xfrm>
          <a:off x="13131800" y="730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a:extLst>
            <a:ext uri="{FF2B5EF4-FFF2-40B4-BE49-F238E27FC236}">
              <a16:creationId xmlns:a16="http://schemas.microsoft.com/office/drawing/2014/main" id="{BFC1ED4D-630A-4AF4-99A3-6E3009C03A4D}"/>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a:extLst>
            <a:ext uri="{FF2B5EF4-FFF2-40B4-BE49-F238E27FC236}">
              <a16:creationId xmlns:a16="http://schemas.microsoft.com/office/drawing/2014/main" id="{F42BD469-167F-489D-8657-FD17259D6AB7}"/>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a:extLst>
            <a:ext uri="{FF2B5EF4-FFF2-40B4-BE49-F238E27FC236}">
              <a16:creationId xmlns:a16="http://schemas.microsoft.com/office/drawing/2014/main" id="{8A0AAAA0-B156-4FCF-8D71-491D011E59BD}"/>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a:extLst>
            <a:ext uri="{FF2B5EF4-FFF2-40B4-BE49-F238E27FC236}">
              <a16:creationId xmlns:a16="http://schemas.microsoft.com/office/drawing/2014/main" id="{A065043C-15E4-47EC-AD3E-329930F9471F}"/>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a:extLst>
            <a:ext uri="{FF2B5EF4-FFF2-40B4-BE49-F238E27FC236}">
              <a16:creationId xmlns:a16="http://schemas.microsoft.com/office/drawing/2014/main" id="{3B1D92A6-CAC5-4A48-9C69-348DAD8DE4C5}"/>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a:extLst>
            <a:ext uri="{FF2B5EF4-FFF2-40B4-BE49-F238E27FC236}">
              <a16:creationId xmlns:a16="http://schemas.microsoft.com/office/drawing/2014/main" id="{4F3C5D9E-96A5-4F52-A568-CF17FD3B1B9D}"/>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a:extLst>
            <a:ext uri="{FF2B5EF4-FFF2-40B4-BE49-F238E27FC236}">
              <a16:creationId xmlns:a16="http://schemas.microsoft.com/office/drawing/2014/main" id="{5EF5B8DF-FD9A-428F-B7B3-FC0813105959}"/>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a:extLst>
            <a:ext uri="{FF2B5EF4-FFF2-40B4-BE49-F238E27FC236}">
              <a16:creationId xmlns:a16="http://schemas.microsoft.com/office/drawing/2014/main" id="{76EA1D0A-42A3-451D-A570-1C197F72F9D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a:extLst>
            <a:ext uri="{FF2B5EF4-FFF2-40B4-BE49-F238E27FC236}">
              <a16:creationId xmlns:a16="http://schemas.microsoft.com/office/drawing/2014/main" id="{182D773C-B69E-4E7D-8232-668CC014C2B7}"/>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a:extLst>
            <a:ext uri="{FF2B5EF4-FFF2-40B4-BE49-F238E27FC236}">
              <a16:creationId xmlns:a16="http://schemas.microsoft.com/office/drawing/2014/main" id="{1692C17A-8D67-47B9-9966-FD8B9CAABF56}"/>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a:extLst>
            <a:ext uri="{FF2B5EF4-FFF2-40B4-BE49-F238E27FC236}">
              <a16:creationId xmlns:a16="http://schemas.microsoft.com/office/drawing/2014/main" id="{4ECA0C6F-A08F-4709-B6FE-01EB0168BE81}"/>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a:extLst>
            <a:ext uri="{FF2B5EF4-FFF2-40B4-BE49-F238E27FC236}">
              <a16:creationId xmlns:a16="http://schemas.microsoft.com/office/drawing/2014/main" id="{EB7E97F4-1D42-479B-A3E3-9D750C26E695}"/>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a:extLst>
            <a:ext uri="{FF2B5EF4-FFF2-40B4-BE49-F238E27FC236}">
              <a16:creationId xmlns:a16="http://schemas.microsoft.com/office/drawing/2014/main" id="{CF373FEC-59E0-4F66-AC36-0786DA11FB54}"/>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行なってきた繰上償還や地方債の発行抑制により地方債現在高が減少しているため、将来負担比率は年々改善している。令和６年度は公営企業等繰入見込額の減少や各種基金の残高の増により前年度より</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ポイント改善したが、類似団体平均に比べ高水準であることには変わりがない。今後は、本市の将来負担比率が高い最大の要因である下水道事業が企業会計に移行したことも踏まえ、下水道事業の経営改善を図っていくとともに、市債残高の減少に努め財政の健全化を図っていく。</a:t>
          </a:r>
        </a:p>
      </xdr:txBody>
    </xdr:sp>
    <xdr:clientData/>
  </xdr:twoCellAnchor>
  <xdr:oneCellAnchor>
    <xdr:from>
      <xdr:col>61</xdr:col>
      <xdr:colOff>6350</xdr:colOff>
      <xdr:row>10</xdr:row>
      <xdr:rowOff>63500</xdr:rowOff>
    </xdr:from>
    <xdr:ext cx="298543" cy="225703"/>
    <xdr:sp macro="" textlink="">
      <xdr:nvSpPr>
        <xdr:cNvPr id="424" name="テキスト ボックス 423">
          <a:extLst>
            <a:ext uri="{FF2B5EF4-FFF2-40B4-BE49-F238E27FC236}">
              <a16:creationId xmlns:a16="http://schemas.microsoft.com/office/drawing/2014/main" id="{97ADA62B-1E37-4D97-B379-FA8109DBA69C}"/>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a:extLst>
            <a:ext uri="{FF2B5EF4-FFF2-40B4-BE49-F238E27FC236}">
              <a16:creationId xmlns:a16="http://schemas.microsoft.com/office/drawing/2014/main" id="{D79CDBBF-3BE7-4CC6-B6CB-1C7DB36D2B64}"/>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a:extLst>
            <a:ext uri="{FF2B5EF4-FFF2-40B4-BE49-F238E27FC236}">
              <a16:creationId xmlns:a16="http://schemas.microsoft.com/office/drawing/2014/main" id="{65F48E4D-27E6-4BF3-A81C-342E7A78BB53}"/>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7" name="直線コネクタ 426">
          <a:extLst>
            <a:ext uri="{FF2B5EF4-FFF2-40B4-BE49-F238E27FC236}">
              <a16:creationId xmlns:a16="http://schemas.microsoft.com/office/drawing/2014/main" id="{E5496506-9CF9-4F88-BCED-5DE5A793FA8F}"/>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8" name="テキスト ボックス 427">
          <a:extLst>
            <a:ext uri="{FF2B5EF4-FFF2-40B4-BE49-F238E27FC236}">
              <a16:creationId xmlns:a16="http://schemas.microsoft.com/office/drawing/2014/main" id="{DD13B73D-6CCC-4D74-AE91-C9917B1F09EB}"/>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9" name="直線コネクタ 428">
          <a:extLst>
            <a:ext uri="{FF2B5EF4-FFF2-40B4-BE49-F238E27FC236}">
              <a16:creationId xmlns:a16="http://schemas.microsoft.com/office/drawing/2014/main" id="{A10A5905-BC27-410D-B3EC-FD74FE6EEF6D}"/>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0" name="テキスト ボックス 429">
          <a:extLst>
            <a:ext uri="{FF2B5EF4-FFF2-40B4-BE49-F238E27FC236}">
              <a16:creationId xmlns:a16="http://schemas.microsoft.com/office/drawing/2014/main" id="{B2C0AE1C-5C65-42C2-A133-E0C2708FC7D8}"/>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67C66D1D-CB00-471A-8A89-10F20D739864}"/>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F1D2D65F-69B0-4C4F-9688-592A79419566}"/>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3" name="直線コネクタ 432">
          <a:extLst>
            <a:ext uri="{FF2B5EF4-FFF2-40B4-BE49-F238E27FC236}">
              <a16:creationId xmlns:a16="http://schemas.microsoft.com/office/drawing/2014/main" id="{57171876-0CF3-4EE4-8FC6-568509F0CBA4}"/>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4" name="テキスト ボックス 433">
          <a:extLst>
            <a:ext uri="{FF2B5EF4-FFF2-40B4-BE49-F238E27FC236}">
              <a16:creationId xmlns:a16="http://schemas.microsoft.com/office/drawing/2014/main" id="{4E7BB5E4-7B41-4C4E-B8FB-97914B98B6E8}"/>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5" name="直線コネクタ 434">
          <a:extLst>
            <a:ext uri="{FF2B5EF4-FFF2-40B4-BE49-F238E27FC236}">
              <a16:creationId xmlns:a16="http://schemas.microsoft.com/office/drawing/2014/main" id="{CD6A258D-10C8-4F00-BC11-72217708C8E5}"/>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6" name="テキスト ボックス 435">
          <a:extLst>
            <a:ext uri="{FF2B5EF4-FFF2-40B4-BE49-F238E27FC236}">
              <a16:creationId xmlns:a16="http://schemas.microsoft.com/office/drawing/2014/main" id="{0626815C-9A5C-4D06-A4AC-64FFB5BBA978}"/>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7F62589B-7E89-4D3A-9BFA-AD50428859F9}"/>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9F70AAD5-5BB1-4F63-ABE2-9175AE5B661D}"/>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70697</xdr:rowOff>
    </xdr:to>
    <xdr:cxnSp macro="">
      <xdr:nvCxnSpPr>
        <xdr:cNvPr id="439" name="直線コネクタ 438">
          <a:extLst>
            <a:ext uri="{FF2B5EF4-FFF2-40B4-BE49-F238E27FC236}">
              <a16:creationId xmlns:a16="http://schemas.microsoft.com/office/drawing/2014/main" id="{88CBBFEE-45A1-404F-B8D5-0355E0AEA008}"/>
            </a:ext>
          </a:extLst>
        </xdr:cNvPr>
        <xdr:cNvCxnSpPr/>
      </xdr:nvCxnSpPr>
      <xdr:spPr>
        <a:xfrm flipV="1">
          <a:off x="17018000" y="2370667"/>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42774</xdr:rowOff>
    </xdr:from>
    <xdr:ext cx="762000" cy="259045"/>
    <xdr:sp macro="" textlink="">
      <xdr:nvSpPr>
        <xdr:cNvPr id="440" name="将来負担の状況最小値テキスト">
          <a:extLst>
            <a:ext uri="{FF2B5EF4-FFF2-40B4-BE49-F238E27FC236}">
              <a16:creationId xmlns:a16="http://schemas.microsoft.com/office/drawing/2014/main" id="{C80F2EB3-E234-49E2-9932-DC74B34FED46}"/>
            </a:ext>
          </a:extLst>
        </xdr:cNvPr>
        <xdr:cNvSpPr txBox="1"/>
      </xdr:nvSpPr>
      <xdr:spPr>
        <a:xfrm>
          <a:off x="17106900" y="381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70697</xdr:rowOff>
    </xdr:from>
    <xdr:to>
      <xdr:col>81</xdr:col>
      <xdr:colOff>133350</xdr:colOff>
      <xdr:row>22</xdr:row>
      <xdr:rowOff>70697</xdr:rowOff>
    </xdr:to>
    <xdr:cxnSp macro="">
      <xdr:nvCxnSpPr>
        <xdr:cNvPr id="441" name="直線コネクタ 440">
          <a:extLst>
            <a:ext uri="{FF2B5EF4-FFF2-40B4-BE49-F238E27FC236}">
              <a16:creationId xmlns:a16="http://schemas.microsoft.com/office/drawing/2014/main" id="{9305D3ED-3DFF-4A29-9A84-DE7A6E7BE3CE}"/>
            </a:ext>
          </a:extLst>
        </xdr:cNvPr>
        <xdr:cNvCxnSpPr/>
      </xdr:nvCxnSpPr>
      <xdr:spPr>
        <a:xfrm>
          <a:off x="16929100" y="384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2" name="将来負担の状況最大値テキスト">
          <a:extLst>
            <a:ext uri="{FF2B5EF4-FFF2-40B4-BE49-F238E27FC236}">
              <a16:creationId xmlns:a16="http://schemas.microsoft.com/office/drawing/2014/main" id="{2D7EB62C-FF9E-4A70-A5C2-BE77AEB8DED4}"/>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3" name="直線コネクタ 442">
          <a:extLst>
            <a:ext uri="{FF2B5EF4-FFF2-40B4-BE49-F238E27FC236}">
              <a16:creationId xmlns:a16="http://schemas.microsoft.com/office/drawing/2014/main" id="{AF5081F6-8CC9-4089-AE4B-FE2D3F179DB4}"/>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20108</xdr:rowOff>
    </xdr:from>
    <xdr:to>
      <xdr:col>81</xdr:col>
      <xdr:colOff>44450</xdr:colOff>
      <xdr:row>15</xdr:row>
      <xdr:rowOff>77752</xdr:rowOff>
    </xdr:to>
    <xdr:cxnSp macro="">
      <xdr:nvCxnSpPr>
        <xdr:cNvPr id="444" name="直線コネクタ 443">
          <a:extLst>
            <a:ext uri="{FF2B5EF4-FFF2-40B4-BE49-F238E27FC236}">
              <a16:creationId xmlns:a16="http://schemas.microsoft.com/office/drawing/2014/main" id="{D0DB7982-748B-413C-AC77-F8829FAFABCF}"/>
            </a:ext>
          </a:extLst>
        </xdr:cNvPr>
        <xdr:cNvCxnSpPr/>
      </xdr:nvCxnSpPr>
      <xdr:spPr>
        <a:xfrm flipV="1">
          <a:off x="16179800" y="2591858"/>
          <a:ext cx="838200" cy="5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5" name="将来負担の状況平均値テキスト">
          <a:extLst>
            <a:ext uri="{FF2B5EF4-FFF2-40B4-BE49-F238E27FC236}">
              <a16:creationId xmlns:a16="http://schemas.microsoft.com/office/drawing/2014/main" id="{296D90C1-20CF-481B-B40A-A13B73BE3AA4}"/>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6" name="フローチャート: 判断 445">
          <a:extLst>
            <a:ext uri="{FF2B5EF4-FFF2-40B4-BE49-F238E27FC236}">
              <a16:creationId xmlns:a16="http://schemas.microsoft.com/office/drawing/2014/main" id="{04A017F6-2EBE-4020-9E6E-A568B896C45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77752</xdr:rowOff>
    </xdr:from>
    <xdr:to>
      <xdr:col>77</xdr:col>
      <xdr:colOff>44450</xdr:colOff>
      <xdr:row>17</xdr:row>
      <xdr:rowOff>116910</xdr:rowOff>
    </xdr:to>
    <xdr:cxnSp macro="">
      <xdr:nvCxnSpPr>
        <xdr:cNvPr id="447" name="直線コネクタ 446">
          <a:extLst>
            <a:ext uri="{FF2B5EF4-FFF2-40B4-BE49-F238E27FC236}">
              <a16:creationId xmlns:a16="http://schemas.microsoft.com/office/drawing/2014/main" id="{F2AE249B-D55C-4CC8-883C-FAC0FBAC34DD}"/>
            </a:ext>
          </a:extLst>
        </xdr:cNvPr>
        <xdr:cNvCxnSpPr/>
      </xdr:nvCxnSpPr>
      <xdr:spPr>
        <a:xfrm flipV="1">
          <a:off x="15290800" y="2649502"/>
          <a:ext cx="889000" cy="38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8" name="フローチャート: 判断 447">
          <a:extLst>
            <a:ext uri="{FF2B5EF4-FFF2-40B4-BE49-F238E27FC236}">
              <a16:creationId xmlns:a16="http://schemas.microsoft.com/office/drawing/2014/main" id="{348881C2-8378-44D6-8F23-2264EBDEFB23}"/>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9" name="テキスト ボックス 448">
          <a:extLst>
            <a:ext uri="{FF2B5EF4-FFF2-40B4-BE49-F238E27FC236}">
              <a16:creationId xmlns:a16="http://schemas.microsoft.com/office/drawing/2014/main" id="{BC858AFB-1B39-4215-B0EB-5156EA51B426}"/>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116910</xdr:rowOff>
    </xdr:from>
    <xdr:to>
      <xdr:col>72</xdr:col>
      <xdr:colOff>203200</xdr:colOff>
      <xdr:row>18</xdr:row>
      <xdr:rowOff>117052</xdr:rowOff>
    </xdr:to>
    <xdr:cxnSp macro="">
      <xdr:nvCxnSpPr>
        <xdr:cNvPr id="450" name="直線コネクタ 449">
          <a:extLst>
            <a:ext uri="{FF2B5EF4-FFF2-40B4-BE49-F238E27FC236}">
              <a16:creationId xmlns:a16="http://schemas.microsoft.com/office/drawing/2014/main" id="{C2550439-98B1-42C9-A2E7-D1AA8A5DC012}"/>
            </a:ext>
          </a:extLst>
        </xdr:cNvPr>
        <xdr:cNvCxnSpPr/>
      </xdr:nvCxnSpPr>
      <xdr:spPr>
        <a:xfrm flipV="1">
          <a:off x="14401800" y="3031560"/>
          <a:ext cx="889000" cy="17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163407</xdr:rowOff>
    </xdr:from>
    <xdr:to>
      <xdr:col>73</xdr:col>
      <xdr:colOff>44450</xdr:colOff>
      <xdr:row>14</xdr:row>
      <xdr:rowOff>93557</xdr:rowOff>
    </xdr:to>
    <xdr:sp macro="" textlink="">
      <xdr:nvSpPr>
        <xdr:cNvPr id="451" name="フローチャート: 判断 450">
          <a:extLst>
            <a:ext uri="{FF2B5EF4-FFF2-40B4-BE49-F238E27FC236}">
              <a16:creationId xmlns:a16="http://schemas.microsoft.com/office/drawing/2014/main" id="{91E215AC-BDAC-4025-969C-4ABFFADD9972}"/>
            </a:ext>
          </a:extLst>
        </xdr:cNvPr>
        <xdr:cNvSpPr/>
      </xdr:nvSpPr>
      <xdr:spPr>
        <a:xfrm>
          <a:off x="15240000" y="23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103734</xdr:rowOff>
    </xdr:from>
    <xdr:ext cx="762000" cy="259045"/>
    <xdr:sp macro="" textlink="">
      <xdr:nvSpPr>
        <xdr:cNvPr id="452" name="テキスト ボックス 451">
          <a:extLst>
            <a:ext uri="{FF2B5EF4-FFF2-40B4-BE49-F238E27FC236}">
              <a16:creationId xmlns:a16="http://schemas.microsoft.com/office/drawing/2014/main" id="{E504D305-810C-4E8C-BA30-AF56DB829895}"/>
            </a:ext>
          </a:extLst>
        </xdr:cNvPr>
        <xdr:cNvSpPr txBox="1"/>
      </xdr:nvSpPr>
      <xdr:spPr>
        <a:xfrm>
          <a:off x="14909800" y="21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117052</xdr:rowOff>
    </xdr:from>
    <xdr:to>
      <xdr:col>68</xdr:col>
      <xdr:colOff>152400</xdr:colOff>
      <xdr:row>21</xdr:row>
      <xdr:rowOff>46425</xdr:rowOff>
    </xdr:to>
    <xdr:cxnSp macro="">
      <xdr:nvCxnSpPr>
        <xdr:cNvPr id="453" name="直線コネクタ 452">
          <a:extLst>
            <a:ext uri="{FF2B5EF4-FFF2-40B4-BE49-F238E27FC236}">
              <a16:creationId xmlns:a16="http://schemas.microsoft.com/office/drawing/2014/main" id="{491198FC-3AD6-412B-8CF6-192D559BB033}"/>
            </a:ext>
          </a:extLst>
        </xdr:cNvPr>
        <xdr:cNvCxnSpPr/>
      </xdr:nvCxnSpPr>
      <xdr:spPr>
        <a:xfrm flipV="1">
          <a:off x="13512800" y="3203152"/>
          <a:ext cx="889000" cy="44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97860</xdr:rowOff>
    </xdr:from>
    <xdr:to>
      <xdr:col>68</xdr:col>
      <xdr:colOff>203200</xdr:colOff>
      <xdr:row>15</xdr:row>
      <xdr:rowOff>28010</xdr:rowOff>
    </xdr:to>
    <xdr:sp macro="" textlink="">
      <xdr:nvSpPr>
        <xdr:cNvPr id="454" name="フローチャート: 判断 453">
          <a:extLst>
            <a:ext uri="{FF2B5EF4-FFF2-40B4-BE49-F238E27FC236}">
              <a16:creationId xmlns:a16="http://schemas.microsoft.com/office/drawing/2014/main" id="{0436A309-53BA-462D-A255-B75992BD5C41}"/>
            </a:ext>
          </a:extLst>
        </xdr:cNvPr>
        <xdr:cNvSpPr/>
      </xdr:nvSpPr>
      <xdr:spPr>
        <a:xfrm>
          <a:off x="14351000" y="249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38187</xdr:rowOff>
    </xdr:from>
    <xdr:ext cx="762000" cy="259045"/>
    <xdr:sp macro="" textlink="">
      <xdr:nvSpPr>
        <xdr:cNvPr id="455" name="テキスト ボックス 454">
          <a:extLst>
            <a:ext uri="{FF2B5EF4-FFF2-40B4-BE49-F238E27FC236}">
              <a16:creationId xmlns:a16="http://schemas.microsoft.com/office/drawing/2014/main" id="{18676709-A059-4E12-805F-D2F90C3CA434}"/>
            </a:ext>
          </a:extLst>
        </xdr:cNvPr>
        <xdr:cNvSpPr txBox="1"/>
      </xdr:nvSpPr>
      <xdr:spPr>
        <a:xfrm>
          <a:off x="14020800" y="226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6" name="フローチャート: 判断 455">
          <a:extLst>
            <a:ext uri="{FF2B5EF4-FFF2-40B4-BE49-F238E27FC236}">
              <a16:creationId xmlns:a16="http://schemas.microsoft.com/office/drawing/2014/main" id="{E62EDBC7-66A3-427D-95CC-160078D6A3EB}"/>
            </a:ext>
          </a:extLst>
        </xdr:cNvPr>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7" name="テキスト ボックス 456">
          <a:extLst>
            <a:ext uri="{FF2B5EF4-FFF2-40B4-BE49-F238E27FC236}">
              <a16:creationId xmlns:a16="http://schemas.microsoft.com/office/drawing/2014/main" id="{D7EE6B2F-E8A8-4E78-AE0A-A42D3F90E502}"/>
            </a:ext>
          </a:extLst>
        </xdr:cNvPr>
        <xdr:cNvSpPr txBox="1"/>
      </xdr:nvSpPr>
      <xdr:spPr>
        <a:xfrm>
          <a:off x="13131800" y="228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BE84C722-492E-4CD0-9938-AF5F5C9B5D45}"/>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50BA6A00-B5CF-41D5-A780-114CD71E6C51}"/>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451DCCEC-EB22-476A-A23F-6C366AA91FD3}"/>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30D4D5FA-A6DC-4304-A6C9-BCDE6B47F42B}"/>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97DF0FE0-36F3-41AD-A23D-20A776ECA556}"/>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140758</xdr:rowOff>
    </xdr:from>
    <xdr:to>
      <xdr:col>81</xdr:col>
      <xdr:colOff>95250</xdr:colOff>
      <xdr:row>15</xdr:row>
      <xdr:rowOff>70908</xdr:rowOff>
    </xdr:to>
    <xdr:sp macro="" textlink="">
      <xdr:nvSpPr>
        <xdr:cNvPr id="463" name="楕円 462">
          <a:extLst>
            <a:ext uri="{FF2B5EF4-FFF2-40B4-BE49-F238E27FC236}">
              <a16:creationId xmlns:a16="http://schemas.microsoft.com/office/drawing/2014/main" id="{0830D34E-E44F-488C-A553-39876BCF1502}"/>
            </a:ext>
          </a:extLst>
        </xdr:cNvPr>
        <xdr:cNvSpPr/>
      </xdr:nvSpPr>
      <xdr:spPr>
        <a:xfrm>
          <a:off x="16967200" y="254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112835</xdr:rowOff>
    </xdr:from>
    <xdr:ext cx="762000" cy="259045"/>
    <xdr:sp macro="" textlink="">
      <xdr:nvSpPr>
        <xdr:cNvPr id="464" name="将来負担の状況該当値テキスト">
          <a:extLst>
            <a:ext uri="{FF2B5EF4-FFF2-40B4-BE49-F238E27FC236}">
              <a16:creationId xmlns:a16="http://schemas.microsoft.com/office/drawing/2014/main" id="{547E6D2F-B79C-4378-831C-6357E8AD1E83}"/>
            </a:ext>
          </a:extLst>
        </xdr:cNvPr>
        <xdr:cNvSpPr txBox="1"/>
      </xdr:nvSpPr>
      <xdr:spPr>
        <a:xfrm>
          <a:off x="17106900" y="2513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26952</xdr:rowOff>
    </xdr:from>
    <xdr:to>
      <xdr:col>77</xdr:col>
      <xdr:colOff>95250</xdr:colOff>
      <xdr:row>15</xdr:row>
      <xdr:rowOff>128552</xdr:rowOff>
    </xdr:to>
    <xdr:sp macro="" textlink="">
      <xdr:nvSpPr>
        <xdr:cNvPr id="465" name="楕円 464">
          <a:extLst>
            <a:ext uri="{FF2B5EF4-FFF2-40B4-BE49-F238E27FC236}">
              <a16:creationId xmlns:a16="http://schemas.microsoft.com/office/drawing/2014/main" id="{378AE6FD-53F9-4E9C-8637-A7446E0A5A04}"/>
            </a:ext>
          </a:extLst>
        </xdr:cNvPr>
        <xdr:cNvSpPr/>
      </xdr:nvSpPr>
      <xdr:spPr>
        <a:xfrm>
          <a:off x="16129000" y="259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113329</xdr:rowOff>
    </xdr:from>
    <xdr:ext cx="736600" cy="259045"/>
    <xdr:sp macro="" textlink="">
      <xdr:nvSpPr>
        <xdr:cNvPr id="466" name="テキスト ボックス 465">
          <a:extLst>
            <a:ext uri="{FF2B5EF4-FFF2-40B4-BE49-F238E27FC236}">
              <a16:creationId xmlns:a16="http://schemas.microsoft.com/office/drawing/2014/main" id="{9C83612C-6498-47B2-A696-9F73C8EB8EAB}"/>
            </a:ext>
          </a:extLst>
        </xdr:cNvPr>
        <xdr:cNvSpPr txBox="1"/>
      </xdr:nvSpPr>
      <xdr:spPr>
        <a:xfrm>
          <a:off x="15798800" y="2685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66110</xdr:rowOff>
    </xdr:from>
    <xdr:to>
      <xdr:col>73</xdr:col>
      <xdr:colOff>44450</xdr:colOff>
      <xdr:row>17</xdr:row>
      <xdr:rowOff>167710</xdr:rowOff>
    </xdr:to>
    <xdr:sp macro="" textlink="">
      <xdr:nvSpPr>
        <xdr:cNvPr id="467" name="楕円 466">
          <a:extLst>
            <a:ext uri="{FF2B5EF4-FFF2-40B4-BE49-F238E27FC236}">
              <a16:creationId xmlns:a16="http://schemas.microsoft.com/office/drawing/2014/main" id="{8D7381FA-FC24-4DEE-A252-6A242E409758}"/>
            </a:ext>
          </a:extLst>
        </xdr:cNvPr>
        <xdr:cNvSpPr/>
      </xdr:nvSpPr>
      <xdr:spPr>
        <a:xfrm>
          <a:off x="15240000" y="29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152487</xdr:rowOff>
    </xdr:from>
    <xdr:ext cx="762000" cy="259045"/>
    <xdr:sp macro="" textlink="">
      <xdr:nvSpPr>
        <xdr:cNvPr id="468" name="テキスト ボックス 467">
          <a:extLst>
            <a:ext uri="{FF2B5EF4-FFF2-40B4-BE49-F238E27FC236}">
              <a16:creationId xmlns:a16="http://schemas.microsoft.com/office/drawing/2014/main" id="{DDD06D61-9512-4E4E-8181-98A817A99A1D}"/>
            </a:ext>
          </a:extLst>
        </xdr:cNvPr>
        <xdr:cNvSpPr txBox="1"/>
      </xdr:nvSpPr>
      <xdr:spPr>
        <a:xfrm>
          <a:off x="14909800" y="306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66252</xdr:rowOff>
    </xdr:from>
    <xdr:to>
      <xdr:col>68</xdr:col>
      <xdr:colOff>203200</xdr:colOff>
      <xdr:row>18</xdr:row>
      <xdr:rowOff>167852</xdr:rowOff>
    </xdr:to>
    <xdr:sp macro="" textlink="">
      <xdr:nvSpPr>
        <xdr:cNvPr id="469" name="楕円 468">
          <a:extLst>
            <a:ext uri="{FF2B5EF4-FFF2-40B4-BE49-F238E27FC236}">
              <a16:creationId xmlns:a16="http://schemas.microsoft.com/office/drawing/2014/main" id="{1AEFCBFD-B6D5-483F-BEED-3FFE4DE86794}"/>
            </a:ext>
          </a:extLst>
        </xdr:cNvPr>
        <xdr:cNvSpPr/>
      </xdr:nvSpPr>
      <xdr:spPr>
        <a:xfrm>
          <a:off x="14351000" y="315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152629</xdr:rowOff>
    </xdr:from>
    <xdr:ext cx="762000" cy="259045"/>
    <xdr:sp macro="" textlink="">
      <xdr:nvSpPr>
        <xdr:cNvPr id="470" name="テキスト ボックス 469">
          <a:extLst>
            <a:ext uri="{FF2B5EF4-FFF2-40B4-BE49-F238E27FC236}">
              <a16:creationId xmlns:a16="http://schemas.microsoft.com/office/drawing/2014/main" id="{B873E932-BC9C-46C5-B64D-266E8C6C2015}"/>
            </a:ext>
          </a:extLst>
        </xdr:cNvPr>
        <xdr:cNvSpPr txBox="1"/>
      </xdr:nvSpPr>
      <xdr:spPr>
        <a:xfrm>
          <a:off x="14020800" y="3238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167075</xdr:rowOff>
    </xdr:from>
    <xdr:to>
      <xdr:col>64</xdr:col>
      <xdr:colOff>152400</xdr:colOff>
      <xdr:row>21</xdr:row>
      <xdr:rowOff>97225</xdr:rowOff>
    </xdr:to>
    <xdr:sp macro="" textlink="">
      <xdr:nvSpPr>
        <xdr:cNvPr id="471" name="楕円 470">
          <a:extLst>
            <a:ext uri="{FF2B5EF4-FFF2-40B4-BE49-F238E27FC236}">
              <a16:creationId xmlns:a16="http://schemas.microsoft.com/office/drawing/2014/main" id="{AF9A3DE4-FE82-4036-A9BC-680D5D5ECC80}"/>
            </a:ext>
          </a:extLst>
        </xdr:cNvPr>
        <xdr:cNvSpPr/>
      </xdr:nvSpPr>
      <xdr:spPr>
        <a:xfrm>
          <a:off x="13462000" y="359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82002</xdr:rowOff>
    </xdr:from>
    <xdr:ext cx="762000" cy="259045"/>
    <xdr:sp macro="" textlink="">
      <xdr:nvSpPr>
        <xdr:cNvPr id="472" name="テキスト ボックス 471">
          <a:extLst>
            <a:ext uri="{FF2B5EF4-FFF2-40B4-BE49-F238E27FC236}">
              <a16:creationId xmlns:a16="http://schemas.microsoft.com/office/drawing/2014/main" id="{A5ECB796-FBDB-4919-AD6E-E60536265E0C}"/>
            </a:ext>
          </a:extLst>
        </xdr:cNvPr>
        <xdr:cNvSpPr txBox="1"/>
      </xdr:nvSpPr>
      <xdr:spPr>
        <a:xfrm>
          <a:off x="13131800" y="368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DD02FD71-C217-4767-8860-27E5CF1052A7}"/>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D3629A50-FABC-4A7A-96ED-A2E67617CEBF}"/>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9F78CAAC-3C21-4320-AE26-3DAD112A07DC}"/>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6C089251-A576-426C-B704-F02D0C01EFD5}"/>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6FEFCF8F-3654-47A0-883E-310319E33886}"/>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19FA0DD9-5143-4859-8FA4-21A02C2B1E53}"/>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ED03B357-1464-4525-B41A-A6F6BB0ACC2F}"/>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E97C6B87-21C1-4998-9AA7-D1000763AD4F}"/>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7A89BB94-1059-4E66-9273-45D484DAF813}"/>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199EAD5D-A932-47DA-98BF-2FE0DE14D5A6}"/>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D026A180-BAD4-41F7-8D65-CC7003DDDB8A}"/>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21,299
21,069
196.98
19,212,419
18,335,656
857,441
7,764,997
13,556,302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5684F83F-F602-4DE4-8679-D75BF569C7F1}"/>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C1B80655-59AB-429A-8629-E10C595C5D78}"/>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308E98D2-1D77-4ED7-9227-5E902F826FB3}"/>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351F12EC-8040-4EBA-BA80-8DF3D53C9078}"/>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7179E602-FEAF-4B26-A7E5-78C1F2CDA6D8}"/>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2FA70457-0A94-4492-AB86-5E961A34CEB9}"/>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D048A1A6-A19D-4403-AF56-335A745112A4}"/>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AA290C11-8969-4F93-AD33-067B26F8D0D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D2AB69AA-2B9F-428A-8706-89ECB141481E}"/>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9259C967-C6D2-40A0-849C-474C551D131E}"/>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4D190A85-C5BF-4A8B-B39F-A2A7C075647F}"/>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A1884134-5CA0-4204-A9B6-A8F6D13F3A62}"/>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2F013297-EE97-427A-9D37-07D83913DA66}"/>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D2BC66D8-6844-4E9F-8769-51F53E48B70D}"/>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920DB82C-6999-446F-BBB3-B6DE0CFE7657}"/>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E3E12766-2EAC-4609-9A23-C73E264EA047}"/>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A01D599-085B-4742-A751-14824633E7EC}"/>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ADEF720A-DD76-43A9-B767-42906C6D9947}"/>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1DE1CE9B-4C60-424B-9FD9-D09C3954596B}"/>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778550BF-69D2-468A-9568-F82E9AAD3DC4}"/>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81732E08-4B83-4AB4-A2B9-7DE4A6EC184B}"/>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D230EF38-1773-4E19-B367-F36F06F3BF2D}"/>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BE15B976-3D10-43B6-B18B-206C309F63A9}"/>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D0CEE578-B3C5-4E9D-BE7D-CC5F17807F6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F40B00CC-FBE3-4D69-910A-F021C49C656F}"/>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F2F1B6E8-7512-48F5-8BB2-BD43B17352EE}"/>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60897B26-895C-4E41-BE66-339742FD585F}"/>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8BD1A3AB-1B63-4CE2-B5F6-7CAEB59F9A8D}"/>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BA4225F7-EF97-4F46-A156-606D234066E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CDCA9490-D429-4959-99AC-5A5EB907816A}"/>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D7C18ACE-B493-4D3C-B065-74D8C988896C}"/>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441E9ACB-A821-4DFA-97A8-C508C6BF33A1}"/>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消防組織を市単独で運営していることなどから、類似団体平均を上回っていたが、平成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年度から保育施設の民間委託や民営化、小学校給食の民間委託を進めており、類似団体平均値に近づき改善している。今後も民間委託・民営化に取り組み、改善を図っていく。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28D5E692-F808-47A5-B204-7059A03289DF}"/>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6FCD7F85-E206-4176-A027-B500085B885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BDF64850-2BC3-4A7E-B63F-D18880BED8F1}"/>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47C92AA4-D00F-423C-8832-975C28AC9895}"/>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5E11684A-CE1C-4B6A-A130-F9111A9016E4}"/>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F2D9DF96-7E2D-48EB-8CD7-BA5EACA06309}"/>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95BC74F9-DE17-42BA-9E55-5284D0828197}"/>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1FFD90E7-D34A-419C-972E-327BAF16D2DA}"/>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95E8881C-8455-49F1-A8B7-A1086A75CD78}"/>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A0EFA3DB-6F8D-43AB-A1B9-61D6ADC81C7B}"/>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10B5AE57-2B9F-4F7B-A631-A306072FA684}"/>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1BAE2E2A-142B-4CED-8931-F39650CF4652}"/>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89F1D707-7BB3-4AAC-B641-68F45DFD51A1}"/>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B120A305-2075-4B3E-A2FF-EA7BB63BC60B}"/>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140716</xdr:rowOff>
    </xdr:from>
    <xdr:to>
      <xdr:col>24</xdr:col>
      <xdr:colOff>25400</xdr:colOff>
      <xdr:row>40</xdr:row>
      <xdr:rowOff>140716</xdr:rowOff>
    </xdr:to>
    <xdr:cxnSp macro="">
      <xdr:nvCxnSpPr>
        <xdr:cNvPr id="59" name="直線コネクタ 58">
          <a:extLst>
            <a:ext uri="{FF2B5EF4-FFF2-40B4-BE49-F238E27FC236}">
              <a16:creationId xmlns:a16="http://schemas.microsoft.com/office/drawing/2014/main" id="{B4FEC415-1322-44FE-B9C3-904F9C9457A2}"/>
            </a:ext>
          </a:extLst>
        </xdr:cNvPr>
        <xdr:cNvCxnSpPr/>
      </xdr:nvCxnSpPr>
      <xdr:spPr>
        <a:xfrm flipV="1">
          <a:off x="4826000" y="562711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112793</xdr:rowOff>
    </xdr:from>
    <xdr:ext cx="762000" cy="259045"/>
    <xdr:sp macro="" textlink="">
      <xdr:nvSpPr>
        <xdr:cNvPr id="60" name="人件費最小値テキスト">
          <a:extLst>
            <a:ext uri="{FF2B5EF4-FFF2-40B4-BE49-F238E27FC236}">
              <a16:creationId xmlns:a16="http://schemas.microsoft.com/office/drawing/2014/main" id="{E96ABB6C-A70D-4308-9A66-7EDAB03D4029}"/>
            </a:ext>
          </a:extLst>
        </xdr:cNvPr>
        <xdr:cNvSpPr txBox="1"/>
      </xdr:nvSpPr>
      <xdr:spPr>
        <a:xfrm>
          <a:off x="4914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140716</xdr:rowOff>
    </xdr:from>
    <xdr:to>
      <xdr:col>24</xdr:col>
      <xdr:colOff>114300</xdr:colOff>
      <xdr:row>40</xdr:row>
      <xdr:rowOff>140716</xdr:rowOff>
    </xdr:to>
    <xdr:cxnSp macro="">
      <xdr:nvCxnSpPr>
        <xdr:cNvPr id="61" name="直線コネクタ 60">
          <a:extLst>
            <a:ext uri="{FF2B5EF4-FFF2-40B4-BE49-F238E27FC236}">
              <a16:creationId xmlns:a16="http://schemas.microsoft.com/office/drawing/2014/main" id="{6BC5D625-C34F-41E6-955C-A9C951D84494}"/>
            </a:ext>
          </a:extLst>
        </xdr:cNvPr>
        <xdr:cNvCxnSpPr/>
      </xdr:nvCxnSpPr>
      <xdr:spPr>
        <a:xfrm>
          <a:off x="4737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55643</xdr:rowOff>
    </xdr:from>
    <xdr:ext cx="762000" cy="259045"/>
    <xdr:sp macro="" textlink="">
      <xdr:nvSpPr>
        <xdr:cNvPr id="62" name="人件費最大値テキスト">
          <a:extLst>
            <a:ext uri="{FF2B5EF4-FFF2-40B4-BE49-F238E27FC236}">
              <a16:creationId xmlns:a16="http://schemas.microsoft.com/office/drawing/2014/main" id="{1984B20A-648A-4950-BE42-1E754CD68206}"/>
            </a:ext>
          </a:extLst>
        </xdr:cNvPr>
        <xdr:cNvSpPr txBox="1"/>
      </xdr:nvSpPr>
      <xdr:spPr>
        <a:xfrm>
          <a:off x="4914900" y="537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140716</xdr:rowOff>
    </xdr:from>
    <xdr:to>
      <xdr:col>24</xdr:col>
      <xdr:colOff>114300</xdr:colOff>
      <xdr:row>32</xdr:row>
      <xdr:rowOff>140716</xdr:rowOff>
    </xdr:to>
    <xdr:cxnSp macro="">
      <xdr:nvCxnSpPr>
        <xdr:cNvPr id="63" name="直線コネクタ 62">
          <a:extLst>
            <a:ext uri="{FF2B5EF4-FFF2-40B4-BE49-F238E27FC236}">
              <a16:creationId xmlns:a16="http://schemas.microsoft.com/office/drawing/2014/main" id="{CEB613CA-9A92-47EA-802E-538C1B3A75FE}"/>
            </a:ext>
          </a:extLst>
        </xdr:cNvPr>
        <xdr:cNvCxnSpPr/>
      </xdr:nvCxnSpPr>
      <xdr:spPr>
        <a:xfrm>
          <a:off x="4737100" y="562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40132</xdr:rowOff>
    </xdr:from>
    <xdr:to>
      <xdr:col>24</xdr:col>
      <xdr:colOff>25400</xdr:colOff>
      <xdr:row>36</xdr:row>
      <xdr:rowOff>76708</xdr:rowOff>
    </xdr:to>
    <xdr:cxnSp macro="">
      <xdr:nvCxnSpPr>
        <xdr:cNvPr id="64" name="直線コネクタ 63">
          <a:extLst>
            <a:ext uri="{FF2B5EF4-FFF2-40B4-BE49-F238E27FC236}">
              <a16:creationId xmlns:a16="http://schemas.microsoft.com/office/drawing/2014/main" id="{F13FF6A3-DE84-446D-B615-BE5BE74754A6}"/>
            </a:ext>
          </a:extLst>
        </xdr:cNvPr>
        <xdr:cNvCxnSpPr/>
      </xdr:nvCxnSpPr>
      <xdr:spPr>
        <a:xfrm>
          <a:off x="3987800" y="621233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140733</xdr:rowOff>
    </xdr:from>
    <xdr:ext cx="762000" cy="259045"/>
    <xdr:sp macro="" textlink="">
      <xdr:nvSpPr>
        <xdr:cNvPr id="65" name="人件費平均値テキスト">
          <a:extLst>
            <a:ext uri="{FF2B5EF4-FFF2-40B4-BE49-F238E27FC236}">
              <a16:creationId xmlns:a16="http://schemas.microsoft.com/office/drawing/2014/main" id="{76E09487-DA1C-4549-98BC-7060708210D1}"/>
            </a:ext>
          </a:extLst>
        </xdr:cNvPr>
        <xdr:cNvSpPr txBox="1"/>
      </xdr:nvSpPr>
      <xdr:spPr>
        <a:xfrm>
          <a:off x="4914900" y="5970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66" name="フローチャート: 判断 65">
          <a:extLst>
            <a:ext uri="{FF2B5EF4-FFF2-40B4-BE49-F238E27FC236}">
              <a16:creationId xmlns:a16="http://schemas.microsoft.com/office/drawing/2014/main" id="{1618C9BE-A562-4DC9-BF54-2E4E9F1DCF4A}"/>
            </a:ext>
          </a:extLst>
        </xdr:cNvPr>
        <xdr:cNvSpPr/>
      </xdr:nvSpPr>
      <xdr:spPr>
        <a:xfrm>
          <a:off x="47752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21844</xdr:rowOff>
    </xdr:from>
    <xdr:to>
      <xdr:col>19</xdr:col>
      <xdr:colOff>187325</xdr:colOff>
      <xdr:row>36</xdr:row>
      <xdr:rowOff>40132</xdr:rowOff>
    </xdr:to>
    <xdr:cxnSp macro="">
      <xdr:nvCxnSpPr>
        <xdr:cNvPr id="67" name="直線コネクタ 66">
          <a:extLst>
            <a:ext uri="{FF2B5EF4-FFF2-40B4-BE49-F238E27FC236}">
              <a16:creationId xmlns:a16="http://schemas.microsoft.com/office/drawing/2014/main" id="{FD549ACE-CFC9-4328-9426-A5E6C1D765CE}"/>
            </a:ext>
          </a:extLst>
        </xdr:cNvPr>
        <xdr:cNvCxnSpPr/>
      </xdr:nvCxnSpPr>
      <xdr:spPr>
        <a:xfrm>
          <a:off x="3098800" y="619404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33D9F32E-BE41-4400-B9B3-F3E98419DCE2}"/>
            </a:ext>
          </a:extLst>
        </xdr:cNvPr>
        <xdr:cNvSpPr/>
      </xdr:nvSpPr>
      <xdr:spPr>
        <a:xfrm>
          <a:off x="3937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69" name="テキスト ボックス 68">
          <a:extLst>
            <a:ext uri="{FF2B5EF4-FFF2-40B4-BE49-F238E27FC236}">
              <a16:creationId xmlns:a16="http://schemas.microsoft.com/office/drawing/2014/main" id="{5B8B7888-6A05-44F3-84DD-FB104BE37248}"/>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129286</xdr:rowOff>
    </xdr:from>
    <xdr:to>
      <xdr:col>15</xdr:col>
      <xdr:colOff>98425</xdr:colOff>
      <xdr:row>36</xdr:row>
      <xdr:rowOff>21844</xdr:rowOff>
    </xdr:to>
    <xdr:cxnSp macro="">
      <xdr:nvCxnSpPr>
        <xdr:cNvPr id="70" name="直線コネクタ 69">
          <a:extLst>
            <a:ext uri="{FF2B5EF4-FFF2-40B4-BE49-F238E27FC236}">
              <a16:creationId xmlns:a16="http://schemas.microsoft.com/office/drawing/2014/main" id="{D35E79DC-1A59-427F-A05D-829976765405}"/>
            </a:ext>
          </a:extLst>
        </xdr:cNvPr>
        <xdr:cNvCxnSpPr/>
      </xdr:nvCxnSpPr>
      <xdr:spPr>
        <a:xfrm>
          <a:off x="2209800" y="613003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41910</xdr:rowOff>
    </xdr:from>
    <xdr:to>
      <xdr:col>15</xdr:col>
      <xdr:colOff>149225</xdr:colOff>
      <xdr:row>35</xdr:row>
      <xdr:rowOff>143510</xdr:rowOff>
    </xdr:to>
    <xdr:sp macro="" textlink="">
      <xdr:nvSpPr>
        <xdr:cNvPr id="71" name="フローチャート: 判断 70">
          <a:extLst>
            <a:ext uri="{FF2B5EF4-FFF2-40B4-BE49-F238E27FC236}">
              <a16:creationId xmlns:a16="http://schemas.microsoft.com/office/drawing/2014/main" id="{8DAAE13A-E1FB-444D-8112-F02E30E4A8A5}"/>
            </a:ext>
          </a:extLst>
        </xdr:cNvPr>
        <xdr:cNvSpPr/>
      </xdr:nvSpPr>
      <xdr:spPr>
        <a:xfrm>
          <a:off x="3048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153687</xdr:rowOff>
    </xdr:from>
    <xdr:ext cx="762000" cy="259045"/>
    <xdr:sp macro="" textlink="">
      <xdr:nvSpPr>
        <xdr:cNvPr id="72" name="テキスト ボックス 71">
          <a:extLst>
            <a:ext uri="{FF2B5EF4-FFF2-40B4-BE49-F238E27FC236}">
              <a16:creationId xmlns:a16="http://schemas.microsoft.com/office/drawing/2014/main" id="{08E1C76D-1399-4F7D-B814-0DF7DC3EF037}"/>
            </a:ext>
          </a:extLst>
        </xdr:cNvPr>
        <xdr:cNvSpPr txBox="1"/>
      </xdr:nvSpPr>
      <xdr:spPr>
        <a:xfrm>
          <a:off x="2717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129286</xdr:rowOff>
    </xdr:from>
    <xdr:to>
      <xdr:col>11</xdr:col>
      <xdr:colOff>9525</xdr:colOff>
      <xdr:row>36</xdr:row>
      <xdr:rowOff>168148</xdr:rowOff>
    </xdr:to>
    <xdr:cxnSp macro="">
      <xdr:nvCxnSpPr>
        <xdr:cNvPr id="73" name="直線コネクタ 72">
          <a:extLst>
            <a:ext uri="{FF2B5EF4-FFF2-40B4-BE49-F238E27FC236}">
              <a16:creationId xmlns:a16="http://schemas.microsoft.com/office/drawing/2014/main" id="{C0C27AFE-BDF0-4E8B-A6D2-336AC2626158}"/>
            </a:ext>
          </a:extLst>
        </xdr:cNvPr>
        <xdr:cNvCxnSpPr/>
      </xdr:nvCxnSpPr>
      <xdr:spPr>
        <a:xfrm flipV="1">
          <a:off x="1320800" y="6130036"/>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131064</xdr:rowOff>
    </xdr:from>
    <xdr:to>
      <xdr:col>11</xdr:col>
      <xdr:colOff>60325</xdr:colOff>
      <xdr:row>35</xdr:row>
      <xdr:rowOff>61214</xdr:rowOff>
    </xdr:to>
    <xdr:sp macro="" textlink="">
      <xdr:nvSpPr>
        <xdr:cNvPr id="74" name="フローチャート: 判断 73">
          <a:extLst>
            <a:ext uri="{FF2B5EF4-FFF2-40B4-BE49-F238E27FC236}">
              <a16:creationId xmlns:a16="http://schemas.microsoft.com/office/drawing/2014/main" id="{B42A3826-2FEE-47C9-8199-28E71690F046}"/>
            </a:ext>
          </a:extLst>
        </xdr:cNvPr>
        <xdr:cNvSpPr/>
      </xdr:nvSpPr>
      <xdr:spPr>
        <a:xfrm>
          <a:off x="2159000" y="596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71391</xdr:rowOff>
    </xdr:from>
    <xdr:ext cx="762000" cy="259045"/>
    <xdr:sp macro="" textlink="">
      <xdr:nvSpPr>
        <xdr:cNvPr id="75" name="テキスト ボックス 74">
          <a:extLst>
            <a:ext uri="{FF2B5EF4-FFF2-40B4-BE49-F238E27FC236}">
              <a16:creationId xmlns:a16="http://schemas.microsoft.com/office/drawing/2014/main" id="{68FDD452-7733-4420-B8E5-B8EE0839782F}"/>
            </a:ext>
          </a:extLst>
        </xdr:cNvPr>
        <xdr:cNvSpPr txBox="1"/>
      </xdr:nvSpPr>
      <xdr:spPr>
        <a:xfrm>
          <a:off x="1828800" y="572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105918</xdr:rowOff>
    </xdr:from>
    <xdr:to>
      <xdr:col>6</xdr:col>
      <xdr:colOff>171450</xdr:colOff>
      <xdr:row>36</xdr:row>
      <xdr:rowOff>36068</xdr:rowOff>
    </xdr:to>
    <xdr:sp macro="" textlink="">
      <xdr:nvSpPr>
        <xdr:cNvPr id="76" name="フローチャート: 判断 75">
          <a:extLst>
            <a:ext uri="{FF2B5EF4-FFF2-40B4-BE49-F238E27FC236}">
              <a16:creationId xmlns:a16="http://schemas.microsoft.com/office/drawing/2014/main" id="{EAD0D751-A55B-4CC8-8288-E22C56E47B2A}"/>
            </a:ext>
          </a:extLst>
        </xdr:cNvPr>
        <xdr:cNvSpPr/>
      </xdr:nvSpPr>
      <xdr:spPr>
        <a:xfrm>
          <a:off x="1270000" y="61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46245</xdr:rowOff>
    </xdr:from>
    <xdr:ext cx="762000" cy="259045"/>
    <xdr:sp macro="" textlink="">
      <xdr:nvSpPr>
        <xdr:cNvPr id="77" name="テキスト ボックス 76">
          <a:extLst>
            <a:ext uri="{FF2B5EF4-FFF2-40B4-BE49-F238E27FC236}">
              <a16:creationId xmlns:a16="http://schemas.microsoft.com/office/drawing/2014/main" id="{7926455B-C82B-44D4-9E38-B86D9694A0CE}"/>
            </a:ext>
          </a:extLst>
        </xdr:cNvPr>
        <xdr:cNvSpPr txBox="1"/>
      </xdr:nvSpPr>
      <xdr:spPr>
        <a:xfrm>
          <a:off x="939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A9E0CE6B-2F34-47D0-B36A-6F3576A0EAB4}"/>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B31CF2FE-32B9-423D-89FD-AE7CCF94677D}"/>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F18BE8C4-CFF5-49D1-9185-B9069E69195E}"/>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D3F8918F-063A-4A7B-95DA-89CED30B7A79}"/>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CCF1B022-927C-4074-A5E6-30B637B06F64}"/>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25908</xdr:rowOff>
    </xdr:from>
    <xdr:to>
      <xdr:col>24</xdr:col>
      <xdr:colOff>76200</xdr:colOff>
      <xdr:row>36</xdr:row>
      <xdr:rowOff>127508</xdr:rowOff>
    </xdr:to>
    <xdr:sp macro="" textlink="">
      <xdr:nvSpPr>
        <xdr:cNvPr id="83" name="楕円 82">
          <a:extLst>
            <a:ext uri="{FF2B5EF4-FFF2-40B4-BE49-F238E27FC236}">
              <a16:creationId xmlns:a16="http://schemas.microsoft.com/office/drawing/2014/main" id="{4EA498A5-75BC-4203-9062-9631EAEE91DF}"/>
            </a:ext>
          </a:extLst>
        </xdr:cNvPr>
        <xdr:cNvSpPr/>
      </xdr:nvSpPr>
      <xdr:spPr>
        <a:xfrm>
          <a:off x="47752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169435</xdr:rowOff>
    </xdr:from>
    <xdr:ext cx="762000" cy="259045"/>
    <xdr:sp macro="" textlink="">
      <xdr:nvSpPr>
        <xdr:cNvPr id="84" name="人件費該当値テキスト">
          <a:extLst>
            <a:ext uri="{FF2B5EF4-FFF2-40B4-BE49-F238E27FC236}">
              <a16:creationId xmlns:a16="http://schemas.microsoft.com/office/drawing/2014/main" id="{9DE19B2F-931C-49FE-B37C-A5FBB014D215}"/>
            </a:ext>
          </a:extLst>
        </xdr:cNvPr>
        <xdr:cNvSpPr txBox="1"/>
      </xdr:nvSpPr>
      <xdr:spPr>
        <a:xfrm>
          <a:off x="4914900" y="617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160782</xdr:rowOff>
    </xdr:from>
    <xdr:to>
      <xdr:col>20</xdr:col>
      <xdr:colOff>38100</xdr:colOff>
      <xdr:row>36</xdr:row>
      <xdr:rowOff>90932</xdr:rowOff>
    </xdr:to>
    <xdr:sp macro="" textlink="">
      <xdr:nvSpPr>
        <xdr:cNvPr id="85" name="楕円 84">
          <a:extLst>
            <a:ext uri="{FF2B5EF4-FFF2-40B4-BE49-F238E27FC236}">
              <a16:creationId xmlns:a16="http://schemas.microsoft.com/office/drawing/2014/main" id="{40231D6A-E0C3-4763-9B91-10144004B118}"/>
            </a:ext>
          </a:extLst>
        </xdr:cNvPr>
        <xdr:cNvSpPr/>
      </xdr:nvSpPr>
      <xdr:spPr>
        <a:xfrm>
          <a:off x="3937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75709</xdr:rowOff>
    </xdr:from>
    <xdr:ext cx="736600" cy="259045"/>
    <xdr:sp macro="" textlink="">
      <xdr:nvSpPr>
        <xdr:cNvPr id="86" name="テキスト ボックス 85">
          <a:extLst>
            <a:ext uri="{FF2B5EF4-FFF2-40B4-BE49-F238E27FC236}">
              <a16:creationId xmlns:a16="http://schemas.microsoft.com/office/drawing/2014/main" id="{E1AD84BF-F2F7-49A0-A445-0CC93CABA9D7}"/>
            </a:ext>
          </a:extLst>
        </xdr:cNvPr>
        <xdr:cNvSpPr txBox="1"/>
      </xdr:nvSpPr>
      <xdr:spPr>
        <a:xfrm>
          <a:off x="3606800" y="6247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142494</xdr:rowOff>
    </xdr:from>
    <xdr:to>
      <xdr:col>15</xdr:col>
      <xdr:colOff>149225</xdr:colOff>
      <xdr:row>36</xdr:row>
      <xdr:rowOff>72644</xdr:rowOff>
    </xdr:to>
    <xdr:sp macro="" textlink="">
      <xdr:nvSpPr>
        <xdr:cNvPr id="87" name="楕円 86">
          <a:extLst>
            <a:ext uri="{FF2B5EF4-FFF2-40B4-BE49-F238E27FC236}">
              <a16:creationId xmlns:a16="http://schemas.microsoft.com/office/drawing/2014/main" id="{BFCBC628-F868-4C12-831D-FDCDF6B4F183}"/>
            </a:ext>
          </a:extLst>
        </xdr:cNvPr>
        <xdr:cNvSpPr/>
      </xdr:nvSpPr>
      <xdr:spPr>
        <a:xfrm>
          <a:off x="3048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57421</xdr:rowOff>
    </xdr:from>
    <xdr:ext cx="762000" cy="259045"/>
    <xdr:sp macro="" textlink="">
      <xdr:nvSpPr>
        <xdr:cNvPr id="88" name="テキスト ボックス 87">
          <a:extLst>
            <a:ext uri="{FF2B5EF4-FFF2-40B4-BE49-F238E27FC236}">
              <a16:creationId xmlns:a16="http://schemas.microsoft.com/office/drawing/2014/main" id="{7FABADBA-40F0-485F-890B-598AD870E325}"/>
            </a:ext>
          </a:extLst>
        </xdr:cNvPr>
        <xdr:cNvSpPr txBox="1"/>
      </xdr:nvSpPr>
      <xdr:spPr>
        <a:xfrm>
          <a:off x="2717800" y="622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78486</xdr:rowOff>
    </xdr:from>
    <xdr:to>
      <xdr:col>11</xdr:col>
      <xdr:colOff>60325</xdr:colOff>
      <xdr:row>36</xdr:row>
      <xdr:rowOff>8636</xdr:rowOff>
    </xdr:to>
    <xdr:sp macro="" textlink="">
      <xdr:nvSpPr>
        <xdr:cNvPr id="89" name="楕円 88">
          <a:extLst>
            <a:ext uri="{FF2B5EF4-FFF2-40B4-BE49-F238E27FC236}">
              <a16:creationId xmlns:a16="http://schemas.microsoft.com/office/drawing/2014/main" id="{F5F1248A-4DAD-4531-B03E-DEB3E263149A}"/>
            </a:ext>
          </a:extLst>
        </xdr:cNvPr>
        <xdr:cNvSpPr/>
      </xdr:nvSpPr>
      <xdr:spPr>
        <a:xfrm>
          <a:off x="2159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164863</xdr:rowOff>
    </xdr:from>
    <xdr:ext cx="762000" cy="259045"/>
    <xdr:sp macro="" textlink="">
      <xdr:nvSpPr>
        <xdr:cNvPr id="90" name="テキスト ボックス 89">
          <a:extLst>
            <a:ext uri="{FF2B5EF4-FFF2-40B4-BE49-F238E27FC236}">
              <a16:creationId xmlns:a16="http://schemas.microsoft.com/office/drawing/2014/main" id="{6C08825E-9D72-4E9E-BDE2-AD489B0D9309}"/>
            </a:ext>
          </a:extLst>
        </xdr:cNvPr>
        <xdr:cNvSpPr txBox="1"/>
      </xdr:nvSpPr>
      <xdr:spPr>
        <a:xfrm>
          <a:off x="1828800" y="616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117348</xdr:rowOff>
    </xdr:from>
    <xdr:to>
      <xdr:col>6</xdr:col>
      <xdr:colOff>171450</xdr:colOff>
      <xdr:row>37</xdr:row>
      <xdr:rowOff>47498</xdr:rowOff>
    </xdr:to>
    <xdr:sp macro="" textlink="">
      <xdr:nvSpPr>
        <xdr:cNvPr id="91" name="楕円 90">
          <a:extLst>
            <a:ext uri="{FF2B5EF4-FFF2-40B4-BE49-F238E27FC236}">
              <a16:creationId xmlns:a16="http://schemas.microsoft.com/office/drawing/2014/main" id="{DEF8E6C4-3102-4066-8F44-DE65C35CA007}"/>
            </a:ext>
          </a:extLst>
        </xdr:cNvPr>
        <xdr:cNvSpPr/>
      </xdr:nvSpPr>
      <xdr:spPr>
        <a:xfrm>
          <a:off x="1270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32275</xdr:rowOff>
    </xdr:from>
    <xdr:ext cx="762000" cy="259045"/>
    <xdr:sp macro="" textlink="">
      <xdr:nvSpPr>
        <xdr:cNvPr id="92" name="テキスト ボックス 91">
          <a:extLst>
            <a:ext uri="{FF2B5EF4-FFF2-40B4-BE49-F238E27FC236}">
              <a16:creationId xmlns:a16="http://schemas.microsoft.com/office/drawing/2014/main" id="{712E5DD5-3028-412F-8C22-EE2F50070F18}"/>
            </a:ext>
          </a:extLst>
        </xdr:cNvPr>
        <xdr:cNvSpPr txBox="1"/>
      </xdr:nvSpPr>
      <xdr:spPr>
        <a:xfrm>
          <a:off x="939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F6F99718-9BE4-4108-8789-EA9030F3B13A}"/>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D9C1AC4E-0301-4A96-A8DC-668FECE73976}"/>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E1698DA9-4CE7-4700-851C-588CD62AD581}"/>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D370C96B-FAD8-4B79-9AB2-A42F15A5E20F}"/>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62D83505-B036-4EF9-9131-414A54A810A3}"/>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50B3FCD6-10C1-4013-974B-8BEC7B67582F}"/>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73105EF0-0098-41EC-B78C-19BFB08C13C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F4995360-DD57-4AD6-8A06-F21CBE479F19}"/>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64CDF0CD-EEE7-48DF-96B4-ED1091770351}"/>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23BACE18-0CFA-44C1-89D2-4279736CC0DC}"/>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EE9FF563-E367-4434-996E-5AE027CBCC34}"/>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物件費は類似団体平均を下回る値で推移しており、令和６年度は平均より</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ポイント下回った。委託料における人件費のアップ、物価高騰により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ポイント増となった。今後も経費の節減に努める。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D7F90279-03D2-45B8-B4F2-CBC404AC406B}"/>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71B812F0-CBA8-4974-8AC0-4C98E50FCBC8}"/>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C1B87A99-FFD3-47F1-AA04-D5FD51284241}"/>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1FEFAA59-5479-4DDE-B123-43944190118F}"/>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3E2397F8-DE0E-46A5-A3B0-818E7D09CF36}"/>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E9F308B2-F437-43C3-8228-1D6E3F210ED7}"/>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B756DFD4-CB1C-4C1B-BC17-3E11A49CDBC8}"/>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B7D2E5DB-9DA7-4EFF-A454-369A7F5FC1F8}"/>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2B3DFFE7-2957-44AC-9E5F-64F7849FED78}"/>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79159DFB-1E7A-4289-80C1-2782ABBFA962}"/>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D708658F-4C7C-457C-989F-0A0120500573}"/>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DE33A08D-4FFA-4C17-AAE9-D4EC66955007}"/>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2E1BD0F1-2D33-4492-9685-CC17F8F20235}"/>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1BA20922-8279-4B15-A103-85586291206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56C51988-5398-4FE3-99B4-7CD657A4B4A9}"/>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6D16B69B-AED8-4EC5-9025-796C4967D5C8}"/>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DB16C714-F6ED-4FBC-B925-0C2BDD1A1725}"/>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63756CDE-BFCA-41F8-B811-532D55E9A096}"/>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20</xdr:row>
      <xdr:rowOff>165100</xdr:rowOff>
    </xdr:to>
    <xdr:cxnSp macro="">
      <xdr:nvCxnSpPr>
        <xdr:cNvPr id="122" name="直線コネクタ 121">
          <a:extLst>
            <a:ext uri="{FF2B5EF4-FFF2-40B4-BE49-F238E27FC236}">
              <a16:creationId xmlns:a16="http://schemas.microsoft.com/office/drawing/2014/main" id="{BA172585-3244-497E-8B8A-905F30EF898D}"/>
            </a:ext>
          </a:extLst>
        </xdr:cNvPr>
        <xdr:cNvCxnSpPr/>
      </xdr:nvCxnSpPr>
      <xdr:spPr>
        <a:xfrm flipV="1">
          <a:off x="16510000" y="2287814"/>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3" name="物件費最小値テキスト">
          <a:extLst>
            <a:ext uri="{FF2B5EF4-FFF2-40B4-BE49-F238E27FC236}">
              <a16:creationId xmlns:a16="http://schemas.microsoft.com/office/drawing/2014/main" id="{33A1A35B-7241-42C7-A553-E0AA09690CE5}"/>
            </a:ext>
          </a:extLst>
        </xdr:cNvPr>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a:extLst>
            <a:ext uri="{FF2B5EF4-FFF2-40B4-BE49-F238E27FC236}">
              <a16:creationId xmlns:a16="http://schemas.microsoft.com/office/drawing/2014/main" id="{0EB8B0CF-30EE-497B-BD15-90AE5A0CA671}"/>
            </a:ext>
          </a:extLst>
        </xdr:cNvPr>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5" name="物件費最大値テキスト">
          <a:extLst>
            <a:ext uri="{FF2B5EF4-FFF2-40B4-BE49-F238E27FC236}">
              <a16:creationId xmlns:a16="http://schemas.microsoft.com/office/drawing/2014/main" id="{4A4C959A-07DC-4F01-9ECB-D476DF6D3F26}"/>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6" name="直線コネクタ 125">
          <a:extLst>
            <a:ext uri="{FF2B5EF4-FFF2-40B4-BE49-F238E27FC236}">
              <a16:creationId xmlns:a16="http://schemas.microsoft.com/office/drawing/2014/main" id="{20EAFDBD-A192-4BB7-8C09-76653446DBE9}"/>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39914</xdr:rowOff>
    </xdr:from>
    <xdr:to>
      <xdr:col>82</xdr:col>
      <xdr:colOff>107950</xdr:colOff>
      <xdr:row>14</xdr:row>
      <xdr:rowOff>72571</xdr:rowOff>
    </xdr:to>
    <xdr:cxnSp macro="">
      <xdr:nvCxnSpPr>
        <xdr:cNvPr id="127" name="直線コネクタ 126">
          <a:extLst>
            <a:ext uri="{FF2B5EF4-FFF2-40B4-BE49-F238E27FC236}">
              <a16:creationId xmlns:a16="http://schemas.microsoft.com/office/drawing/2014/main" id="{64DF4A51-523E-416F-B79B-7E954607BDE2}"/>
            </a:ext>
          </a:extLst>
        </xdr:cNvPr>
        <xdr:cNvCxnSpPr/>
      </xdr:nvCxnSpPr>
      <xdr:spPr>
        <a:xfrm>
          <a:off x="15671800" y="244021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159856</xdr:rowOff>
    </xdr:from>
    <xdr:ext cx="762000" cy="259045"/>
    <xdr:sp macro="" textlink="">
      <xdr:nvSpPr>
        <xdr:cNvPr id="128" name="物件費平均値テキスト">
          <a:extLst>
            <a:ext uri="{FF2B5EF4-FFF2-40B4-BE49-F238E27FC236}">
              <a16:creationId xmlns:a16="http://schemas.microsoft.com/office/drawing/2014/main" id="{EE52F286-598C-4352-ACDC-AAF90EF0EDD6}"/>
            </a:ext>
          </a:extLst>
        </xdr:cNvPr>
        <xdr:cNvSpPr txBox="1"/>
      </xdr:nvSpPr>
      <xdr:spPr>
        <a:xfrm>
          <a:off x="16598900" y="2731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29" name="フローチャート: 判断 128">
          <a:extLst>
            <a:ext uri="{FF2B5EF4-FFF2-40B4-BE49-F238E27FC236}">
              <a16:creationId xmlns:a16="http://schemas.microsoft.com/office/drawing/2014/main" id="{58446558-A16D-4588-9A41-7141C0995D33}"/>
            </a:ext>
          </a:extLst>
        </xdr:cNvPr>
        <xdr:cNvSpPr/>
      </xdr:nvSpPr>
      <xdr:spPr>
        <a:xfrm>
          <a:off x="164592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39914</xdr:rowOff>
    </xdr:from>
    <xdr:to>
      <xdr:col>78</xdr:col>
      <xdr:colOff>69850</xdr:colOff>
      <xdr:row>14</xdr:row>
      <xdr:rowOff>61686</xdr:rowOff>
    </xdr:to>
    <xdr:cxnSp macro="">
      <xdr:nvCxnSpPr>
        <xdr:cNvPr id="130" name="直線コネクタ 129">
          <a:extLst>
            <a:ext uri="{FF2B5EF4-FFF2-40B4-BE49-F238E27FC236}">
              <a16:creationId xmlns:a16="http://schemas.microsoft.com/office/drawing/2014/main" id="{A3EE0DA3-DA6A-443A-B63A-511C8DEFF581}"/>
            </a:ext>
          </a:extLst>
        </xdr:cNvPr>
        <xdr:cNvCxnSpPr/>
      </xdr:nvCxnSpPr>
      <xdr:spPr>
        <a:xfrm flipV="1">
          <a:off x="14782800" y="24402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1" name="フローチャート: 判断 130">
          <a:extLst>
            <a:ext uri="{FF2B5EF4-FFF2-40B4-BE49-F238E27FC236}">
              <a16:creationId xmlns:a16="http://schemas.microsoft.com/office/drawing/2014/main" id="{FD1F5486-328C-4A4C-B468-F864AD701462}"/>
            </a:ext>
          </a:extLst>
        </xdr:cNvPr>
        <xdr:cNvSpPr/>
      </xdr:nvSpPr>
      <xdr:spPr>
        <a:xfrm>
          <a:off x="15621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70048</xdr:rowOff>
    </xdr:from>
    <xdr:ext cx="736600" cy="259045"/>
    <xdr:sp macro="" textlink="">
      <xdr:nvSpPr>
        <xdr:cNvPr id="132" name="テキスト ボックス 131">
          <a:extLst>
            <a:ext uri="{FF2B5EF4-FFF2-40B4-BE49-F238E27FC236}">
              <a16:creationId xmlns:a16="http://schemas.microsoft.com/office/drawing/2014/main" id="{9DF2398D-89A1-49FD-A487-BD5F2740BB9B}"/>
            </a:ext>
          </a:extLst>
        </xdr:cNvPr>
        <xdr:cNvSpPr txBox="1"/>
      </xdr:nvSpPr>
      <xdr:spPr>
        <a:xfrm>
          <a:off x="15290800" y="2813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124279</xdr:rowOff>
    </xdr:from>
    <xdr:to>
      <xdr:col>73</xdr:col>
      <xdr:colOff>180975</xdr:colOff>
      <xdr:row>14</xdr:row>
      <xdr:rowOff>61686</xdr:rowOff>
    </xdr:to>
    <xdr:cxnSp macro="">
      <xdr:nvCxnSpPr>
        <xdr:cNvPr id="133" name="直線コネクタ 132">
          <a:extLst>
            <a:ext uri="{FF2B5EF4-FFF2-40B4-BE49-F238E27FC236}">
              <a16:creationId xmlns:a16="http://schemas.microsoft.com/office/drawing/2014/main" id="{41319A61-1D38-4D72-8DB1-844FF245F1D5}"/>
            </a:ext>
          </a:extLst>
        </xdr:cNvPr>
        <xdr:cNvCxnSpPr/>
      </xdr:nvCxnSpPr>
      <xdr:spPr>
        <a:xfrm>
          <a:off x="13893800" y="2353129"/>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122464</xdr:rowOff>
    </xdr:from>
    <xdr:to>
      <xdr:col>74</xdr:col>
      <xdr:colOff>31750</xdr:colOff>
      <xdr:row>16</xdr:row>
      <xdr:rowOff>52614</xdr:rowOff>
    </xdr:to>
    <xdr:sp macro="" textlink="">
      <xdr:nvSpPr>
        <xdr:cNvPr id="134" name="フローチャート: 判断 133">
          <a:extLst>
            <a:ext uri="{FF2B5EF4-FFF2-40B4-BE49-F238E27FC236}">
              <a16:creationId xmlns:a16="http://schemas.microsoft.com/office/drawing/2014/main" id="{1E97E9D2-D56D-44B2-8934-36645E43C36D}"/>
            </a:ext>
          </a:extLst>
        </xdr:cNvPr>
        <xdr:cNvSpPr/>
      </xdr:nvSpPr>
      <xdr:spPr>
        <a:xfrm>
          <a:off x="14732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37391</xdr:rowOff>
    </xdr:from>
    <xdr:ext cx="762000" cy="259045"/>
    <xdr:sp macro="" textlink="">
      <xdr:nvSpPr>
        <xdr:cNvPr id="135" name="テキスト ボックス 134">
          <a:extLst>
            <a:ext uri="{FF2B5EF4-FFF2-40B4-BE49-F238E27FC236}">
              <a16:creationId xmlns:a16="http://schemas.microsoft.com/office/drawing/2014/main" id="{4C1DD4FD-5894-43D5-A3AB-6C96AF4251DC}"/>
            </a:ext>
          </a:extLst>
        </xdr:cNvPr>
        <xdr:cNvSpPr txBox="1"/>
      </xdr:nvSpPr>
      <xdr:spPr>
        <a:xfrm>
          <a:off x="14401800" y="2780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124279</xdr:rowOff>
    </xdr:from>
    <xdr:to>
      <xdr:col>69</xdr:col>
      <xdr:colOff>92075</xdr:colOff>
      <xdr:row>14</xdr:row>
      <xdr:rowOff>29029</xdr:rowOff>
    </xdr:to>
    <xdr:cxnSp macro="">
      <xdr:nvCxnSpPr>
        <xdr:cNvPr id="136" name="直線コネクタ 135">
          <a:extLst>
            <a:ext uri="{FF2B5EF4-FFF2-40B4-BE49-F238E27FC236}">
              <a16:creationId xmlns:a16="http://schemas.microsoft.com/office/drawing/2014/main" id="{806AB9D0-1BD1-450B-8225-186F815737DD}"/>
            </a:ext>
          </a:extLst>
        </xdr:cNvPr>
        <xdr:cNvCxnSpPr/>
      </xdr:nvCxnSpPr>
      <xdr:spPr>
        <a:xfrm flipV="1">
          <a:off x="13004800" y="235312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163286</xdr:rowOff>
    </xdr:from>
    <xdr:to>
      <xdr:col>69</xdr:col>
      <xdr:colOff>142875</xdr:colOff>
      <xdr:row>15</xdr:row>
      <xdr:rowOff>93436</xdr:rowOff>
    </xdr:to>
    <xdr:sp macro="" textlink="">
      <xdr:nvSpPr>
        <xdr:cNvPr id="137" name="フローチャート: 判断 136">
          <a:extLst>
            <a:ext uri="{FF2B5EF4-FFF2-40B4-BE49-F238E27FC236}">
              <a16:creationId xmlns:a16="http://schemas.microsoft.com/office/drawing/2014/main" id="{F787B179-D581-4C87-8EF5-CCD890C3E433}"/>
            </a:ext>
          </a:extLst>
        </xdr:cNvPr>
        <xdr:cNvSpPr/>
      </xdr:nvSpPr>
      <xdr:spPr>
        <a:xfrm>
          <a:off x="138430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78213</xdr:rowOff>
    </xdr:from>
    <xdr:ext cx="762000" cy="259045"/>
    <xdr:sp macro="" textlink="">
      <xdr:nvSpPr>
        <xdr:cNvPr id="138" name="テキスト ボックス 137">
          <a:extLst>
            <a:ext uri="{FF2B5EF4-FFF2-40B4-BE49-F238E27FC236}">
              <a16:creationId xmlns:a16="http://schemas.microsoft.com/office/drawing/2014/main" id="{7F84AEBF-E645-4E1E-83FA-5A007AC3D507}"/>
            </a:ext>
          </a:extLst>
        </xdr:cNvPr>
        <xdr:cNvSpPr txBox="1"/>
      </xdr:nvSpPr>
      <xdr:spPr>
        <a:xfrm>
          <a:off x="13512800" y="2649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13607</xdr:rowOff>
    </xdr:from>
    <xdr:to>
      <xdr:col>65</xdr:col>
      <xdr:colOff>53975</xdr:colOff>
      <xdr:row>15</xdr:row>
      <xdr:rowOff>115207</xdr:rowOff>
    </xdr:to>
    <xdr:sp macro="" textlink="">
      <xdr:nvSpPr>
        <xdr:cNvPr id="139" name="フローチャート: 判断 138">
          <a:extLst>
            <a:ext uri="{FF2B5EF4-FFF2-40B4-BE49-F238E27FC236}">
              <a16:creationId xmlns:a16="http://schemas.microsoft.com/office/drawing/2014/main" id="{EB9C4FA3-A7B6-4FE5-8AA3-121FE4A17D42}"/>
            </a:ext>
          </a:extLst>
        </xdr:cNvPr>
        <xdr:cNvSpPr/>
      </xdr:nvSpPr>
      <xdr:spPr>
        <a:xfrm>
          <a:off x="12954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99984</xdr:rowOff>
    </xdr:from>
    <xdr:ext cx="762000" cy="259045"/>
    <xdr:sp macro="" textlink="">
      <xdr:nvSpPr>
        <xdr:cNvPr id="140" name="テキスト ボックス 139">
          <a:extLst>
            <a:ext uri="{FF2B5EF4-FFF2-40B4-BE49-F238E27FC236}">
              <a16:creationId xmlns:a16="http://schemas.microsoft.com/office/drawing/2014/main" id="{3E944CFB-83BA-4427-9031-E70ED168B162}"/>
            </a:ext>
          </a:extLst>
        </xdr:cNvPr>
        <xdr:cNvSpPr txBox="1"/>
      </xdr:nvSpPr>
      <xdr:spPr>
        <a:xfrm>
          <a:off x="12623800" y="26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9FDDCDB1-95BC-4144-9F31-4BB375108034}"/>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AF61A09C-9E95-4C9F-A6C3-6F079BD5EC5B}"/>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8ED20684-B3B3-4B3A-95D0-60CB2AE4CA08}"/>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8FECDF70-AEF4-4F46-B9B3-F15A09A47ECF}"/>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6D48BB11-C838-46F3-935C-A4511D739F54}"/>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21771</xdr:rowOff>
    </xdr:from>
    <xdr:to>
      <xdr:col>82</xdr:col>
      <xdr:colOff>158750</xdr:colOff>
      <xdr:row>14</xdr:row>
      <xdr:rowOff>123371</xdr:rowOff>
    </xdr:to>
    <xdr:sp macro="" textlink="">
      <xdr:nvSpPr>
        <xdr:cNvPr id="146" name="楕円 145">
          <a:extLst>
            <a:ext uri="{FF2B5EF4-FFF2-40B4-BE49-F238E27FC236}">
              <a16:creationId xmlns:a16="http://schemas.microsoft.com/office/drawing/2014/main" id="{9D6CE95E-3A6E-4107-9455-8AED189B6C20}"/>
            </a:ext>
          </a:extLst>
        </xdr:cNvPr>
        <xdr:cNvSpPr/>
      </xdr:nvSpPr>
      <xdr:spPr>
        <a:xfrm>
          <a:off x="16459200" y="242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38298</xdr:rowOff>
    </xdr:from>
    <xdr:ext cx="762000" cy="259045"/>
    <xdr:sp macro="" textlink="">
      <xdr:nvSpPr>
        <xdr:cNvPr id="147" name="物件費該当値テキスト">
          <a:extLst>
            <a:ext uri="{FF2B5EF4-FFF2-40B4-BE49-F238E27FC236}">
              <a16:creationId xmlns:a16="http://schemas.microsoft.com/office/drawing/2014/main" id="{E263EEDC-7554-4250-95D3-560CD4907370}"/>
            </a:ext>
          </a:extLst>
        </xdr:cNvPr>
        <xdr:cNvSpPr txBox="1"/>
      </xdr:nvSpPr>
      <xdr:spPr>
        <a:xfrm>
          <a:off x="16598900" y="2267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160564</xdr:rowOff>
    </xdr:from>
    <xdr:to>
      <xdr:col>78</xdr:col>
      <xdr:colOff>120650</xdr:colOff>
      <xdr:row>14</xdr:row>
      <xdr:rowOff>90714</xdr:rowOff>
    </xdr:to>
    <xdr:sp macro="" textlink="">
      <xdr:nvSpPr>
        <xdr:cNvPr id="148" name="楕円 147">
          <a:extLst>
            <a:ext uri="{FF2B5EF4-FFF2-40B4-BE49-F238E27FC236}">
              <a16:creationId xmlns:a16="http://schemas.microsoft.com/office/drawing/2014/main" id="{985729E0-14FC-4AA3-ACFD-9A1A04139DA6}"/>
            </a:ext>
          </a:extLst>
        </xdr:cNvPr>
        <xdr:cNvSpPr/>
      </xdr:nvSpPr>
      <xdr:spPr>
        <a:xfrm>
          <a:off x="15621000" y="238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100891</xdr:rowOff>
    </xdr:from>
    <xdr:ext cx="736600" cy="259045"/>
    <xdr:sp macro="" textlink="">
      <xdr:nvSpPr>
        <xdr:cNvPr id="149" name="テキスト ボックス 148">
          <a:extLst>
            <a:ext uri="{FF2B5EF4-FFF2-40B4-BE49-F238E27FC236}">
              <a16:creationId xmlns:a16="http://schemas.microsoft.com/office/drawing/2014/main" id="{B670F3AC-E67A-44B4-A65A-2C5A581246B2}"/>
            </a:ext>
          </a:extLst>
        </xdr:cNvPr>
        <xdr:cNvSpPr txBox="1"/>
      </xdr:nvSpPr>
      <xdr:spPr>
        <a:xfrm>
          <a:off x="15290800" y="215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10886</xdr:rowOff>
    </xdr:from>
    <xdr:to>
      <xdr:col>74</xdr:col>
      <xdr:colOff>31750</xdr:colOff>
      <xdr:row>14</xdr:row>
      <xdr:rowOff>112486</xdr:rowOff>
    </xdr:to>
    <xdr:sp macro="" textlink="">
      <xdr:nvSpPr>
        <xdr:cNvPr id="150" name="楕円 149">
          <a:extLst>
            <a:ext uri="{FF2B5EF4-FFF2-40B4-BE49-F238E27FC236}">
              <a16:creationId xmlns:a16="http://schemas.microsoft.com/office/drawing/2014/main" id="{77CDA8B0-2668-4D95-99B5-DBCFBB556B78}"/>
            </a:ext>
          </a:extLst>
        </xdr:cNvPr>
        <xdr:cNvSpPr/>
      </xdr:nvSpPr>
      <xdr:spPr>
        <a:xfrm>
          <a:off x="14732000" y="241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122663</xdr:rowOff>
    </xdr:from>
    <xdr:ext cx="762000" cy="259045"/>
    <xdr:sp macro="" textlink="">
      <xdr:nvSpPr>
        <xdr:cNvPr id="151" name="テキスト ボックス 150">
          <a:extLst>
            <a:ext uri="{FF2B5EF4-FFF2-40B4-BE49-F238E27FC236}">
              <a16:creationId xmlns:a16="http://schemas.microsoft.com/office/drawing/2014/main" id="{9DC5A80D-02B8-4D50-8C32-F741487F5597}"/>
            </a:ext>
          </a:extLst>
        </xdr:cNvPr>
        <xdr:cNvSpPr txBox="1"/>
      </xdr:nvSpPr>
      <xdr:spPr>
        <a:xfrm>
          <a:off x="14401800" y="2180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73479</xdr:rowOff>
    </xdr:from>
    <xdr:to>
      <xdr:col>69</xdr:col>
      <xdr:colOff>142875</xdr:colOff>
      <xdr:row>14</xdr:row>
      <xdr:rowOff>3629</xdr:rowOff>
    </xdr:to>
    <xdr:sp macro="" textlink="">
      <xdr:nvSpPr>
        <xdr:cNvPr id="152" name="楕円 151">
          <a:extLst>
            <a:ext uri="{FF2B5EF4-FFF2-40B4-BE49-F238E27FC236}">
              <a16:creationId xmlns:a16="http://schemas.microsoft.com/office/drawing/2014/main" id="{BD26CEC0-ACD9-4C5B-8359-F0048569D46E}"/>
            </a:ext>
          </a:extLst>
        </xdr:cNvPr>
        <xdr:cNvSpPr/>
      </xdr:nvSpPr>
      <xdr:spPr>
        <a:xfrm>
          <a:off x="13843000" y="23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13806</xdr:rowOff>
    </xdr:from>
    <xdr:ext cx="762000" cy="259045"/>
    <xdr:sp macro="" textlink="">
      <xdr:nvSpPr>
        <xdr:cNvPr id="153" name="テキスト ボックス 152">
          <a:extLst>
            <a:ext uri="{FF2B5EF4-FFF2-40B4-BE49-F238E27FC236}">
              <a16:creationId xmlns:a16="http://schemas.microsoft.com/office/drawing/2014/main" id="{A4CC0D6B-B504-465E-BBB6-6AC4E70D15E1}"/>
            </a:ext>
          </a:extLst>
        </xdr:cNvPr>
        <xdr:cNvSpPr txBox="1"/>
      </xdr:nvSpPr>
      <xdr:spPr>
        <a:xfrm>
          <a:off x="13512800" y="2071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149679</xdr:rowOff>
    </xdr:from>
    <xdr:to>
      <xdr:col>65</xdr:col>
      <xdr:colOff>53975</xdr:colOff>
      <xdr:row>14</xdr:row>
      <xdr:rowOff>79829</xdr:rowOff>
    </xdr:to>
    <xdr:sp macro="" textlink="">
      <xdr:nvSpPr>
        <xdr:cNvPr id="154" name="楕円 153">
          <a:extLst>
            <a:ext uri="{FF2B5EF4-FFF2-40B4-BE49-F238E27FC236}">
              <a16:creationId xmlns:a16="http://schemas.microsoft.com/office/drawing/2014/main" id="{68B9CE95-1038-44F1-A6F0-101CE827407A}"/>
            </a:ext>
          </a:extLst>
        </xdr:cNvPr>
        <xdr:cNvSpPr/>
      </xdr:nvSpPr>
      <xdr:spPr>
        <a:xfrm>
          <a:off x="12954000" y="23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90006</xdr:rowOff>
    </xdr:from>
    <xdr:ext cx="762000" cy="259045"/>
    <xdr:sp macro="" textlink="">
      <xdr:nvSpPr>
        <xdr:cNvPr id="155" name="テキスト ボックス 154">
          <a:extLst>
            <a:ext uri="{FF2B5EF4-FFF2-40B4-BE49-F238E27FC236}">
              <a16:creationId xmlns:a16="http://schemas.microsoft.com/office/drawing/2014/main" id="{A03F66BF-020D-49B8-9594-F1B6DA515CE5}"/>
            </a:ext>
          </a:extLst>
        </xdr:cNvPr>
        <xdr:cNvSpPr txBox="1"/>
      </xdr:nvSpPr>
      <xdr:spPr>
        <a:xfrm>
          <a:off x="12623800" y="21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AC7F7882-D154-4C5B-9E81-4D3BF6AE6ABC}"/>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B0B54486-EE32-4B7F-8937-54CDCE5D5BFC}"/>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CADB38F6-DAB5-4BD1-95B2-67ABA0484926}"/>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49A44AE3-3921-477C-ACFD-2B2AF7AFE463}"/>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CA63F59B-B914-48B8-86D5-E923C66EBA6A}"/>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768007D2-6B69-4B35-9DA4-91B6652DE601}"/>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72FAE813-B03D-4033-8A19-C54837D18116}"/>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4F57FFA3-1719-48C3-98F3-3DD767E1CAC7}"/>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7818E65F-E23C-432C-941B-637F6924C54E}"/>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ABC5F965-823C-4E5B-BB2C-08E8F74E5D3F}"/>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7F0F64EC-D908-4853-B7B2-9D7859564678}"/>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令和２年度より減少に転じたものの令和５年度に増加に転じ、令和６年度は令和５年度と同ポイントであった。類似団体平均を</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ポイント下回っているものの、保育施設の運営費など子育て関連経費が増加していくことが想定されているため、今後も経費節減に努めていく。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EDC67525-FEEA-4DD9-9012-E22B8384B2C1}"/>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F66B62F5-7376-49DA-90D2-E8B226099C0B}"/>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1CD8FD79-7BA4-4A21-B67A-8D271DE01BB1}"/>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E83D077E-F890-4A5D-BBB7-1EAA63E0DF49}"/>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9471BF3F-7D66-4A73-A36A-1792519FD03D}"/>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F8F7ADFC-F37A-4EC5-85D9-8FDCB04A338B}"/>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E71370D6-91DE-4CF0-8B83-F9F8DEDDA252}"/>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C7AE541-ACE7-4DF1-B999-A1103BACE469}"/>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28FAA9AE-A7DE-4203-8935-F503B609D958}"/>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EFE127EF-3F3B-4D87-902B-A41CFC31CCD7}"/>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C645FF22-6BE6-4791-9A88-4C1D877CD77C}"/>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CC9AF8EE-A500-4B99-8002-85CFE544F52D}"/>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8743476E-1DF0-4839-B773-4366BE78E00A}"/>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F97F54FB-571C-45FF-A57C-7DEEE8BA40CD}"/>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6E6A69A-4EAC-414E-81D6-3175B7C5B315}"/>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2E52051-969C-4D95-B7AC-7090CDE6AADB}"/>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FE84D6E8-0157-4D32-BE6B-CFE14035115B}"/>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D36055D3-C77F-4E41-A053-F02538743F8B}"/>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C27075D5-9043-4862-9F06-ACAE477E85D2}"/>
            </a:ext>
          </a:extLst>
        </xdr:cNvPr>
        <xdr:cNvCxnSpPr/>
      </xdr:nvCxnSpPr>
      <xdr:spPr>
        <a:xfrm flipV="1">
          <a:off x="4826000" y="9238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C6AF4B2F-3AC8-4019-B183-8AD2E2EE6632}"/>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457811CF-9717-4D38-89DA-C56B70464A88}"/>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a:extLst>
            <a:ext uri="{FF2B5EF4-FFF2-40B4-BE49-F238E27FC236}">
              <a16:creationId xmlns:a16="http://schemas.microsoft.com/office/drawing/2014/main" id="{E6251C46-5489-44A6-8B22-531C2EB74200}"/>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a:extLst>
            <a:ext uri="{FF2B5EF4-FFF2-40B4-BE49-F238E27FC236}">
              <a16:creationId xmlns:a16="http://schemas.microsoft.com/office/drawing/2014/main" id="{0F039E15-AEF8-48A7-999D-1950C90C11A7}"/>
            </a:ext>
          </a:extLst>
        </xdr:cNvPr>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20865</xdr:rowOff>
    </xdr:from>
    <xdr:to>
      <xdr:col>24</xdr:col>
      <xdr:colOff>25400</xdr:colOff>
      <xdr:row>55</xdr:row>
      <xdr:rowOff>20865</xdr:rowOff>
    </xdr:to>
    <xdr:cxnSp macro="">
      <xdr:nvCxnSpPr>
        <xdr:cNvPr id="190" name="直線コネクタ 189">
          <a:extLst>
            <a:ext uri="{FF2B5EF4-FFF2-40B4-BE49-F238E27FC236}">
              <a16:creationId xmlns:a16="http://schemas.microsoft.com/office/drawing/2014/main" id="{12354D08-6F56-47C6-B62A-6FEBFB114563}"/>
            </a:ext>
          </a:extLst>
        </xdr:cNvPr>
        <xdr:cNvCxnSpPr/>
      </xdr:nvCxnSpPr>
      <xdr:spPr>
        <a:xfrm>
          <a:off x="3987800" y="94506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15620</xdr:rowOff>
    </xdr:from>
    <xdr:ext cx="762000" cy="259045"/>
    <xdr:sp macro="" textlink="">
      <xdr:nvSpPr>
        <xdr:cNvPr id="191" name="扶助費平均値テキスト">
          <a:extLst>
            <a:ext uri="{FF2B5EF4-FFF2-40B4-BE49-F238E27FC236}">
              <a16:creationId xmlns:a16="http://schemas.microsoft.com/office/drawing/2014/main" id="{0D65DB21-F4D3-486C-992E-C44CA6A7E2A9}"/>
            </a:ext>
          </a:extLst>
        </xdr:cNvPr>
        <xdr:cNvSpPr txBox="1"/>
      </xdr:nvSpPr>
      <xdr:spPr>
        <a:xfrm>
          <a:off x="4914900" y="9616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2" name="フローチャート: 判断 191">
          <a:extLst>
            <a:ext uri="{FF2B5EF4-FFF2-40B4-BE49-F238E27FC236}">
              <a16:creationId xmlns:a16="http://schemas.microsoft.com/office/drawing/2014/main" id="{1CA7ABFF-3A64-42B9-A94C-9EA91850E4A7}"/>
            </a:ext>
          </a:extLst>
        </xdr:cNvPr>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94343</xdr:rowOff>
    </xdr:from>
    <xdr:to>
      <xdr:col>19</xdr:col>
      <xdr:colOff>187325</xdr:colOff>
      <xdr:row>55</xdr:row>
      <xdr:rowOff>20865</xdr:rowOff>
    </xdr:to>
    <xdr:cxnSp macro="">
      <xdr:nvCxnSpPr>
        <xdr:cNvPr id="193" name="直線コネクタ 192">
          <a:extLst>
            <a:ext uri="{FF2B5EF4-FFF2-40B4-BE49-F238E27FC236}">
              <a16:creationId xmlns:a16="http://schemas.microsoft.com/office/drawing/2014/main" id="{E227F516-9EA2-45FF-8CE2-E7F6EE510906}"/>
            </a:ext>
          </a:extLst>
        </xdr:cNvPr>
        <xdr:cNvCxnSpPr/>
      </xdr:nvCxnSpPr>
      <xdr:spPr>
        <a:xfrm>
          <a:off x="3098800" y="93526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4" name="フローチャート: 判断 193">
          <a:extLst>
            <a:ext uri="{FF2B5EF4-FFF2-40B4-BE49-F238E27FC236}">
              <a16:creationId xmlns:a16="http://schemas.microsoft.com/office/drawing/2014/main" id="{6506A277-4876-4534-ABFF-57728A8046BC}"/>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5" name="テキスト ボックス 194">
          <a:extLst>
            <a:ext uri="{FF2B5EF4-FFF2-40B4-BE49-F238E27FC236}">
              <a16:creationId xmlns:a16="http://schemas.microsoft.com/office/drawing/2014/main" id="{DA34818F-BDF4-4D03-8A94-84039A104CB3}"/>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94343</xdr:rowOff>
    </xdr:from>
    <xdr:to>
      <xdr:col>15</xdr:col>
      <xdr:colOff>98425</xdr:colOff>
      <xdr:row>54</xdr:row>
      <xdr:rowOff>110672</xdr:rowOff>
    </xdr:to>
    <xdr:cxnSp macro="">
      <xdr:nvCxnSpPr>
        <xdr:cNvPr id="196" name="直線コネクタ 195">
          <a:extLst>
            <a:ext uri="{FF2B5EF4-FFF2-40B4-BE49-F238E27FC236}">
              <a16:creationId xmlns:a16="http://schemas.microsoft.com/office/drawing/2014/main" id="{E9A8FF2D-A893-45ED-BDE3-2947B96936FC}"/>
            </a:ext>
          </a:extLst>
        </xdr:cNvPr>
        <xdr:cNvCxnSpPr/>
      </xdr:nvCxnSpPr>
      <xdr:spPr>
        <a:xfrm flipV="1">
          <a:off x="2209800" y="93526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7" name="フローチャート: 判断 196">
          <a:extLst>
            <a:ext uri="{FF2B5EF4-FFF2-40B4-BE49-F238E27FC236}">
              <a16:creationId xmlns:a16="http://schemas.microsoft.com/office/drawing/2014/main" id="{0537A97D-BA2C-41C0-869B-2556D0EDD402}"/>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64605</xdr:rowOff>
    </xdr:from>
    <xdr:ext cx="762000" cy="259045"/>
    <xdr:sp macro="" textlink="">
      <xdr:nvSpPr>
        <xdr:cNvPr id="198" name="テキスト ボックス 197">
          <a:extLst>
            <a:ext uri="{FF2B5EF4-FFF2-40B4-BE49-F238E27FC236}">
              <a16:creationId xmlns:a16="http://schemas.microsoft.com/office/drawing/2014/main" id="{6FA75E51-D3A9-4795-A850-2D85D8F2430A}"/>
            </a:ext>
          </a:extLst>
        </xdr:cNvPr>
        <xdr:cNvSpPr txBox="1"/>
      </xdr:nvSpPr>
      <xdr:spPr>
        <a:xfrm>
          <a:off x="2717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110672</xdr:rowOff>
    </xdr:from>
    <xdr:to>
      <xdr:col>11</xdr:col>
      <xdr:colOff>9525</xdr:colOff>
      <xdr:row>54</xdr:row>
      <xdr:rowOff>127000</xdr:rowOff>
    </xdr:to>
    <xdr:cxnSp macro="">
      <xdr:nvCxnSpPr>
        <xdr:cNvPr id="199" name="直線コネクタ 198">
          <a:extLst>
            <a:ext uri="{FF2B5EF4-FFF2-40B4-BE49-F238E27FC236}">
              <a16:creationId xmlns:a16="http://schemas.microsoft.com/office/drawing/2014/main" id="{40394E15-4519-4AEA-863C-E8296E1FC5E8}"/>
            </a:ext>
          </a:extLst>
        </xdr:cNvPr>
        <xdr:cNvCxnSpPr/>
      </xdr:nvCxnSpPr>
      <xdr:spPr>
        <a:xfrm flipV="1">
          <a:off x="1320800" y="93689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7835B9B7-1761-4824-B7E4-FF6785DF0691}"/>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72F1841F-917E-4399-BB8E-597EC2E9743E}"/>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79406DDF-2981-417A-8523-DE1BCFCAF956}"/>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DFA6CE36-9942-4CB2-9DE9-1F74C1FEC4F3}"/>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A70D7ACD-8772-4EFB-898F-672C6D385012}"/>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286ADD2B-26D9-492F-BBB1-917AFF3CAF5E}"/>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30D14208-7673-4805-82E0-EFB43737BD44}"/>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8EC82595-24C0-46D0-A858-66A2E907C251}"/>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CD6C1B0C-F15B-46A6-8F1B-392265A2FC24}"/>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141515</xdr:rowOff>
    </xdr:from>
    <xdr:to>
      <xdr:col>24</xdr:col>
      <xdr:colOff>76200</xdr:colOff>
      <xdr:row>55</xdr:row>
      <xdr:rowOff>71665</xdr:rowOff>
    </xdr:to>
    <xdr:sp macro="" textlink="">
      <xdr:nvSpPr>
        <xdr:cNvPr id="209" name="楕円 208">
          <a:extLst>
            <a:ext uri="{FF2B5EF4-FFF2-40B4-BE49-F238E27FC236}">
              <a16:creationId xmlns:a16="http://schemas.microsoft.com/office/drawing/2014/main" id="{8D25FD8A-D84B-43F2-AD4C-DCCA8BDE3177}"/>
            </a:ext>
          </a:extLst>
        </xdr:cNvPr>
        <xdr:cNvSpPr/>
      </xdr:nvSpPr>
      <xdr:spPr>
        <a:xfrm>
          <a:off x="47752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158042</xdr:rowOff>
    </xdr:from>
    <xdr:ext cx="762000" cy="259045"/>
    <xdr:sp macro="" textlink="">
      <xdr:nvSpPr>
        <xdr:cNvPr id="210" name="扶助費該当値テキスト">
          <a:extLst>
            <a:ext uri="{FF2B5EF4-FFF2-40B4-BE49-F238E27FC236}">
              <a16:creationId xmlns:a16="http://schemas.microsoft.com/office/drawing/2014/main" id="{E5789764-D759-4940-8CD5-788CAB8430F6}"/>
            </a:ext>
          </a:extLst>
        </xdr:cNvPr>
        <xdr:cNvSpPr txBox="1"/>
      </xdr:nvSpPr>
      <xdr:spPr>
        <a:xfrm>
          <a:off x="49149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141515</xdr:rowOff>
    </xdr:from>
    <xdr:to>
      <xdr:col>20</xdr:col>
      <xdr:colOff>38100</xdr:colOff>
      <xdr:row>55</xdr:row>
      <xdr:rowOff>71665</xdr:rowOff>
    </xdr:to>
    <xdr:sp macro="" textlink="">
      <xdr:nvSpPr>
        <xdr:cNvPr id="211" name="楕円 210">
          <a:extLst>
            <a:ext uri="{FF2B5EF4-FFF2-40B4-BE49-F238E27FC236}">
              <a16:creationId xmlns:a16="http://schemas.microsoft.com/office/drawing/2014/main" id="{A0EC0FF9-36CF-43BE-BBE5-8DEE28E1E59E}"/>
            </a:ext>
          </a:extLst>
        </xdr:cNvPr>
        <xdr:cNvSpPr/>
      </xdr:nvSpPr>
      <xdr:spPr>
        <a:xfrm>
          <a:off x="3937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212" name="テキスト ボックス 211">
          <a:extLst>
            <a:ext uri="{FF2B5EF4-FFF2-40B4-BE49-F238E27FC236}">
              <a16:creationId xmlns:a16="http://schemas.microsoft.com/office/drawing/2014/main" id="{6AFC4F51-EC46-4F10-88AE-4D665B1D759E}"/>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43543</xdr:rowOff>
    </xdr:from>
    <xdr:to>
      <xdr:col>15</xdr:col>
      <xdr:colOff>149225</xdr:colOff>
      <xdr:row>54</xdr:row>
      <xdr:rowOff>145143</xdr:rowOff>
    </xdr:to>
    <xdr:sp macro="" textlink="">
      <xdr:nvSpPr>
        <xdr:cNvPr id="213" name="楕円 212">
          <a:extLst>
            <a:ext uri="{FF2B5EF4-FFF2-40B4-BE49-F238E27FC236}">
              <a16:creationId xmlns:a16="http://schemas.microsoft.com/office/drawing/2014/main" id="{99A2E661-5F5F-439D-A929-5019BA80AB90}"/>
            </a:ext>
          </a:extLst>
        </xdr:cNvPr>
        <xdr:cNvSpPr/>
      </xdr:nvSpPr>
      <xdr:spPr>
        <a:xfrm>
          <a:off x="3048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155320</xdr:rowOff>
    </xdr:from>
    <xdr:ext cx="762000" cy="259045"/>
    <xdr:sp macro="" textlink="">
      <xdr:nvSpPr>
        <xdr:cNvPr id="214" name="テキスト ボックス 213">
          <a:extLst>
            <a:ext uri="{FF2B5EF4-FFF2-40B4-BE49-F238E27FC236}">
              <a16:creationId xmlns:a16="http://schemas.microsoft.com/office/drawing/2014/main" id="{E25CFB32-BE95-4FF1-B76B-73C2250CF337}"/>
            </a:ext>
          </a:extLst>
        </xdr:cNvPr>
        <xdr:cNvSpPr txBox="1"/>
      </xdr:nvSpPr>
      <xdr:spPr>
        <a:xfrm>
          <a:off x="2717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59872</xdr:rowOff>
    </xdr:from>
    <xdr:to>
      <xdr:col>11</xdr:col>
      <xdr:colOff>60325</xdr:colOff>
      <xdr:row>54</xdr:row>
      <xdr:rowOff>161472</xdr:rowOff>
    </xdr:to>
    <xdr:sp macro="" textlink="">
      <xdr:nvSpPr>
        <xdr:cNvPr id="215" name="楕円 214">
          <a:extLst>
            <a:ext uri="{FF2B5EF4-FFF2-40B4-BE49-F238E27FC236}">
              <a16:creationId xmlns:a16="http://schemas.microsoft.com/office/drawing/2014/main" id="{5FAEAF02-041B-46D5-8421-DB741BBBAF42}"/>
            </a:ext>
          </a:extLst>
        </xdr:cNvPr>
        <xdr:cNvSpPr/>
      </xdr:nvSpPr>
      <xdr:spPr>
        <a:xfrm>
          <a:off x="2159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199</xdr:rowOff>
    </xdr:from>
    <xdr:ext cx="762000" cy="259045"/>
    <xdr:sp macro="" textlink="">
      <xdr:nvSpPr>
        <xdr:cNvPr id="216" name="テキスト ボックス 215">
          <a:extLst>
            <a:ext uri="{FF2B5EF4-FFF2-40B4-BE49-F238E27FC236}">
              <a16:creationId xmlns:a16="http://schemas.microsoft.com/office/drawing/2014/main" id="{B0796BD5-1C96-47DE-A775-D51A5F56B874}"/>
            </a:ext>
          </a:extLst>
        </xdr:cNvPr>
        <xdr:cNvSpPr txBox="1"/>
      </xdr:nvSpPr>
      <xdr:spPr>
        <a:xfrm>
          <a:off x="1828800" y="908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17" name="楕円 216">
          <a:extLst>
            <a:ext uri="{FF2B5EF4-FFF2-40B4-BE49-F238E27FC236}">
              <a16:creationId xmlns:a16="http://schemas.microsoft.com/office/drawing/2014/main" id="{19E4BC78-C68B-4BEC-A9BB-74250EF0D01C}"/>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18" name="テキスト ボックス 217">
          <a:extLst>
            <a:ext uri="{FF2B5EF4-FFF2-40B4-BE49-F238E27FC236}">
              <a16:creationId xmlns:a16="http://schemas.microsoft.com/office/drawing/2014/main" id="{AF0D1A63-863E-44E7-9D84-931E44F44B07}"/>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E525F4F3-4092-4B93-ACE6-AFF0F5ED04C8}"/>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A6EB944F-3BEB-4904-BF87-F97D1CAE9A45}"/>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64536C82-4B44-46E3-89B9-FB6194F4D086}"/>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10F9C8CB-40C7-4D4A-9F86-BFAA0FE42429}"/>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98E71C92-1692-4335-8A21-03860D973DE8}"/>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852407A-D81F-436D-8AAB-2A5425FE23F3}"/>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17DD4096-6DA3-4D71-9780-5A7253C992C7}"/>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FAB0C5C1-642D-497A-93E5-9ADFABA21BEA}"/>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F718BF4D-721F-4B01-9BCC-95344D457145}"/>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36105C2B-7EBE-405D-BDD0-0036487B5D28}"/>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B32A7B53-2E28-49FF-9C75-B8AD8F396F2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以降は、公共下水道事業特別会計と農業集落排水事業特別会計が公営企業法適用の企業会計になったことにより繰出金が補助費等へ移行したため、類似団体平均に近づいている。令和６年度は大雪による除雪委託料増に伴う維持補修費の増などに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ポイント増加した。今後も維持補修費等の節減に努めていく。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B237CDB3-11E2-4F64-9CDF-DF68D7CDEFC8}"/>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35F4C627-D77C-4F4E-B019-60F42C9E927B}"/>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F04A0BF9-306E-44FA-A32C-63735004FFE8}"/>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58A760EC-A2C5-411E-B89F-E4EF1A91CC84}"/>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B7748ADA-2337-4409-B7FA-7D6272BBD8C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5E58CBFD-EA02-4E40-9D7C-792F7BD2D716}"/>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C2263F45-1898-4204-9F92-75C9E6E48F88}"/>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F5723D24-57D4-46F6-9434-DA9E3333A938}"/>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4B590BEF-3359-4BC8-80A6-04CA384CF3E8}"/>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D9D76BD6-457D-4660-9737-EF5EB6514D49}"/>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B5A7296-9EDF-4CAD-A611-DCCCCDE9898D}"/>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4C361654-0F84-4BDF-9EB0-75E89D2A3DA6}"/>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739C08F0-2814-4A7D-AB6F-76F0D51A3D07}"/>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535CAD8F-0D47-4FEC-B1C2-CF12DB3603FB}"/>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76264072-2F59-4FCB-9D16-5ACC75B9FACF}"/>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6257EC95-B266-4072-8493-3485165E6946}"/>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61CAAEC0-958B-4AB9-9A74-2A100C9D69BA}"/>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8F290410-1706-434D-9BD2-2C3CBB79299E}"/>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xdr:rowOff>
    </xdr:from>
    <xdr:to>
      <xdr:col>82</xdr:col>
      <xdr:colOff>107950</xdr:colOff>
      <xdr:row>61</xdr:row>
      <xdr:rowOff>4535</xdr:rowOff>
    </xdr:to>
    <xdr:cxnSp macro="">
      <xdr:nvCxnSpPr>
        <xdr:cNvPr id="248" name="直線コネクタ 247">
          <a:extLst>
            <a:ext uri="{FF2B5EF4-FFF2-40B4-BE49-F238E27FC236}">
              <a16:creationId xmlns:a16="http://schemas.microsoft.com/office/drawing/2014/main" id="{23BBE0A5-7222-4902-9BF3-2067B9102F87}"/>
            </a:ext>
          </a:extLst>
        </xdr:cNvPr>
        <xdr:cNvCxnSpPr/>
      </xdr:nvCxnSpPr>
      <xdr:spPr>
        <a:xfrm flipV="1">
          <a:off x="16510000" y="8928100"/>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9" name="その他最小値テキスト">
          <a:extLst>
            <a:ext uri="{FF2B5EF4-FFF2-40B4-BE49-F238E27FC236}">
              <a16:creationId xmlns:a16="http://schemas.microsoft.com/office/drawing/2014/main" id="{0A59B704-C042-4E9A-9B8E-C23A61C2FECA}"/>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50" name="直線コネクタ 249">
          <a:extLst>
            <a:ext uri="{FF2B5EF4-FFF2-40B4-BE49-F238E27FC236}">
              <a16:creationId xmlns:a16="http://schemas.microsoft.com/office/drawing/2014/main" id="{358E4AD5-5DCD-44B7-A459-3A9D9995789C}"/>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99077</xdr:rowOff>
    </xdr:from>
    <xdr:ext cx="762000" cy="259045"/>
    <xdr:sp macro="" textlink="">
      <xdr:nvSpPr>
        <xdr:cNvPr id="251" name="その他最大値テキスト">
          <a:extLst>
            <a:ext uri="{FF2B5EF4-FFF2-40B4-BE49-F238E27FC236}">
              <a16:creationId xmlns:a16="http://schemas.microsoft.com/office/drawing/2014/main" id="{F64A6DFE-D434-450A-B636-ECF9EB5CA5C2}"/>
            </a:ext>
          </a:extLst>
        </xdr:cNvPr>
        <xdr:cNvSpPr txBox="1"/>
      </xdr:nvSpPr>
      <xdr:spPr>
        <a:xfrm>
          <a:off x="16598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xdr:rowOff>
    </xdr:from>
    <xdr:to>
      <xdr:col>82</xdr:col>
      <xdr:colOff>196850</xdr:colOff>
      <xdr:row>52</xdr:row>
      <xdr:rowOff>12700</xdr:rowOff>
    </xdr:to>
    <xdr:cxnSp macro="">
      <xdr:nvCxnSpPr>
        <xdr:cNvPr id="252" name="直線コネクタ 251">
          <a:extLst>
            <a:ext uri="{FF2B5EF4-FFF2-40B4-BE49-F238E27FC236}">
              <a16:creationId xmlns:a16="http://schemas.microsoft.com/office/drawing/2014/main" id="{26EA73ED-083E-421C-9A15-B1846BD349B1}"/>
            </a:ext>
          </a:extLst>
        </xdr:cNvPr>
        <xdr:cNvCxnSpPr/>
      </xdr:nvCxnSpPr>
      <xdr:spPr>
        <a:xfrm>
          <a:off x="16421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78015</xdr:rowOff>
    </xdr:from>
    <xdr:to>
      <xdr:col>82</xdr:col>
      <xdr:colOff>107950</xdr:colOff>
      <xdr:row>61</xdr:row>
      <xdr:rowOff>4535</xdr:rowOff>
    </xdr:to>
    <xdr:cxnSp macro="">
      <xdr:nvCxnSpPr>
        <xdr:cNvPr id="253" name="直線コネクタ 252">
          <a:extLst>
            <a:ext uri="{FF2B5EF4-FFF2-40B4-BE49-F238E27FC236}">
              <a16:creationId xmlns:a16="http://schemas.microsoft.com/office/drawing/2014/main" id="{745B0D94-764A-4E42-B49C-D4349F7DD3B1}"/>
            </a:ext>
          </a:extLst>
        </xdr:cNvPr>
        <xdr:cNvCxnSpPr/>
      </xdr:nvCxnSpPr>
      <xdr:spPr>
        <a:xfrm>
          <a:off x="15671800" y="10365015"/>
          <a:ext cx="8382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11084</xdr:rowOff>
    </xdr:from>
    <xdr:ext cx="762000" cy="259045"/>
    <xdr:sp macro="" textlink="">
      <xdr:nvSpPr>
        <xdr:cNvPr id="254" name="その他平均値テキスト">
          <a:extLst>
            <a:ext uri="{FF2B5EF4-FFF2-40B4-BE49-F238E27FC236}">
              <a16:creationId xmlns:a16="http://schemas.microsoft.com/office/drawing/2014/main" id="{D77BE90C-41B4-473A-90FF-C7563F8338E4}"/>
            </a:ext>
          </a:extLst>
        </xdr:cNvPr>
        <xdr:cNvSpPr txBox="1"/>
      </xdr:nvSpPr>
      <xdr:spPr>
        <a:xfrm>
          <a:off x="16598900" y="9440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166007</xdr:rowOff>
    </xdr:from>
    <xdr:to>
      <xdr:col>82</xdr:col>
      <xdr:colOff>158750</xdr:colOff>
      <xdr:row>56</xdr:row>
      <xdr:rowOff>96157</xdr:rowOff>
    </xdr:to>
    <xdr:sp macro="" textlink="">
      <xdr:nvSpPr>
        <xdr:cNvPr id="255" name="フローチャート: 判断 254">
          <a:extLst>
            <a:ext uri="{FF2B5EF4-FFF2-40B4-BE49-F238E27FC236}">
              <a16:creationId xmlns:a16="http://schemas.microsoft.com/office/drawing/2014/main" id="{9B7E32D4-5372-4148-8669-9F30DF86CA8F}"/>
            </a:ext>
          </a:extLst>
        </xdr:cNvPr>
        <xdr:cNvSpPr/>
      </xdr:nvSpPr>
      <xdr:spPr>
        <a:xfrm>
          <a:off x="164592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78015</xdr:rowOff>
    </xdr:from>
    <xdr:to>
      <xdr:col>78</xdr:col>
      <xdr:colOff>69850</xdr:colOff>
      <xdr:row>60</xdr:row>
      <xdr:rowOff>110672</xdr:rowOff>
    </xdr:to>
    <xdr:cxnSp macro="">
      <xdr:nvCxnSpPr>
        <xdr:cNvPr id="256" name="直線コネクタ 255">
          <a:extLst>
            <a:ext uri="{FF2B5EF4-FFF2-40B4-BE49-F238E27FC236}">
              <a16:creationId xmlns:a16="http://schemas.microsoft.com/office/drawing/2014/main" id="{482F7F58-E90B-45DB-AA70-975BEC985854}"/>
            </a:ext>
          </a:extLst>
        </xdr:cNvPr>
        <xdr:cNvCxnSpPr/>
      </xdr:nvCxnSpPr>
      <xdr:spPr>
        <a:xfrm flipV="1">
          <a:off x="14782800" y="103650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7" name="フローチャート: 判断 256">
          <a:extLst>
            <a:ext uri="{FF2B5EF4-FFF2-40B4-BE49-F238E27FC236}">
              <a16:creationId xmlns:a16="http://schemas.microsoft.com/office/drawing/2014/main" id="{A22E973F-F3F5-4A47-AFCE-E33D66DA44B7}"/>
            </a:ext>
          </a:extLst>
        </xdr:cNvPr>
        <xdr:cNvSpPr/>
      </xdr:nvSpPr>
      <xdr:spPr>
        <a:xfrm>
          <a:off x="15621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199</xdr:rowOff>
    </xdr:from>
    <xdr:ext cx="736600" cy="259045"/>
    <xdr:sp macro="" textlink="">
      <xdr:nvSpPr>
        <xdr:cNvPr id="258" name="テキスト ボックス 257">
          <a:extLst>
            <a:ext uri="{FF2B5EF4-FFF2-40B4-BE49-F238E27FC236}">
              <a16:creationId xmlns:a16="http://schemas.microsoft.com/office/drawing/2014/main" id="{EC008D84-40AC-4FB0-B4DA-CB952C7D6AF6}"/>
            </a:ext>
          </a:extLst>
        </xdr:cNvPr>
        <xdr:cNvSpPr txBox="1"/>
      </xdr:nvSpPr>
      <xdr:spPr>
        <a:xfrm>
          <a:off x="15290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159657</xdr:rowOff>
    </xdr:from>
    <xdr:to>
      <xdr:col>73</xdr:col>
      <xdr:colOff>180975</xdr:colOff>
      <xdr:row>60</xdr:row>
      <xdr:rowOff>110672</xdr:rowOff>
    </xdr:to>
    <xdr:cxnSp macro="">
      <xdr:nvCxnSpPr>
        <xdr:cNvPr id="259" name="直線コネクタ 258">
          <a:extLst>
            <a:ext uri="{FF2B5EF4-FFF2-40B4-BE49-F238E27FC236}">
              <a16:creationId xmlns:a16="http://schemas.microsoft.com/office/drawing/2014/main" id="{030F2C54-BD4E-44A4-8046-6DACB3E33646}"/>
            </a:ext>
          </a:extLst>
        </xdr:cNvPr>
        <xdr:cNvCxnSpPr/>
      </xdr:nvCxnSpPr>
      <xdr:spPr>
        <a:xfrm>
          <a:off x="13893800" y="10103757"/>
          <a:ext cx="889000" cy="29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60" name="フローチャート: 判断 259">
          <a:extLst>
            <a:ext uri="{FF2B5EF4-FFF2-40B4-BE49-F238E27FC236}">
              <a16:creationId xmlns:a16="http://schemas.microsoft.com/office/drawing/2014/main" id="{129B63AF-A06C-4F8B-9B23-ACFE2244C611}"/>
            </a:ext>
          </a:extLst>
        </xdr:cNvPr>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61" name="テキスト ボックス 260">
          <a:extLst>
            <a:ext uri="{FF2B5EF4-FFF2-40B4-BE49-F238E27FC236}">
              <a16:creationId xmlns:a16="http://schemas.microsoft.com/office/drawing/2014/main" id="{1F477CA9-160C-4879-A444-7A0D6DDE37D7}"/>
            </a:ext>
          </a:extLst>
        </xdr:cNvPr>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159657</xdr:rowOff>
    </xdr:from>
    <xdr:to>
      <xdr:col>69</xdr:col>
      <xdr:colOff>92075</xdr:colOff>
      <xdr:row>59</xdr:row>
      <xdr:rowOff>118835</xdr:rowOff>
    </xdr:to>
    <xdr:cxnSp macro="">
      <xdr:nvCxnSpPr>
        <xdr:cNvPr id="262" name="直線コネクタ 261">
          <a:extLst>
            <a:ext uri="{FF2B5EF4-FFF2-40B4-BE49-F238E27FC236}">
              <a16:creationId xmlns:a16="http://schemas.microsoft.com/office/drawing/2014/main" id="{7065DAFC-D4FD-456A-AD0C-31C2A7D07F4D}"/>
            </a:ext>
          </a:extLst>
        </xdr:cNvPr>
        <xdr:cNvCxnSpPr/>
      </xdr:nvCxnSpPr>
      <xdr:spPr>
        <a:xfrm flipV="1">
          <a:off x="13004800" y="101037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166007</xdr:rowOff>
    </xdr:from>
    <xdr:to>
      <xdr:col>69</xdr:col>
      <xdr:colOff>142875</xdr:colOff>
      <xdr:row>56</xdr:row>
      <xdr:rowOff>96157</xdr:rowOff>
    </xdr:to>
    <xdr:sp macro="" textlink="">
      <xdr:nvSpPr>
        <xdr:cNvPr id="263" name="フローチャート: 判断 262">
          <a:extLst>
            <a:ext uri="{FF2B5EF4-FFF2-40B4-BE49-F238E27FC236}">
              <a16:creationId xmlns:a16="http://schemas.microsoft.com/office/drawing/2014/main" id="{4313D4A2-C887-4490-BAE5-D9EDFD7D4563}"/>
            </a:ext>
          </a:extLst>
        </xdr:cNvPr>
        <xdr:cNvSpPr/>
      </xdr:nvSpPr>
      <xdr:spPr>
        <a:xfrm>
          <a:off x="13843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106334</xdr:rowOff>
    </xdr:from>
    <xdr:ext cx="762000" cy="259045"/>
    <xdr:sp macro="" textlink="">
      <xdr:nvSpPr>
        <xdr:cNvPr id="264" name="テキスト ボックス 263">
          <a:extLst>
            <a:ext uri="{FF2B5EF4-FFF2-40B4-BE49-F238E27FC236}">
              <a16:creationId xmlns:a16="http://schemas.microsoft.com/office/drawing/2014/main" id="{BFDBABB3-F10C-4B01-B7AA-6F604706C958}"/>
            </a:ext>
          </a:extLst>
        </xdr:cNvPr>
        <xdr:cNvSpPr txBox="1"/>
      </xdr:nvSpPr>
      <xdr:spPr>
        <a:xfrm>
          <a:off x="13512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125185</xdr:rowOff>
    </xdr:from>
    <xdr:to>
      <xdr:col>65</xdr:col>
      <xdr:colOff>53975</xdr:colOff>
      <xdr:row>57</xdr:row>
      <xdr:rowOff>55335</xdr:rowOff>
    </xdr:to>
    <xdr:sp macro="" textlink="">
      <xdr:nvSpPr>
        <xdr:cNvPr id="265" name="フローチャート: 判断 264">
          <a:extLst>
            <a:ext uri="{FF2B5EF4-FFF2-40B4-BE49-F238E27FC236}">
              <a16:creationId xmlns:a16="http://schemas.microsoft.com/office/drawing/2014/main" id="{F9FB82C4-DEF2-4555-AB4E-46C94C2A479A}"/>
            </a:ext>
          </a:extLst>
        </xdr:cNvPr>
        <xdr:cNvSpPr/>
      </xdr:nvSpPr>
      <xdr:spPr>
        <a:xfrm>
          <a:off x="12954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65512</xdr:rowOff>
    </xdr:from>
    <xdr:ext cx="762000" cy="259045"/>
    <xdr:sp macro="" textlink="">
      <xdr:nvSpPr>
        <xdr:cNvPr id="266" name="テキスト ボックス 265">
          <a:extLst>
            <a:ext uri="{FF2B5EF4-FFF2-40B4-BE49-F238E27FC236}">
              <a16:creationId xmlns:a16="http://schemas.microsoft.com/office/drawing/2014/main" id="{B49D0FC9-C2D1-41BD-9FDA-446868D03D66}"/>
            </a:ext>
          </a:extLst>
        </xdr:cNvPr>
        <xdr:cNvSpPr txBox="1"/>
      </xdr:nvSpPr>
      <xdr:spPr>
        <a:xfrm>
          <a:off x="12623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49DA5EB6-65D8-46BA-ACC8-73C71E961433}"/>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6578C71-78B6-47D8-BEBF-81C4C8C54B52}"/>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3EC7158-4C0D-4259-BBCD-207AC9226ED7}"/>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32185DAF-2A91-4580-8F10-CBAB649C8399}"/>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8E97CB56-B211-47BB-840B-7DCDC6AFF101}"/>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125185</xdr:rowOff>
    </xdr:from>
    <xdr:to>
      <xdr:col>82</xdr:col>
      <xdr:colOff>158750</xdr:colOff>
      <xdr:row>61</xdr:row>
      <xdr:rowOff>55335</xdr:rowOff>
    </xdr:to>
    <xdr:sp macro="" textlink="">
      <xdr:nvSpPr>
        <xdr:cNvPr id="272" name="楕円 271">
          <a:extLst>
            <a:ext uri="{FF2B5EF4-FFF2-40B4-BE49-F238E27FC236}">
              <a16:creationId xmlns:a16="http://schemas.microsoft.com/office/drawing/2014/main" id="{D49B4EB0-973A-4B17-A88C-A45B7D95A0B5}"/>
            </a:ext>
          </a:extLst>
        </xdr:cNvPr>
        <xdr:cNvSpPr/>
      </xdr:nvSpPr>
      <xdr:spPr>
        <a:xfrm>
          <a:off x="164592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33762</xdr:rowOff>
    </xdr:from>
    <xdr:ext cx="762000" cy="259045"/>
    <xdr:sp macro="" textlink="">
      <xdr:nvSpPr>
        <xdr:cNvPr id="273" name="その他該当値テキスト">
          <a:extLst>
            <a:ext uri="{FF2B5EF4-FFF2-40B4-BE49-F238E27FC236}">
              <a16:creationId xmlns:a16="http://schemas.microsoft.com/office/drawing/2014/main" id="{F01E597A-0A00-4DA7-83D1-751976E97D29}"/>
            </a:ext>
          </a:extLst>
        </xdr:cNvPr>
        <xdr:cNvSpPr txBox="1"/>
      </xdr:nvSpPr>
      <xdr:spPr>
        <a:xfrm>
          <a:off x="16598900" y="10320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27215</xdr:rowOff>
    </xdr:from>
    <xdr:to>
      <xdr:col>78</xdr:col>
      <xdr:colOff>120650</xdr:colOff>
      <xdr:row>60</xdr:row>
      <xdr:rowOff>128815</xdr:rowOff>
    </xdr:to>
    <xdr:sp macro="" textlink="">
      <xdr:nvSpPr>
        <xdr:cNvPr id="274" name="楕円 273">
          <a:extLst>
            <a:ext uri="{FF2B5EF4-FFF2-40B4-BE49-F238E27FC236}">
              <a16:creationId xmlns:a16="http://schemas.microsoft.com/office/drawing/2014/main" id="{1702E0FF-B461-425A-BA04-8BE95352FED3}"/>
            </a:ext>
          </a:extLst>
        </xdr:cNvPr>
        <xdr:cNvSpPr/>
      </xdr:nvSpPr>
      <xdr:spPr>
        <a:xfrm>
          <a:off x="15621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113592</xdr:rowOff>
    </xdr:from>
    <xdr:ext cx="736600" cy="259045"/>
    <xdr:sp macro="" textlink="">
      <xdr:nvSpPr>
        <xdr:cNvPr id="275" name="テキスト ボックス 274">
          <a:extLst>
            <a:ext uri="{FF2B5EF4-FFF2-40B4-BE49-F238E27FC236}">
              <a16:creationId xmlns:a16="http://schemas.microsoft.com/office/drawing/2014/main" id="{B94D70F0-C4BD-441C-9E9A-E87BE6169124}"/>
            </a:ext>
          </a:extLst>
        </xdr:cNvPr>
        <xdr:cNvSpPr txBox="1"/>
      </xdr:nvSpPr>
      <xdr:spPr>
        <a:xfrm>
          <a:off x="15290800" y="10400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59872</xdr:rowOff>
    </xdr:from>
    <xdr:to>
      <xdr:col>74</xdr:col>
      <xdr:colOff>31750</xdr:colOff>
      <xdr:row>60</xdr:row>
      <xdr:rowOff>161472</xdr:rowOff>
    </xdr:to>
    <xdr:sp macro="" textlink="">
      <xdr:nvSpPr>
        <xdr:cNvPr id="276" name="楕円 275">
          <a:extLst>
            <a:ext uri="{FF2B5EF4-FFF2-40B4-BE49-F238E27FC236}">
              <a16:creationId xmlns:a16="http://schemas.microsoft.com/office/drawing/2014/main" id="{0BDCD167-7AC4-4D20-B689-098C6968CFB7}"/>
            </a:ext>
          </a:extLst>
        </xdr:cNvPr>
        <xdr:cNvSpPr/>
      </xdr:nvSpPr>
      <xdr:spPr>
        <a:xfrm>
          <a:off x="14732000" y="1034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146249</xdr:rowOff>
    </xdr:from>
    <xdr:ext cx="762000" cy="259045"/>
    <xdr:sp macro="" textlink="">
      <xdr:nvSpPr>
        <xdr:cNvPr id="277" name="テキスト ボックス 276">
          <a:extLst>
            <a:ext uri="{FF2B5EF4-FFF2-40B4-BE49-F238E27FC236}">
              <a16:creationId xmlns:a16="http://schemas.microsoft.com/office/drawing/2014/main" id="{A6CC87BD-92EF-4357-AC23-D565A7F4CFFC}"/>
            </a:ext>
          </a:extLst>
        </xdr:cNvPr>
        <xdr:cNvSpPr txBox="1"/>
      </xdr:nvSpPr>
      <xdr:spPr>
        <a:xfrm>
          <a:off x="14401800" y="1043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108857</xdr:rowOff>
    </xdr:from>
    <xdr:to>
      <xdr:col>69</xdr:col>
      <xdr:colOff>142875</xdr:colOff>
      <xdr:row>59</xdr:row>
      <xdr:rowOff>39007</xdr:rowOff>
    </xdr:to>
    <xdr:sp macro="" textlink="">
      <xdr:nvSpPr>
        <xdr:cNvPr id="278" name="楕円 277">
          <a:extLst>
            <a:ext uri="{FF2B5EF4-FFF2-40B4-BE49-F238E27FC236}">
              <a16:creationId xmlns:a16="http://schemas.microsoft.com/office/drawing/2014/main" id="{1A5FA574-B876-49BD-8B88-23C77CB16F45}"/>
            </a:ext>
          </a:extLst>
        </xdr:cNvPr>
        <xdr:cNvSpPr/>
      </xdr:nvSpPr>
      <xdr:spPr>
        <a:xfrm>
          <a:off x="13843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23784</xdr:rowOff>
    </xdr:from>
    <xdr:ext cx="762000" cy="259045"/>
    <xdr:sp macro="" textlink="">
      <xdr:nvSpPr>
        <xdr:cNvPr id="279" name="テキスト ボックス 278">
          <a:extLst>
            <a:ext uri="{FF2B5EF4-FFF2-40B4-BE49-F238E27FC236}">
              <a16:creationId xmlns:a16="http://schemas.microsoft.com/office/drawing/2014/main" id="{ACE6AFAC-F1B8-44FF-823D-F62C8EF9422B}"/>
            </a:ext>
          </a:extLst>
        </xdr:cNvPr>
        <xdr:cNvSpPr txBox="1"/>
      </xdr:nvSpPr>
      <xdr:spPr>
        <a:xfrm>
          <a:off x="135128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68035</xdr:rowOff>
    </xdr:from>
    <xdr:to>
      <xdr:col>65</xdr:col>
      <xdr:colOff>53975</xdr:colOff>
      <xdr:row>59</xdr:row>
      <xdr:rowOff>169635</xdr:rowOff>
    </xdr:to>
    <xdr:sp macro="" textlink="">
      <xdr:nvSpPr>
        <xdr:cNvPr id="280" name="楕円 279">
          <a:extLst>
            <a:ext uri="{FF2B5EF4-FFF2-40B4-BE49-F238E27FC236}">
              <a16:creationId xmlns:a16="http://schemas.microsoft.com/office/drawing/2014/main" id="{3B62E475-4AB0-4DA5-BD98-CB1BEC4302FE}"/>
            </a:ext>
          </a:extLst>
        </xdr:cNvPr>
        <xdr:cNvSpPr/>
      </xdr:nvSpPr>
      <xdr:spPr>
        <a:xfrm>
          <a:off x="12954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154412</xdr:rowOff>
    </xdr:from>
    <xdr:ext cx="762000" cy="259045"/>
    <xdr:sp macro="" textlink="">
      <xdr:nvSpPr>
        <xdr:cNvPr id="281" name="テキスト ボックス 280">
          <a:extLst>
            <a:ext uri="{FF2B5EF4-FFF2-40B4-BE49-F238E27FC236}">
              <a16:creationId xmlns:a16="http://schemas.microsoft.com/office/drawing/2014/main" id="{53808870-AABD-4D10-AE77-F411073D369C}"/>
            </a:ext>
          </a:extLst>
        </xdr:cNvPr>
        <xdr:cNvSpPr txBox="1"/>
      </xdr:nvSpPr>
      <xdr:spPr>
        <a:xfrm>
          <a:off x="12623800" y="1026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221028F0-558B-4286-B250-63751E47D274}"/>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1EC431E4-D96F-4ACA-99AB-888A19A07A14}"/>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1F5375E9-2CA7-456A-B046-1B7841090C6C}"/>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F8D68FBC-482F-4922-A8ED-0821EEA357EB}"/>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DA3157FF-F6ED-4C37-87EB-A6DD6730A5DE}"/>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24618F6B-10DD-49DE-AFA2-900029FC3796}"/>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FC021D91-4284-4CCE-9E02-03B726F9A23F}"/>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F3BD966C-697C-43F2-812D-6AB509F02252}"/>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56183CE-9302-40A0-AA85-7CEB5EB9E21A}"/>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DDBD43C7-EAF9-4A47-8D88-85445E9D126A}"/>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41A4006-D32C-45CF-B8F7-CA913F635076}"/>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補助費等は類似団体平均を下回る値で推移しており、令和６年度も下回っているが、一部事務組合等に対する負担金の増と下水道事業会計繰出金のうち基準内繰出の割合が大きくなったことにより、前年度比</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ポイントの増となり、類似団体平均に近づいてきている。今後も一部事務組合負担金等の抑制に努めていく。</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CBC33D4D-2C53-4B01-ADA6-9DAC025929EB}"/>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64C94401-2551-455F-9D14-0CFA2B980521}"/>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70A347D6-FAB8-443A-AE8E-A4A24F79365F}"/>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2E7F7004-42AA-4363-B999-2746AA5B3D1B}"/>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CBCC8610-5E73-44A9-B6DB-C719D1A71E1C}"/>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A0DDE114-8A60-41C7-A367-C07B1A2FA2E1}"/>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A0C62AD8-FA14-490B-8B35-FA05366222CA}"/>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BAE4D8D4-83E4-4909-B1CD-62842823B66E}"/>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301A23D5-B1F7-4BEB-9E15-291891688A94}"/>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E8E49533-42D8-480B-ADF5-2121DE2DF849}"/>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535637D2-2C21-436B-9699-4C308A96CF0B}"/>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718EA649-AB86-4CB4-B401-63DD55C9F0FD}"/>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D513F358-ECDB-43B3-8C1F-62A1FA25EB9B}"/>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361D831E-AEF5-4148-95AF-3099A2CFC6C9}"/>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92220433-B55F-4E7E-A632-D4EA8B56AD3C}"/>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B067DF64-3C35-4C6E-9B13-8A19CD582ED6}"/>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100330</xdr:rowOff>
    </xdr:from>
    <xdr:to>
      <xdr:col>82</xdr:col>
      <xdr:colOff>107950</xdr:colOff>
      <xdr:row>40</xdr:row>
      <xdr:rowOff>96520</xdr:rowOff>
    </xdr:to>
    <xdr:cxnSp macro="">
      <xdr:nvCxnSpPr>
        <xdr:cNvPr id="309" name="直線コネクタ 308">
          <a:extLst>
            <a:ext uri="{FF2B5EF4-FFF2-40B4-BE49-F238E27FC236}">
              <a16:creationId xmlns:a16="http://schemas.microsoft.com/office/drawing/2014/main" id="{ADEE328D-4371-4B0C-86D3-8DFFC03B5AEE}"/>
            </a:ext>
          </a:extLst>
        </xdr:cNvPr>
        <xdr:cNvCxnSpPr/>
      </xdr:nvCxnSpPr>
      <xdr:spPr>
        <a:xfrm flipV="1">
          <a:off x="16510000" y="57581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68597</xdr:rowOff>
    </xdr:from>
    <xdr:ext cx="762000" cy="259045"/>
    <xdr:sp macro="" textlink="">
      <xdr:nvSpPr>
        <xdr:cNvPr id="310" name="補助費等最小値テキスト">
          <a:extLst>
            <a:ext uri="{FF2B5EF4-FFF2-40B4-BE49-F238E27FC236}">
              <a16:creationId xmlns:a16="http://schemas.microsoft.com/office/drawing/2014/main" id="{AAA31282-172D-4CA8-B4A5-7D77863500B3}"/>
            </a:ext>
          </a:extLst>
        </xdr:cNvPr>
        <xdr:cNvSpPr txBox="1"/>
      </xdr:nvSpPr>
      <xdr:spPr>
        <a:xfrm>
          <a:off x="16598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96520</xdr:rowOff>
    </xdr:from>
    <xdr:to>
      <xdr:col>82</xdr:col>
      <xdr:colOff>196850</xdr:colOff>
      <xdr:row>40</xdr:row>
      <xdr:rowOff>96520</xdr:rowOff>
    </xdr:to>
    <xdr:cxnSp macro="">
      <xdr:nvCxnSpPr>
        <xdr:cNvPr id="311" name="直線コネクタ 310">
          <a:extLst>
            <a:ext uri="{FF2B5EF4-FFF2-40B4-BE49-F238E27FC236}">
              <a16:creationId xmlns:a16="http://schemas.microsoft.com/office/drawing/2014/main" id="{8365F281-E6AE-4986-9080-02A94D01063A}"/>
            </a:ext>
          </a:extLst>
        </xdr:cNvPr>
        <xdr:cNvCxnSpPr/>
      </xdr:nvCxnSpPr>
      <xdr:spPr>
        <a:xfrm>
          <a:off x="16421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15257</xdr:rowOff>
    </xdr:from>
    <xdr:ext cx="762000" cy="259045"/>
    <xdr:sp macro="" textlink="">
      <xdr:nvSpPr>
        <xdr:cNvPr id="312" name="補助費等最大値テキスト">
          <a:extLst>
            <a:ext uri="{FF2B5EF4-FFF2-40B4-BE49-F238E27FC236}">
              <a16:creationId xmlns:a16="http://schemas.microsoft.com/office/drawing/2014/main" id="{3BB4CB3E-27D3-40E7-9303-EDCB7D3BC041}"/>
            </a:ext>
          </a:extLst>
        </xdr:cNvPr>
        <xdr:cNvSpPr txBox="1"/>
      </xdr:nvSpPr>
      <xdr:spPr>
        <a:xfrm>
          <a:off x="16598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100330</xdr:rowOff>
    </xdr:from>
    <xdr:to>
      <xdr:col>82</xdr:col>
      <xdr:colOff>196850</xdr:colOff>
      <xdr:row>33</xdr:row>
      <xdr:rowOff>100330</xdr:rowOff>
    </xdr:to>
    <xdr:cxnSp macro="">
      <xdr:nvCxnSpPr>
        <xdr:cNvPr id="313" name="直線コネクタ 312">
          <a:extLst>
            <a:ext uri="{FF2B5EF4-FFF2-40B4-BE49-F238E27FC236}">
              <a16:creationId xmlns:a16="http://schemas.microsoft.com/office/drawing/2014/main" id="{AFE9398E-9B42-4FF5-B89C-782F9AA49592}"/>
            </a:ext>
          </a:extLst>
        </xdr:cNvPr>
        <xdr:cNvCxnSpPr/>
      </xdr:nvCxnSpPr>
      <xdr:spPr>
        <a:xfrm>
          <a:off x="16421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165100</xdr:rowOff>
    </xdr:from>
    <xdr:to>
      <xdr:col>82</xdr:col>
      <xdr:colOff>107950</xdr:colOff>
      <xdr:row>35</xdr:row>
      <xdr:rowOff>146050</xdr:rowOff>
    </xdr:to>
    <xdr:cxnSp macro="">
      <xdr:nvCxnSpPr>
        <xdr:cNvPr id="314" name="直線コネクタ 313">
          <a:extLst>
            <a:ext uri="{FF2B5EF4-FFF2-40B4-BE49-F238E27FC236}">
              <a16:creationId xmlns:a16="http://schemas.microsoft.com/office/drawing/2014/main" id="{E8DD43E3-CF45-4715-93DB-8FE04B58364D}"/>
            </a:ext>
          </a:extLst>
        </xdr:cNvPr>
        <xdr:cNvCxnSpPr/>
      </xdr:nvCxnSpPr>
      <xdr:spPr>
        <a:xfrm>
          <a:off x="15671800" y="59944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86377</xdr:rowOff>
    </xdr:from>
    <xdr:ext cx="762000" cy="259045"/>
    <xdr:sp macro="" textlink="">
      <xdr:nvSpPr>
        <xdr:cNvPr id="315" name="補助費等平均値テキスト">
          <a:extLst>
            <a:ext uri="{FF2B5EF4-FFF2-40B4-BE49-F238E27FC236}">
              <a16:creationId xmlns:a16="http://schemas.microsoft.com/office/drawing/2014/main" id="{4D3C564B-09EF-469B-8916-BAFF87060CE3}"/>
            </a:ext>
          </a:extLst>
        </xdr:cNvPr>
        <xdr:cNvSpPr txBox="1"/>
      </xdr:nvSpPr>
      <xdr:spPr>
        <a:xfrm>
          <a:off x="16598900" y="625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6" name="フローチャート: 判断 315">
          <a:extLst>
            <a:ext uri="{FF2B5EF4-FFF2-40B4-BE49-F238E27FC236}">
              <a16:creationId xmlns:a16="http://schemas.microsoft.com/office/drawing/2014/main" id="{12828271-1386-49C6-A0EA-4350A9D4E347}"/>
            </a:ext>
          </a:extLst>
        </xdr:cNvPr>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12700</xdr:rowOff>
    </xdr:from>
    <xdr:to>
      <xdr:col>78</xdr:col>
      <xdr:colOff>69850</xdr:colOff>
      <xdr:row>34</xdr:row>
      <xdr:rowOff>165100</xdr:rowOff>
    </xdr:to>
    <xdr:cxnSp macro="">
      <xdr:nvCxnSpPr>
        <xdr:cNvPr id="317" name="直線コネクタ 316">
          <a:extLst>
            <a:ext uri="{FF2B5EF4-FFF2-40B4-BE49-F238E27FC236}">
              <a16:creationId xmlns:a16="http://schemas.microsoft.com/office/drawing/2014/main" id="{09375CCD-05A3-4D51-B09A-F0785F6C7B30}"/>
            </a:ext>
          </a:extLst>
        </xdr:cNvPr>
        <xdr:cNvCxnSpPr/>
      </xdr:nvCxnSpPr>
      <xdr:spPr>
        <a:xfrm>
          <a:off x="14782800" y="58420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8" name="フローチャート: 判断 317">
          <a:extLst>
            <a:ext uri="{FF2B5EF4-FFF2-40B4-BE49-F238E27FC236}">
              <a16:creationId xmlns:a16="http://schemas.microsoft.com/office/drawing/2014/main" id="{E6623FFB-19E0-4A0A-B436-4B8446B887DC}"/>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13987</xdr:rowOff>
    </xdr:from>
    <xdr:ext cx="736600" cy="259045"/>
    <xdr:sp macro="" textlink="">
      <xdr:nvSpPr>
        <xdr:cNvPr id="319" name="テキスト ボックス 318">
          <a:extLst>
            <a:ext uri="{FF2B5EF4-FFF2-40B4-BE49-F238E27FC236}">
              <a16:creationId xmlns:a16="http://schemas.microsoft.com/office/drawing/2014/main" id="{80CAA07F-2B2B-4922-91EF-7DC551F8B844}"/>
            </a:ext>
          </a:extLst>
        </xdr:cNvPr>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161290</xdr:rowOff>
    </xdr:from>
    <xdr:to>
      <xdr:col>73</xdr:col>
      <xdr:colOff>180975</xdr:colOff>
      <xdr:row>34</xdr:row>
      <xdr:rowOff>12700</xdr:rowOff>
    </xdr:to>
    <xdr:cxnSp macro="">
      <xdr:nvCxnSpPr>
        <xdr:cNvPr id="320" name="直線コネクタ 319">
          <a:extLst>
            <a:ext uri="{FF2B5EF4-FFF2-40B4-BE49-F238E27FC236}">
              <a16:creationId xmlns:a16="http://schemas.microsoft.com/office/drawing/2014/main" id="{6A473452-EA64-4491-AE58-304BBE82E74F}"/>
            </a:ext>
          </a:extLst>
        </xdr:cNvPr>
        <xdr:cNvCxnSpPr/>
      </xdr:nvCxnSpPr>
      <xdr:spPr>
        <a:xfrm>
          <a:off x="13893800" y="58191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106680</xdr:rowOff>
    </xdr:from>
    <xdr:to>
      <xdr:col>74</xdr:col>
      <xdr:colOff>31750</xdr:colOff>
      <xdr:row>37</xdr:row>
      <xdr:rowOff>36830</xdr:rowOff>
    </xdr:to>
    <xdr:sp macro="" textlink="">
      <xdr:nvSpPr>
        <xdr:cNvPr id="321" name="フローチャート: 判断 320">
          <a:extLst>
            <a:ext uri="{FF2B5EF4-FFF2-40B4-BE49-F238E27FC236}">
              <a16:creationId xmlns:a16="http://schemas.microsoft.com/office/drawing/2014/main" id="{08878743-68F7-4504-B1C5-098DAA4ED5E9}"/>
            </a:ext>
          </a:extLst>
        </xdr:cNvPr>
        <xdr:cNvSpPr/>
      </xdr:nvSpPr>
      <xdr:spPr>
        <a:xfrm>
          <a:off x="14732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21607</xdr:rowOff>
    </xdr:from>
    <xdr:ext cx="762000" cy="259045"/>
    <xdr:sp macro="" textlink="">
      <xdr:nvSpPr>
        <xdr:cNvPr id="322" name="テキスト ボックス 321">
          <a:extLst>
            <a:ext uri="{FF2B5EF4-FFF2-40B4-BE49-F238E27FC236}">
              <a16:creationId xmlns:a16="http://schemas.microsoft.com/office/drawing/2014/main" id="{3EB57C61-DB76-4FAE-B271-A3C6E95F2131}"/>
            </a:ext>
          </a:extLst>
        </xdr:cNvPr>
        <xdr:cNvSpPr txBox="1"/>
      </xdr:nvSpPr>
      <xdr:spPr>
        <a:xfrm>
          <a:off x="14401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161290</xdr:rowOff>
    </xdr:from>
    <xdr:to>
      <xdr:col>69</xdr:col>
      <xdr:colOff>92075</xdr:colOff>
      <xdr:row>33</xdr:row>
      <xdr:rowOff>161290</xdr:rowOff>
    </xdr:to>
    <xdr:cxnSp macro="">
      <xdr:nvCxnSpPr>
        <xdr:cNvPr id="323" name="直線コネクタ 322">
          <a:extLst>
            <a:ext uri="{FF2B5EF4-FFF2-40B4-BE49-F238E27FC236}">
              <a16:creationId xmlns:a16="http://schemas.microsoft.com/office/drawing/2014/main" id="{0CCACB3E-8875-4999-A249-BD26C6BC6965}"/>
            </a:ext>
          </a:extLst>
        </xdr:cNvPr>
        <xdr:cNvCxnSpPr/>
      </xdr:nvCxnSpPr>
      <xdr:spPr>
        <a:xfrm>
          <a:off x="13004800" y="5819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68580</xdr:rowOff>
    </xdr:from>
    <xdr:to>
      <xdr:col>69</xdr:col>
      <xdr:colOff>142875</xdr:colOff>
      <xdr:row>36</xdr:row>
      <xdr:rowOff>170180</xdr:rowOff>
    </xdr:to>
    <xdr:sp macro="" textlink="">
      <xdr:nvSpPr>
        <xdr:cNvPr id="324" name="フローチャート: 判断 323">
          <a:extLst>
            <a:ext uri="{FF2B5EF4-FFF2-40B4-BE49-F238E27FC236}">
              <a16:creationId xmlns:a16="http://schemas.microsoft.com/office/drawing/2014/main" id="{1EB11501-9D51-4031-8A94-0850C58754BB}"/>
            </a:ext>
          </a:extLst>
        </xdr:cNvPr>
        <xdr:cNvSpPr/>
      </xdr:nvSpPr>
      <xdr:spPr>
        <a:xfrm>
          <a:off x="13843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154957</xdr:rowOff>
    </xdr:from>
    <xdr:ext cx="762000" cy="259045"/>
    <xdr:sp macro="" textlink="">
      <xdr:nvSpPr>
        <xdr:cNvPr id="325" name="テキスト ボックス 324">
          <a:extLst>
            <a:ext uri="{FF2B5EF4-FFF2-40B4-BE49-F238E27FC236}">
              <a16:creationId xmlns:a16="http://schemas.microsoft.com/office/drawing/2014/main" id="{5E8DE6F6-0F8F-41D9-9702-F4CB0E49E8E6}"/>
            </a:ext>
          </a:extLst>
        </xdr:cNvPr>
        <xdr:cNvSpPr txBox="1"/>
      </xdr:nvSpPr>
      <xdr:spPr>
        <a:xfrm>
          <a:off x="13512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26" name="フローチャート: 判断 325">
          <a:extLst>
            <a:ext uri="{FF2B5EF4-FFF2-40B4-BE49-F238E27FC236}">
              <a16:creationId xmlns:a16="http://schemas.microsoft.com/office/drawing/2014/main" id="{56914BF7-F066-40BE-A1CC-D0DBFF06474C}"/>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27" name="テキスト ボックス 326">
          <a:extLst>
            <a:ext uri="{FF2B5EF4-FFF2-40B4-BE49-F238E27FC236}">
              <a16:creationId xmlns:a16="http://schemas.microsoft.com/office/drawing/2014/main" id="{6C367790-BB00-4200-A1FA-E1B5B8D7382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C035341E-9F12-4B92-B5D9-550F3C205AD2}"/>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92F552C2-6B7F-46B5-99BD-3F4681C24BDB}"/>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2E9C3082-D25A-4DC9-807C-CDF9B3BD7AA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A35A91F0-926B-4D95-871A-39600D697591}"/>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2CC005A6-5A4F-4D58-8F9B-03B78EE0B968}"/>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95250</xdr:rowOff>
    </xdr:from>
    <xdr:to>
      <xdr:col>82</xdr:col>
      <xdr:colOff>158750</xdr:colOff>
      <xdr:row>36</xdr:row>
      <xdr:rowOff>25400</xdr:rowOff>
    </xdr:to>
    <xdr:sp macro="" textlink="">
      <xdr:nvSpPr>
        <xdr:cNvPr id="333" name="楕円 332">
          <a:extLst>
            <a:ext uri="{FF2B5EF4-FFF2-40B4-BE49-F238E27FC236}">
              <a16:creationId xmlns:a16="http://schemas.microsoft.com/office/drawing/2014/main" id="{AA43EA73-6F5D-40FF-8B0A-1D0B9D3D7421}"/>
            </a:ext>
          </a:extLst>
        </xdr:cNvPr>
        <xdr:cNvSpPr/>
      </xdr:nvSpPr>
      <xdr:spPr>
        <a:xfrm>
          <a:off x="164592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111777</xdr:rowOff>
    </xdr:from>
    <xdr:ext cx="762000" cy="259045"/>
    <xdr:sp macro="" textlink="">
      <xdr:nvSpPr>
        <xdr:cNvPr id="334" name="補助費等該当値テキスト">
          <a:extLst>
            <a:ext uri="{FF2B5EF4-FFF2-40B4-BE49-F238E27FC236}">
              <a16:creationId xmlns:a16="http://schemas.microsoft.com/office/drawing/2014/main" id="{7899AA2C-3B94-4C14-87E9-7481F0C74535}"/>
            </a:ext>
          </a:extLst>
        </xdr:cNvPr>
        <xdr:cNvSpPr txBox="1"/>
      </xdr:nvSpPr>
      <xdr:spPr>
        <a:xfrm>
          <a:off x="165989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114300</xdr:rowOff>
    </xdr:from>
    <xdr:to>
      <xdr:col>78</xdr:col>
      <xdr:colOff>120650</xdr:colOff>
      <xdr:row>35</xdr:row>
      <xdr:rowOff>44450</xdr:rowOff>
    </xdr:to>
    <xdr:sp macro="" textlink="">
      <xdr:nvSpPr>
        <xdr:cNvPr id="335" name="楕円 334">
          <a:extLst>
            <a:ext uri="{FF2B5EF4-FFF2-40B4-BE49-F238E27FC236}">
              <a16:creationId xmlns:a16="http://schemas.microsoft.com/office/drawing/2014/main" id="{DD39B8D4-BE82-4A21-A664-C57D9F356A62}"/>
            </a:ext>
          </a:extLst>
        </xdr:cNvPr>
        <xdr:cNvSpPr/>
      </xdr:nvSpPr>
      <xdr:spPr>
        <a:xfrm>
          <a:off x="15621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54627</xdr:rowOff>
    </xdr:from>
    <xdr:ext cx="736600" cy="259045"/>
    <xdr:sp macro="" textlink="">
      <xdr:nvSpPr>
        <xdr:cNvPr id="336" name="テキスト ボックス 335">
          <a:extLst>
            <a:ext uri="{FF2B5EF4-FFF2-40B4-BE49-F238E27FC236}">
              <a16:creationId xmlns:a16="http://schemas.microsoft.com/office/drawing/2014/main" id="{E7A1DF7D-CD3E-4055-A58D-A2778B00859E}"/>
            </a:ext>
          </a:extLst>
        </xdr:cNvPr>
        <xdr:cNvSpPr txBox="1"/>
      </xdr:nvSpPr>
      <xdr:spPr>
        <a:xfrm>
          <a:off x="15290800" y="571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133350</xdr:rowOff>
    </xdr:from>
    <xdr:to>
      <xdr:col>74</xdr:col>
      <xdr:colOff>31750</xdr:colOff>
      <xdr:row>34</xdr:row>
      <xdr:rowOff>63500</xdr:rowOff>
    </xdr:to>
    <xdr:sp macro="" textlink="">
      <xdr:nvSpPr>
        <xdr:cNvPr id="337" name="楕円 336">
          <a:extLst>
            <a:ext uri="{FF2B5EF4-FFF2-40B4-BE49-F238E27FC236}">
              <a16:creationId xmlns:a16="http://schemas.microsoft.com/office/drawing/2014/main" id="{85295822-F185-4865-A1A1-09EE04ABCD4C}"/>
            </a:ext>
          </a:extLst>
        </xdr:cNvPr>
        <xdr:cNvSpPr/>
      </xdr:nvSpPr>
      <xdr:spPr>
        <a:xfrm>
          <a:off x="14732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73677</xdr:rowOff>
    </xdr:from>
    <xdr:ext cx="762000" cy="259045"/>
    <xdr:sp macro="" textlink="">
      <xdr:nvSpPr>
        <xdr:cNvPr id="338" name="テキスト ボックス 337">
          <a:extLst>
            <a:ext uri="{FF2B5EF4-FFF2-40B4-BE49-F238E27FC236}">
              <a16:creationId xmlns:a16="http://schemas.microsoft.com/office/drawing/2014/main" id="{37313044-0ADA-4587-94FF-23B116BBCDC2}"/>
            </a:ext>
          </a:extLst>
        </xdr:cNvPr>
        <xdr:cNvSpPr txBox="1"/>
      </xdr:nvSpPr>
      <xdr:spPr>
        <a:xfrm>
          <a:off x="14401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110490</xdr:rowOff>
    </xdr:from>
    <xdr:to>
      <xdr:col>69</xdr:col>
      <xdr:colOff>142875</xdr:colOff>
      <xdr:row>34</xdr:row>
      <xdr:rowOff>40640</xdr:rowOff>
    </xdr:to>
    <xdr:sp macro="" textlink="">
      <xdr:nvSpPr>
        <xdr:cNvPr id="339" name="楕円 338">
          <a:extLst>
            <a:ext uri="{FF2B5EF4-FFF2-40B4-BE49-F238E27FC236}">
              <a16:creationId xmlns:a16="http://schemas.microsoft.com/office/drawing/2014/main" id="{360AEE72-55B8-4857-9659-38D6CABA9968}"/>
            </a:ext>
          </a:extLst>
        </xdr:cNvPr>
        <xdr:cNvSpPr/>
      </xdr:nvSpPr>
      <xdr:spPr>
        <a:xfrm>
          <a:off x="13843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50817</xdr:rowOff>
    </xdr:from>
    <xdr:ext cx="762000" cy="259045"/>
    <xdr:sp macro="" textlink="">
      <xdr:nvSpPr>
        <xdr:cNvPr id="340" name="テキスト ボックス 339">
          <a:extLst>
            <a:ext uri="{FF2B5EF4-FFF2-40B4-BE49-F238E27FC236}">
              <a16:creationId xmlns:a16="http://schemas.microsoft.com/office/drawing/2014/main" id="{D742CDF8-222B-4052-A698-430AB814B534}"/>
            </a:ext>
          </a:extLst>
        </xdr:cNvPr>
        <xdr:cNvSpPr txBox="1"/>
      </xdr:nvSpPr>
      <xdr:spPr>
        <a:xfrm>
          <a:off x="13512800" y="553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110490</xdr:rowOff>
    </xdr:from>
    <xdr:to>
      <xdr:col>65</xdr:col>
      <xdr:colOff>53975</xdr:colOff>
      <xdr:row>34</xdr:row>
      <xdr:rowOff>40640</xdr:rowOff>
    </xdr:to>
    <xdr:sp macro="" textlink="">
      <xdr:nvSpPr>
        <xdr:cNvPr id="341" name="楕円 340">
          <a:extLst>
            <a:ext uri="{FF2B5EF4-FFF2-40B4-BE49-F238E27FC236}">
              <a16:creationId xmlns:a16="http://schemas.microsoft.com/office/drawing/2014/main" id="{D47BC1CA-98A0-4BD2-BEF3-145B1BA0B0C7}"/>
            </a:ext>
          </a:extLst>
        </xdr:cNvPr>
        <xdr:cNvSpPr/>
      </xdr:nvSpPr>
      <xdr:spPr>
        <a:xfrm>
          <a:off x="12954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50817</xdr:rowOff>
    </xdr:from>
    <xdr:ext cx="762000" cy="259045"/>
    <xdr:sp macro="" textlink="">
      <xdr:nvSpPr>
        <xdr:cNvPr id="342" name="テキスト ボックス 341">
          <a:extLst>
            <a:ext uri="{FF2B5EF4-FFF2-40B4-BE49-F238E27FC236}">
              <a16:creationId xmlns:a16="http://schemas.microsoft.com/office/drawing/2014/main" id="{5A9A8329-5676-47C8-997D-BC388C5DAB6D}"/>
            </a:ext>
          </a:extLst>
        </xdr:cNvPr>
        <xdr:cNvSpPr txBox="1"/>
      </xdr:nvSpPr>
      <xdr:spPr>
        <a:xfrm>
          <a:off x="12623800" y="553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B134E3D4-0AA6-48F1-B496-007D37E560A4}"/>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7532E94D-B82A-412E-9A91-1750510229E6}"/>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2CDCFDE1-EA25-4B77-A423-C136B3BDB957}"/>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4E641D3A-B339-484A-B932-455F1EC98214}"/>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A6125C63-2B7C-45A2-8C6F-6883738CF013}"/>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15B7AC40-6B4A-4330-8C8E-AF69460D4CAB}"/>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A98C3D2B-EBF5-4D59-861F-0A6BE4A47E58}"/>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ECD28651-B865-4A8A-80B4-49B50F4176F7}"/>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552AC2BF-1C25-4534-AB11-0DF58E73758E}"/>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9316E315-6850-40DC-84F8-78ADD5102F0A}"/>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170156B5-28BD-4D14-9585-68B28F1DB57E}"/>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路の整備及び保育施設や小中学校の建て替え事業等に多額の地方債を発行してきており類似団体平均を上回る状況だったため、近年は地方債の発行抑制や繰上償還の実施により改善を図ってきた。しかしながら、償還年限が短く</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年あたりの元金償還額が大きくなる過疎対策事業債の割合が大きくなっており、令和６年度は前年度比</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ポイント増となった。今後も事業の推進と地方債発行抑制の両立に努めていく。</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3E403B0F-1ACE-4F3C-BFCB-1EC58DE91831}"/>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221FC8-ED7D-4866-A7CF-287C1472D34C}"/>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83450BA9-0955-478A-9ED2-BB8B8F6913C3}"/>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A59A1A10-9591-4A09-B4D9-1E43FA2F2D1D}"/>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5F749E7E-21B2-47E1-A90D-8F0D436DD3B3}"/>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BAC3BFF0-705E-428A-AFC8-3CFBA6384E49}"/>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76675F8C-03AB-4D43-85D0-D4EC349122E1}"/>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6465DA0D-817F-4B93-989C-3BB851894FAB}"/>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85088528-B148-4C68-8A89-D8DC68707F81}"/>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315596EA-E5C9-4678-B01B-10038A6623CB}"/>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147A998-1D17-492E-9199-C1630371C08D}"/>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BCF47260-F53A-4D7B-AB68-A1D9F260CAC4}"/>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70684C24-8A0D-477E-BEB9-9765AB57B6A1}"/>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397D87DD-AFB3-4C84-9D5A-AA97019AF4B5}"/>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xdr:rowOff>
    </xdr:from>
    <xdr:to>
      <xdr:col>24</xdr:col>
      <xdr:colOff>25400</xdr:colOff>
      <xdr:row>81</xdr:row>
      <xdr:rowOff>170435</xdr:rowOff>
    </xdr:to>
    <xdr:cxnSp macro="">
      <xdr:nvCxnSpPr>
        <xdr:cNvPr id="368" name="直線コネクタ 367">
          <a:extLst>
            <a:ext uri="{FF2B5EF4-FFF2-40B4-BE49-F238E27FC236}">
              <a16:creationId xmlns:a16="http://schemas.microsoft.com/office/drawing/2014/main" id="{03AB7592-D45F-4A01-9062-C2F9F3963F43}"/>
            </a:ext>
          </a:extLst>
        </xdr:cNvPr>
        <xdr:cNvCxnSpPr/>
      </xdr:nvCxnSpPr>
      <xdr:spPr>
        <a:xfrm flipV="1">
          <a:off x="4826000" y="12530836"/>
          <a:ext cx="0" cy="1527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142512</xdr:rowOff>
    </xdr:from>
    <xdr:ext cx="762000" cy="259045"/>
    <xdr:sp macro="" textlink="">
      <xdr:nvSpPr>
        <xdr:cNvPr id="369" name="公債費最小値テキスト">
          <a:extLst>
            <a:ext uri="{FF2B5EF4-FFF2-40B4-BE49-F238E27FC236}">
              <a16:creationId xmlns:a16="http://schemas.microsoft.com/office/drawing/2014/main" id="{59E99A48-F6EB-44D6-9D2A-9AEB1DC2D913}"/>
            </a:ext>
          </a:extLst>
        </xdr:cNvPr>
        <xdr:cNvSpPr txBox="1"/>
      </xdr:nvSpPr>
      <xdr:spPr>
        <a:xfrm>
          <a:off x="4914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170435</xdr:rowOff>
    </xdr:from>
    <xdr:to>
      <xdr:col>24</xdr:col>
      <xdr:colOff>114300</xdr:colOff>
      <xdr:row>81</xdr:row>
      <xdr:rowOff>170435</xdr:rowOff>
    </xdr:to>
    <xdr:cxnSp macro="">
      <xdr:nvCxnSpPr>
        <xdr:cNvPr id="370" name="直線コネクタ 369">
          <a:extLst>
            <a:ext uri="{FF2B5EF4-FFF2-40B4-BE49-F238E27FC236}">
              <a16:creationId xmlns:a16="http://schemas.microsoft.com/office/drawing/2014/main" id="{BDA29F11-F186-46F1-A509-D98E44F52622}"/>
            </a:ext>
          </a:extLst>
        </xdr:cNvPr>
        <xdr:cNvCxnSpPr/>
      </xdr:nvCxnSpPr>
      <xdr:spPr>
        <a:xfrm>
          <a:off x="4737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101363</xdr:rowOff>
    </xdr:from>
    <xdr:ext cx="762000" cy="259045"/>
    <xdr:sp macro="" textlink="">
      <xdr:nvSpPr>
        <xdr:cNvPr id="371" name="公債費最大値テキスト">
          <a:extLst>
            <a:ext uri="{FF2B5EF4-FFF2-40B4-BE49-F238E27FC236}">
              <a16:creationId xmlns:a16="http://schemas.microsoft.com/office/drawing/2014/main" id="{D243EB52-B00B-431A-8A62-50FC22E3B371}"/>
            </a:ext>
          </a:extLst>
        </xdr:cNvPr>
        <xdr:cNvSpPr txBox="1"/>
      </xdr:nvSpPr>
      <xdr:spPr>
        <a:xfrm>
          <a:off x="4914900" y="1227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xdr:rowOff>
    </xdr:from>
    <xdr:to>
      <xdr:col>24</xdr:col>
      <xdr:colOff>114300</xdr:colOff>
      <xdr:row>73</xdr:row>
      <xdr:rowOff>14986</xdr:rowOff>
    </xdr:to>
    <xdr:cxnSp macro="">
      <xdr:nvCxnSpPr>
        <xdr:cNvPr id="372" name="直線コネクタ 371">
          <a:extLst>
            <a:ext uri="{FF2B5EF4-FFF2-40B4-BE49-F238E27FC236}">
              <a16:creationId xmlns:a16="http://schemas.microsoft.com/office/drawing/2014/main" id="{779D0379-84E0-4E54-8BC3-FAB1019CCCB9}"/>
            </a:ext>
          </a:extLst>
        </xdr:cNvPr>
        <xdr:cNvCxnSpPr/>
      </xdr:nvCxnSpPr>
      <xdr:spPr>
        <a:xfrm>
          <a:off x="4737100" y="1253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97282</xdr:rowOff>
    </xdr:from>
    <xdr:to>
      <xdr:col>24</xdr:col>
      <xdr:colOff>25400</xdr:colOff>
      <xdr:row>77</xdr:row>
      <xdr:rowOff>170435</xdr:rowOff>
    </xdr:to>
    <xdr:cxnSp macro="">
      <xdr:nvCxnSpPr>
        <xdr:cNvPr id="373" name="直線コネクタ 372">
          <a:extLst>
            <a:ext uri="{FF2B5EF4-FFF2-40B4-BE49-F238E27FC236}">
              <a16:creationId xmlns:a16="http://schemas.microsoft.com/office/drawing/2014/main" id="{7C34E059-7295-4498-A113-D7FD76A78498}"/>
            </a:ext>
          </a:extLst>
        </xdr:cNvPr>
        <xdr:cNvCxnSpPr/>
      </xdr:nvCxnSpPr>
      <xdr:spPr>
        <a:xfrm>
          <a:off x="3987800" y="13298932"/>
          <a:ext cx="8382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136162</xdr:rowOff>
    </xdr:from>
    <xdr:ext cx="762000" cy="259045"/>
    <xdr:sp macro="" textlink="">
      <xdr:nvSpPr>
        <xdr:cNvPr id="374" name="公債費平均値テキスト">
          <a:extLst>
            <a:ext uri="{FF2B5EF4-FFF2-40B4-BE49-F238E27FC236}">
              <a16:creationId xmlns:a16="http://schemas.microsoft.com/office/drawing/2014/main" id="{644E932E-7BAE-425F-A698-A90E8B0934A6}"/>
            </a:ext>
          </a:extLst>
        </xdr:cNvPr>
        <xdr:cNvSpPr txBox="1"/>
      </xdr:nvSpPr>
      <xdr:spPr>
        <a:xfrm>
          <a:off x="4914900" y="131663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75" name="フローチャート: 判断 374">
          <a:extLst>
            <a:ext uri="{FF2B5EF4-FFF2-40B4-BE49-F238E27FC236}">
              <a16:creationId xmlns:a16="http://schemas.microsoft.com/office/drawing/2014/main" id="{4A1A6F49-8A6C-4EB6-8B9C-316ECD987D6B}"/>
            </a:ext>
          </a:extLst>
        </xdr:cNvPr>
        <xdr:cNvSpPr/>
      </xdr:nvSpPr>
      <xdr:spPr>
        <a:xfrm>
          <a:off x="47752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60706</xdr:rowOff>
    </xdr:from>
    <xdr:to>
      <xdr:col>19</xdr:col>
      <xdr:colOff>187325</xdr:colOff>
      <xdr:row>77</xdr:row>
      <xdr:rowOff>97282</xdr:rowOff>
    </xdr:to>
    <xdr:cxnSp macro="">
      <xdr:nvCxnSpPr>
        <xdr:cNvPr id="376" name="直線コネクタ 375">
          <a:extLst>
            <a:ext uri="{FF2B5EF4-FFF2-40B4-BE49-F238E27FC236}">
              <a16:creationId xmlns:a16="http://schemas.microsoft.com/office/drawing/2014/main" id="{1E3E237B-2B08-40DE-8074-F281DFAA1CC8}"/>
            </a:ext>
          </a:extLst>
        </xdr:cNvPr>
        <xdr:cNvCxnSpPr/>
      </xdr:nvCxnSpPr>
      <xdr:spPr>
        <a:xfrm>
          <a:off x="3098800" y="132623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128778</xdr:rowOff>
    </xdr:from>
    <xdr:to>
      <xdr:col>20</xdr:col>
      <xdr:colOff>38100</xdr:colOff>
      <xdr:row>78</xdr:row>
      <xdr:rowOff>58928</xdr:rowOff>
    </xdr:to>
    <xdr:sp macro="" textlink="">
      <xdr:nvSpPr>
        <xdr:cNvPr id="377" name="フローチャート: 判断 376">
          <a:extLst>
            <a:ext uri="{FF2B5EF4-FFF2-40B4-BE49-F238E27FC236}">
              <a16:creationId xmlns:a16="http://schemas.microsoft.com/office/drawing/2014/main" id="{364BBA1A-258F-4359-9A50-B7E4DBF7EC2D}"/>
            </a:ext>
          </a:extLst>
        </xdr:cNvPr>
        <xdr:cNvSpPr/>
      </xdr:nvSpPr>
      <xdr:spPr>
        <a:xfrm>
          <a:off x="3937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43705</xdr:rowOff>
    </xdr:from>
    <xdr:ext cx="736600" cy="259045"/>
    <xdr:sp macro="" textlink="">
      <xdr:nvSpPr>
        <xdr:cNvPr id="378" name="テキスト ボックス 377">
          <a:extLst>
            <a:ext uri="{FF2B5EF4-FFF2-40B4-BE49-F238E27FC236}">
              <a16:creationId xmlns:a16="http://schemas.microsoft.com/office/drawing/2014/main" id="{6D48F809-BB69-4815-8637-68BF6B0BED73}"/>
            </a:ext>
          </a:extLst>
        </xdr:cNvPr>
        <xdr:cNvSpPr txBox="1"/>
      </xdr:nvSpPr>
      <xdr:spPr>
        <a:xfrm>
          <a:off x="3606800" y="13416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67563</xdr:rowOff>
    </xdr:from>
    <xdr:to>
      <xdr:col>15</xdr:col>
      <xdr:colOff>98425</xdr:colOff>
      <xdr:row>77</xdr:row>
      <xdr:rowOff>60706</xdr:rowOff>
    </xdr:to>
    <xdr:cxnSp macro="">
      <xdr:nvCxnSpPr>
        <xdr:cNvPr id="379" name="直線コネクタ 378">
          <a:extLst>
            <a:ext uri="{FF2B5EF4-FFF2-40B4-BE49-F238E27FC236}">
              <a16:creationId xmlns:a16="http://schemas.microsoft.com/office/drawing/2014/main" id="{DBC05EB9-260B-46D7-924A-6FCAD0204447}"/>
            </a:ext>
          </a:extLst>
        </xdr:cNvPr>
        <xdr:cNvCxnSpPr/>
      </xdr:nvCxnSpPr>
      <xdr:spPr>
        <a:xfrm>
          <a:off x="2209800" y="13097763"/>
          <a:ext cx="889000" cy="16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128778</xdr:rowOff>
    </xdr:from>
    <xdr:to>
      <xdr:col>15</xdr:col>
      <xdr:colOff>149225</xdr:colOff>
      <xdr:row>78</xdr:row>
      <xdr:rowOff>58928</xdr:rowOff>
    </xdr:to>
    <xdr:sp macro="" textlink="">
      <xdr:nvSpPr>
        <xdr:cNvPr id="380" name="フローチャート: 判断 379">
          <a:extLst>
            <a:ext uri="{FF2B5EF4-FFF2-40B4-BE49-F238E27FC236}">
              <a16:creationId xmlns:a16="http://schemas.microsoft.com/office/drawing/2014/main" id="{E72FEF64-409B-4910-A837-627395D78648}"/>
            </a:ext>
          </a:extLst>
        </xdr:cNvPr>
        <xdr:cNvSpPr/>
      </xdr:nvSpPr>
      <xdr:spPr>
        <a:xfrm>
          <a:off x="3048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43705</xdr:rowOff>
    </xdr:from>
    <xdr:ext cx="762000" cy="259045"/>
    <xdr:sp macro="" textlink="">
      <xdr:nvSpPr>
        <xdr:cNvPr id="381" name="テキスト ボックス 380">
          <a:extLst>
            <a:ext uri="{FF2B5EF4-FFF2-40B4-BE49-F238E27FC236}">
              <a16:creationId xmlns:a16="http://schemas.microsoft.com/office/drawing/2014/main" id="{5C92F162-8564-49EC-97B2-957DEF222967}"/>
            </a:ext>
          </a:extLst>
        </xdr:cNvPr>
        <xdr:cNvSpPr txBox="1"/>
      </xdr:nvSpPr>
      <xdr:spPr>
        <a:xfrm>
          <a:off x="27178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67563</xdr:rowOff>
    </xdr:from>
    <xdr:to>
      <xdr:col>11</xdr:col>
      <xdr:colOff>9525</xdr:colOff>
      <xdr:row>76</xdr:row>
      <xdr:rowOff>140715</xdr:rowOff>
    </xdr:to>
    <xdr:cxnSp macro="">
      <xdr:nvCxnSpPr>
        <xdr:cNvPr id="382" name="直線コネクタ 381">
          <a:extLst>
            <a:ext uri="{FF2B5EF4-FFF2-40B4-BE49-F238E27FC236}">
              <a16:creationId xmlns:a16="http://schemas.microsoft.com/office/drawing/2014/main" id="{5DCA1B36-B24F-42D0-9FB4-4AB5CF0C06FC}"/>
            </a:ext>
          </a:extLst>
        </xdr:cNvPr>
        <xdr:cNvCxnSpPr/>
      </xdr:nvCxnSpPr>
      <xdr:spPr>
        <a:xfrm flipV="1">
          <a:off x="1320800" y="13097763"/>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3" name="フローチャート: 判断 382">
          <a:extLst>
            <a:ext uri="{FF2B5EF4-FFF2-40B4-BE49-F238E27FC236}">
              <a16:creationId xmlns:a16="http://schemas.microsoft.com/office/drawing/2014/main" id="{CF8C399F-0A5F-409F-AB3B-F93C3BD1D87A}"/>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151147</xdr:rowOff>
    </xdr:from>
    <xdr:ext cx="762000" cy="259045"/>
    <xdr:sp macro="" textlink="">
      <xdr:nvSpPr>
        <xdr:cNvPr id="384" name="テキスト ボックス 383">
          <a:extLst>
            <a:ext uri="{FF2B5EF4-FFF2-40B4-BE49-F238E27FC236}">
              <a16:creationId xmlns:a16="http://schemas.microsoft.com/office/drawing/2014/main" id="{D1F6C379-A48A-4017-BB3E-974D9BDD659E}"/>
            </a:ext>
          </a:extLst>
        </xdr:cNvPr>
        <xdr:cNvSpPr txBox="1"/>
      </xdr:nvSpPr>
      <xdr:spPr>
        <a:xfrm>
          <a:off x="1828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119635</xdr:rowOff>
    </xdr:from>
    <xdr:to>
      <xdr:col>6</xdr:col>
      <xdr:colOff>171450</xdr:colOff>
      <xdr:row>78</xdr:row>
      <xdr:rowOff>49785</xdr:rowOff>
    </xdr:to>
    <xdr:sp macro="" textlink="">
      <xdr:nvSpPr>
        <xdr:cNvPr id="385" name="フローチャート: 判断 384">
          <a:extLst>
            <a:ext uri="{FF2B5EF4-FFF2-40B4-BE49-F238E27FC236}">
              <a16:creationId xmlns:a16="http://schemas.microsoft.com/office/drawing/2014/main" id="{0F281FB1-42C5-4936-A89D-823CE4822546}"/>
            </a:ext>
          </a:extLst>
        </xdr:cNvPr>
        <xdr:cNvSpPr/>
      </xdr:nvSpPr>
      <xdr:spPr>
        <a:xfrm>
          <a:off x="1270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34562</xdr:rowOff>
    </xdr:from>
    <xdr:ext cx="762000" cy="259045"/>
    <xdr:sp macro="" textlink="">
      <xdr:nvSpPr>
        <xdr:cNvPr id="386" name="テキスト ボックス 385">
          <a:extLst>
            <a:ext uri="{FF2B5EF4-FFF2-40B4-BE49-F238E27FC236}">
              <a16:creationId xmlns:a16="http://schemas.microsoft.com/office/drawing/2014/main" id="{1FAD6B99-C30F-4209-A984-E2E7ADBF72AE}"/>
            </a:ext>
          </a:extLst>
        </xdr:cNvPr>
        <xdr:cNvSpPr txBox="1"/>
      </xdr:nvSpPr>
      <xdr:spPr>
        <a:xfrm>
          <a:off x="939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968E60CF-E57E-4E7E-8F76-00D4E0E2FFE6}"/>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DC07F257-9D98-47BA-8375-BB56BE2BF355}"/>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90B314F9-9473-4DE9-B12D-9132D996BB63}"/>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307FBAD1-275B-47D8-8EE0-1E9724177952}"/>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84D37882-CA0C-4737-B72B-2ED9F351EEA3}"/>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92" name="楕円 391">
          <a:extLst>
            <a:ext uri="{FF2B5EF4-FFF2-40B4-BE49-F238E27FC236}">
              <a16:creationId xmlns:a16="http://schemas.microsoft.com/office/drawing/2014/main" id="{3BFBD65A-2D1C-4E7B-84BB-7F525ABF9454}"/>
            </a:ext>
          </a:extLst>
        </xdr:cNvPr>
        <xdr:cNvSpPr/>
      </xdr:nvSpPr>
      <xdr:spPr>
        <a:xfrm>
          <a:off x="47752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91712</xdr:rowOff>
    </xdr:from>
    <xdr:ext cx="762000" cy="259045"/>
    <xdr:sp macro="" textlink="">
      <xdr:nvSpPr>
        <xdr:cNvPr id="393" name="公債費該当値テキスト">
          <a:extLst>
            <a:ext uri="{FF2B5EF4-FFF2-40B4-BE49-F238E27FC236}">
              <a16:creationId xmlns:a16="http://schemas.microsoft.com/office/drawing/2014/main" id="{40435924-1765-4B91-A4AE-128C34DF747E}"/>
            </a:ext>
          </a:extLst>
        </xdr:cNvPr>
        <xdr:cNvSpPr txBox="1"/>
      </xdr:nvSpPr>
      <xdr:spPr>
        <a:xfrm>
          <a:off x="49149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46482</xdr:rowOff>
    </xdr:from>
    <xdr:to>
      <xdr:col>20</xdr:col>
      <xdr:colOff>38100</xdr:colOff>
      <xdr:row>77</xdr:row>
      <xdr:rowOff>148082</xdr:rowOff>
    </xdr:to>
    <xdr:sp macro="" textlink="">
      <xdr:nvSpPr>
        <xdr:cNvPr id="394" name="楕円 393">
          <a:extLst>
            <a:ext uri="{FF2B5EF4-FFF2-40B4-BE49-F238E27FC236}">
              <a16:creationId xmlns:a16="http://schemas.microsoft.com/office/drawing/2014/main" id="{7FA3876B-990C-4C74-B824-F7B371A3E754}"/>
            </a:ext>
          </a:extLst>
        </xdr:cNvPr>
        <xdr:cNvSpPr/>
      </xdr:nvSpPr>
      <xdr:spPr>
        <a:xfrm>
          <a:off x="3937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95" name="テキスト ボックス 394">
          <a:extLst>
            <a:ext uri="{FF2B5EF4-FFF2-40B4-BE49-F238E27FC236}">
              <a16:creationId xmlns:a16="http://schemas.microsoft.com/office/drawing/2014/main" id="{D917618A-F99A-4D0C-9C84-10CE7D291BDE}"/>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9906</xdr:rowOff>
    </xdr:from>
    <xdr:to>
      <xdr:col>15</xdr:col>
      <xdr:colOff>149225</xdr:colOff>
      <xdr:row>77</xdr:row>
      <xdr:rowOff>111506</xdr:rowOff>
    </xdr:to>
    <xdr:sp macro="" textlink="">
      <xdr:nvSpPr>
        <xdr:cNvPr id="396" name="楕円 395">
          <a:extLst>
            <a:ext uri="{FF2B5EF4-FFF2-40B4-BE49-F238E27FC236}">
              <a16:creationId xmlns:a16="http://schemas.microsoft.com/office/drawing/2014/main" id="{CD8B8462-D202-4F6E-83C3-40B060170B42}"/>
            </a:ext>
          </a:extLst>
        </xdr:cNvPr>
        <xdr:cNvSpPr/>
      </xdr:nvSpPr>
      <xdr:spPr>
        <a:xfrm>
          <a:off x="3048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121683</xdr:rowOff>
    </xdr:from>
    <xdr:ext cx="762000" cy="259045"/>
    <xdr:sp macro="" textlink="">
      <xdr:nvSpPr>
        <xdr:cNvPr id="397" name="テキスト ボックス 396">
          <a:extLst>
            <a:ext uri="{FF2B5EF4-FFF2-40B4-BE49-F238E27FC236}">
              <a16:creationId xmlns:a16="http://schemas.microsoft.com/office/drawing/2014/main" id="{AA773049-6E5E-4025-9211-7C0C84394732}"/>
            </a:ext>
          </a:extLst>
        </xdr:cNvPr>
        <xdr:cNvSpPr txBox="1"/>
      </xdr:nvSpPr>
      <xdr:spPr>
        <a:xfrm>
          <a:off x="2717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16763</xdr:rowOff>
    </xdr:from>
    <xdr:to>
      <xdr:col>11</xdr:col>
      <xdr:colOff>60325</xdr:colOff>
      <xdr:row>76</xdr:row>
      <xdr:rowOff>118363</xdr:rowOff>
    </xdr:to>
    <xdr:sp macro="" textlink="">
      <xdr:nvSpPr>
        <xdr:cNvPr id="398" name="楕円 397">
          <a:extLst>
            <a:ext uri="{FF2B5EF4-FFF2-40B4-BE49-F238E27FC236}">
              <a16:creationId xmlns:a16="http://schemas.microsoft.com/office/drawing/2014/main" id="{46776535-FBFB-4397-8B6E-E7531C26A6C6}"/>
            </a:ext>
          </a:extLst>
        </xdr:cNvPr>
        <xdr:cNvSpPr/>
      </xdr:nvSpPr>
      <xdr:spPr>
        <a:xfrm>
          <a:off x="2159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128541</xdr:rowOff>
    </xdr:from>
    <xdr:ext cx="762000" cy="259045"/>
    <xdr:sp macro="" textlink="">
      <xdr:nvSpPr>
        <xdr:cNvPr id="399" name="テキスト ボックス 398">
          <a:extLst>
            <a:ext uri="{FF2B5EF4-FFF2-40B4-BE49-F238E27FC236}">
              <a16:creationId xmlns:a16="http://schemas.microsoft.com/office/drawing/2014/main" id="{60AB85A8-4D9D-4BD6-A78C-567AD2EB6792}"/>
            </a:ext>
          </a:extLst>
        </xdr:cNvPr>
        <xdr:cNvSpPr txBox="1"/>
      </xdr:nvSpPr>
      <xdr:spPr>
        <a:xfrm>
          <a:off x="1828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89915</xdr:rowOff>
    </xdr:from>
    <xdr:to>
      <xdr:col>6</xdr:col>
      <xdr:colOff>171450</xdr:colOff>
      <xdr:row>77</xdr:row>
      <xdr:rowOff>20065</xdr:rowOff>
    </xdr:to>
    <xdr:sp macro="" textlink="">
      <xdr:nvSpPr>
        <xdr:cNvPr id="400" name="楕円 399">
          <a:extLst>
            <a:ext uri="{FF2B5EF4-FFF2-40B4-BE49-F238E27FC236}">
              <a16:creationId xmlns:a16="http://schemas.microsoft.com/office/drawing/2014/main" id="{101238EA-7CC8-441B-AFFB-CB1FEBE9BE7D}"/>
            </a:ext>
          </a:extLst>
        </xdr:cNvPr>
        <xdr:cNvSpPr/>
      </xdr:nvSpPr>
      <xdr:spPr>
        <a:xfrm>
          <a:off x="1270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30243</xdr:rowOff>
    </xdr:from>
    <xdr:ext cx="762000" cy="259045"/>
    <xdr:sp macro="" textlink="">
      <xdr:nvSpPr>
        <xdr:cNvPr id="401" name="テキスト ボックス 400">
          <a:extLst>
            <a:ext uri="{FF2B5EF4-FFF2-40B4-BE49-F238E27FC236}">
              <a16:creationId xmlns:a16="http://schemas.microsoft.com/office/drawing/2014/main" id="{D3B8DA9E-62E6-4EB1-88C9-3EC41E7AB13B}"/>
            </a:ext>
          </a:extLst>
        </xdr:cNvPr>
        <xdr:cNvSpPr txBox="1"/>
      </xdr:nvSpPr>
      <xdr:spPr>
        <a:xfrm>
          <a:off x="939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628B4C-93AD-4A49-8B31-9315E73CE1A3}"/>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83EB448C-9181-47CD-B35D-4E4E007DE4A2}"/>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790A2547-BED3-40D9-972B-115D663CF8D3}"/>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6E6B27-2F10-4F07-8ABA-CE8CCB63BA4B}"/>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68DCDF51-357F-4E1E-B121-0016795ABAE6}"/>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1CCAF9D7-8254-4897-B94B-01462DE44A4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D0BAB1D5-F6B0-48A7-8BF1-11390C9FD23D}"/>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27ED19FA-13AE-4DFC-98AC-6369BBD0BBCF}"/>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AC4D9233-3081-4056-B76E-3A14C1C2A735}"/>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E612937B-856B-4638-84B8-1E798439E30C}"/>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AE93909E-D379-43F5-B3B3-38DB41FB9523}"/>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公債費以外の比率は令和２年度以降は類似団体平均を下回っている。今後も歳出の削減に努め、経常収支比率の改善を図っていく。</a:t>
          </a: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3528F31E-A9A7-45F0-A79B-FC0D4AC6B8A4}"/>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4696F906-BBE4-44D9-8A51-9F321A06706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E0EADECC-365D-46AB-9D6A-0DD87489615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6" name="直線コネクタ 415">
          <a:extLst>
            <a:ext uri="{FF2B5EF4-FFF2-40B4-BE49-F238E27FC236}">
              <a16:creationId xmlns:a16="http://schemas.microsoft.com/office/drawing/2014/main" id="{40B8DA58-E4EB-4795-8499-E76883346932}"/>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7" name="テキスト ボックス 416">
          <a:extLst>
            <a:ext uri="{FF2B5EF4-FFF2-40B4-BE49-F238E27FC236}">
              <a16:creationId xmlns:a16="http://schemas.microsoft.com/office/drawing/2014/main" id="{325E2221-F3B7-4879-8837-554187D6CB6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8" name="直線コネクタ 417">
          <a:extLst>
            <a:ext uri="{FF2B5EF4-FFF2-40B4-BE49-F238E27FC236}">
              <a16:creationId xmlns:a16="http://schemas.microsoft.com/office/drawing/2014/main" id="{6CE8E36B-5418-4EF8-AA8F-A3B6E40F3B4B}"/>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9" name="テキスト ボックス 418">
          <a:extLst>
            <a:ext uri="{FF2B5EF4-FFF2-40B4-BE49-F238E27FC236}">
              <a16:creationId xmlns:a16="http://schemas.microsoft.com/office/drawing/2014/main" id="{D12434B9-5F16-47F1-B1E7-E5DEEACB1E46}"/>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0" name="直線コネクタ 419">
          <a:extLst>
            <a:ext uri="{FF2B5EF4-FFF2-40B4-BE49-F238E27FC236}">
              <a16:creationId xmlns:a16="http://schemas.microsoft.com/office/drawing/2014/main" id="{446A1400-D5F6-454F-B047-85AE0A3126E3}"/>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1" name="テキスト ボックス 420">
          <a:extLst>
            <a:ext uri="{FF2B5EF4-FFF2-40B4-BE49-F238E27FC236}">
              <a16:creationId xmlns:a16="http://schemas.microsoft.com/office/drawing/2014/main" id="{AC8D4EA2-E56E-41B8-8852-C3055E7115D3}"/>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2" name="直線コネクタ 421">
          <a:extLst>
            <a:ext uri="{FF2B5EF4-FFF2-40B4-BE49-F238E27FC236}">
              <a16:creationId xmlns:a16="http://schemas.microsoft.com/office/drawing/2014/main" id="{2DC9063D-CE43-4132-8E97-356D5F039B6A}"/>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3" name="テキスト ボックス 422">
          <a:extLst>
            <a:ext uri="{FF2B5EF4-FFF2-40B4-BE49-F238E27FC236}">
              <a16:creationId xmlns:a16="http://schemas.microsoft.com/office/drawing/2014/main" id="{CBA0E133-735D-4AA7-B442-20EA2E9DD353}"/>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AED8CC78-090E-4C0B-A13B-AAF018F225DC}"/>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38E440D0-2AA9-4AB5-8497-9ABCBDD684BE}"/>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BE818FF6-2C68-4647-8F49-DA0A855D6B5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120142</xdr:rowOff>
    </xdr:from>
    <xdr:to>
      <xdr:col>82</xdr:col>
      <xdr:colOff>107950</xdr:colOff>
      <xdr:row>81</xdr:row>
      <xdr:rowOff>5842</xdr:rowOff>
    </xdr:to>
    <xdr:cxnSp macro="">
      <xdr:nvCxnSpPr>
        <xdr:cNvPr id="427" name="直線コネクタ 426">
          <a:extLst>
            <a:ext uri="{FF2B5EF4-FFF2-40B4-BE49-F238E27FC236}">
              <a16:creationId xmlns:a16="http://schemas.microsoft.com/office/drawing/2014/main" id="{A0A06989-77AC-4389-A770-A5D18EEFF572}"/>
            </a:ext>
          </a:extLst>
        </xdr:cNvPr>
        <xdr:cNvCxnSpPr/>
      </xdr:nvCxnSpPr>
      <xdr:spPr>
        <a:xfrm flipV="1">
          <a:off x="16510000" y="12978892"/>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149369</xdr:rowOff>
    </xdr:from>
    <xdr:ext cx="762000" cy="259045"/>
    <xdr:sp macro="" textlink="">
      <xdr:nvSpPr>
        <xdr:cNvPr id="428" name="公債費以外最小値テキスト">
          <a:extLst>
            <a:ext uri="{FF2B5EF4-FFF2-40B4-BE49-F238E27FC236}">
              <a16:creationId xmlns:a16="http://schemas.microsoft.com/office/drawing/2014/main" id="{E1CF0E3E-D242-4702-916E-62493ED69F36}"/>
            </a:ext>
          </a:extLst>
        </xdr:cNvPr>
        <xdr:cNvSpPr txBox="1"/>
      </xdr:nvSpPr>
      <xdr:spPr>
        <a:xfrm>
          <a:off x="16598900" y="13865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5842</xdr:rowOff>
    </xdr:from>
    <xdr:to>
      <xdr:col>82</xdr:col>
      <xdr:colOff>196850</xdr:colOff>
      <xdr:row>81</xdr:row>
      <xdr:rowOff>5842</xdr:rowOff>
    </xdr:to>
    <xdr:cxnSp macro="">
      <xdr:nvCxnSpPr>
        <xdr:cNvPr id="429" name="直線コネクタ 428">
          <a:extLst>
            <a:ext uri="{FF2B5EF4-FFF2-40B4-BE49-F238E27FC236}">
              <a16:creationId xmlns:a16="http://schemas.microsoft.com/office/drawing/2014/main" id="{4273A2E9-641E-493F-BB37-A01BDB5839E9}"/>
            </a:ext>
          </a:extLst>
        </xdr:cNvPr>
        <xdr:cNvCxnSpPr/>
      </xdr:nvCxnSpPr>
      <xdr:spPr>
        <a:xfrm>
          <a:off x="16421100" y="13893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35069</xdr:rowOff>
    </xdr:from>
    <xdr:ext cx="762000" cy="259045"/>
    <xdr:sp macro="" textlink="">
      <xdr:nvSpPr>
        <xdr:cNvPr id="430" name="公債費以外最大値テキスト">
          <a:extLst>
            <a:ext uri="{FF2B5EF4-FFF2-40B4-BE49-F238E27FC236}">
              <a16:creationId xmlns:a16="http://schemas.microsoft.com/office/drawing/2014/main" id="{019F7854-9D45-4059-905B-D33C98C8DCE8}"/>
            </a:ext>
          </a:extLst>
        </xdr:cNvPr>
        <xdr:cNvSpPr txBox="1"/>
      </xdr:nvSpPr>
      <xdr:spPr>
        <a:xfrm>
          <a:off x="16598900" y="12722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120142</xdr:rowOff>
    </xdr:from>
    <xdr:to>
      <xdr:col>82</xdr:col>
      <xdr:colOff>196850</xdr:colOff>
      <xdr:row>75</xdr:row>
      <xdr:rowOff>120142</xdr:rowOff>
    </xdr:to>
    <xdr:cxnSp macro="">
      <xdr:nvCxnSpPr>
        <xdr:cNvPr id="431" name="直線コネクタ 430">
          <a:extLst>
            <a:ext uri="{FF2B5EF4-FFF2-40B4-BE49-F238E27FC236}">
              <a16:creationId xmlns:a16="http://schemas.microsoft.com/office/drawing/2014/main" id="{060CDA5B-2D89-44B5-A2C7-D8396AD0C64D}"/>
            </a:ext>
          </a:extLst>
        </xdr:cNvPr>
        <xdr:cNvCxnSpPr/>
      </xdr:nvCxnSpPr>
      <xdr:spPr>
        <a:xfrm>
          <a:off x="16421100" y="12978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143002</xdr:rowOff>
    </xdr:from>
    <xdr:to>
      <xdr:col>82</xdr:col>
      <xdr:colOff>107950</xdr:colOff>
      <xdr:row>76</xdr:row>
      <xdr:rowOff>122428</xdr:rowOff>
    </xdr:to>
    <xdr:cxnSp macro="">
      <xdr:nvCxnSpPr>
        <xdr:cNvPr id="432" name="直線コネクタ 431">
          <a:extLst>
            <a:ext uri="{FF2B5EF4-FFF2-40B4-BE49-F238E27FC236}">
              <a16:creationId xmlns:a16="http://schemas.microsoft.com/office/drawing/2014/main" id="{56DB46E2-C802-484A-ACA9-1F9520E186BB}"/>
            </a:ext>
          </a:extLst>
        </xdr:cNvPr>
        <xdr:cNvCxnSpPr/>
      </xdr:nvCxnSpPr>
      <xdr:spPr>
        <a:xfrm>
          <a:off x="15671800" y="13001752"/>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103140</xdr:rowOff>
    </xdr:from>
    <xdr:ext cx="762000" cy="259045"/>
    <xdr:sp macro="" textlink="">
      <xdr:nvSpPr>
        <xdr:cNvPr id="433" name="公債費以外平均値テキスト">
          <a:extLst>
            <a:ext uri="{FF2B5EF4-FFF2-40B4-BE49-F238E27FC236}">
              <a16:creationId xmlns:a16="http://schemas.microsoft.com/office/drawing/2014/main" id="{9A5D18D9-4AED-4339-9E9B-285B6601255A}"/>
            </a:ext>
          </a:extLst>
        </xdr:cNvPr>
        <xdr:cNvSpPr txBox="1"/>
      </xdr:nvSpPr>
      <xdr:spPr>
        <a:xfrm>
          <a:off x="16598900" y="131333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34" name="フローチャート: 判断 433">
          <a:extLst>
            <a:ext uri="{FF2B5EF4-FFF2-40B4-BE49-F238E27FC236}">
              <a16:creationId xmlns:a16="http://schemas.microsoft.com/office/drawing/2014/main" id="{A3A69516-801F-4078-B48E-E7C491970A6B}"/>
            </a:ext>
          </a:extLst>
        </xdr:cNvPr>
        <xdr:cNvSpPr/>
      </xdr:nvSpPr>
      <xdr:spPr>
        <a:xfrm>
          <a:off x="164592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33274</xdr:rowOff>
    </xdr:from>
    <xdr:to>
      <xdr:col>78</xdr:col>
      <xdr:colOff>69850</xdr:colOff>
      <xdr:row>75</xdr:row>
      <xdr:rowOff>143002</xdr:rowOff>
    </xdr:to>
    <xdr:cxnSp macro="">
      <xdr:nvCxnSpPr>
        <xdr:cNvPr id="435" name="直線コネクタ 434">
          <a:extLst>
            <a:ext uri="{FF2B5EF4-FFF2-40B4-BE49-F238E27FC236}">
              <a16:creationId xmlns:a16="http://schemas.microsoft.com/office/drawing/2014/main" id="{2E3EE10B-9665-4BBE-8D68-D0DD164EB487}"/>
            </a:ext>
          </a:extLst>
        </xdr:cNvPr>
        <xdr:cNvCxnSpPr/>
      </xdr:nvCxnSpPr>
      <xdr:spPr>
        <a:xfrm>
          <a:off x="14782800" y="1289202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89915</xdr:rowOff>
    </xdr:from>
    <xdr:to>
      <xdr:col>78</xdr:col>
      <xdr:colOff>120650</xdr:colOff>
      <xdr:row>77</xdr:row>
      <xdr:rowOff>20065</xdr:rowOff>
    </xdr:to>
    <xdr:sp macro="" textlink="">
      <xdr:nvSpPr>
        <xdr:cNvPr id="436" name="フローチャート: 判断 435">
          <a:extLst>
            <a:ext uri="{FF2B5EF4-FFF2-40B4-BE49-F238E27FC236}">
              <a16:creationId xmlns:a16="http://schemas.microsoft.com/office/drawing/2014/main" id="{9790E10C-5A0D-4BD7-BA2C-A7AF9DFBB6E8}"/>
            </a:ext>
          </a:extLst>
        </xdr:cNvPr>
        <xdr:cNvSpPr/>
      </xdr:nvSpPr>
      <xdr:spPr>
        <a:xfrm>
          <a:off x="15621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4842</xdr:rowOff>
    </xdr:from>
    <xdr:ext cx="736600" cy="259045"/>
    <xdr:sp macro="" textlink="">
      <xdr:nvSpPr>
        <xdr:cNvPr id="437" name="テキスト ボックス 436">
          <a:extLst>
            <a:ext uri="{FF2B5EF4-FFF2-40B4-BE49-F238E27FC236}">
              <a16:creationId xmlns:a16="http://schemas.microsoft.com/office/drawing/2014/main" id="{D4FBB19C-5DBA-4E3F-95AC-3950B84F6BC4}"/>
            </a:ext>
          </a:extLst>
        </xdr:cNvPr>
        <xdr:cNvSpPr txBox="1"/>
      </xdr:nvSpPr>
      <xdr:spPr>
        <a:xfrm>
          <a:off x="15290800" y="132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35560</xdr:rowOff>
    </xdr:from>
    <xdr:to>
      <xdr:col>73</xdr:col>
      <xdr:colOff>180975</xdr:colOff>
      <xdr:row>75</xdr:row>
      <xdr:rowOff>33274</xdr:rowOff>
    </xdr:to>
    <xdr:cxnSp macro="">
      <xdr:nvCxnSpPr>
        <xdr:cNvPr id="438" name="直線コネクタ 437">
          <a:extLst>
            <a:ext uri="{FF2B5EF4-FFF2-40B4-BE49-F238E27FC236}">
              <a16:creationId xmlns:a16="http://schemas.microsoft.com/office/drawing/2014/main" id="{7E9C6584-E108-4EAD-9611-B791753B3F5B}"/>
            </a:ext>
          </a:extLst>
        </xdr:cNvPr>
        <xdr:cNvCxnSpPr/>
      </xdr:nvCxnSpPr>
      <xdr:spPr>
        <a:xfrm>
          <a:off x="13893800" y="12722860"/>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62485</xdr:rowOff>
    </xdr:from>
    <xdr:to>
      <xdr:col>74</xdr:col>
      <xdr:colOff>31750</xdr:colOff>
      <xdr:row>76</xdr:row>
      <xdr:rowOff>164085</xdr:rowOff>
    </xdr:to>
    <xdr:sp macro="" textlink="">
      <xdr:nvSpPr>
        <xdr:cNvPr id="439" name="フローチャート: 判断 438">
          <a:extLst>
            <a:ext uri="{FF2B5EF4-FFF2-40B4-BE49-F238E27FC236}">
              <a16:creationId xmlns:a16="http://schemas.microsoft.com/office/drawing/2014/main" id="{51238281-D01B-46B1-BDCE-8915AB5E85CC}"/>
            </a:ext>
          </a:extLst>
        </xdr:cNvPr>
        <xdr:cNvSpPr/>
      </xdr:nvSpPr>
      <xdr:spPr>
        <a:xfrm>
          <a:off x="14732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148862</xdr:rowOff>
    </xdr:from>
    <xdr:ext cx="762000" cy="259045"/>
    <xdr:sp macro="" textlink="">
      <xdr:nvSpPr>
        <xdr:cNvPr id="440" name="テキスト ボックス 439">
          <a:extLst>
            <a:ext uri="{FF2B5EF4-FFF2-40B4-BE49-F238E27FC236}">
              <a16:creationId xmlns:a16="http://schemas.microsoft.com/office/drawing/2014/main" id="{FD799244-3A07-42A3-8594-AC04DE2048C2}"/>
            </a:ext>
          </a:extLst>
        </xdr:cNvPr>
        <xdr:cNvSpPr txBox="1"/>
      </xdr:nvSpPr>
      <xdr:spPr>
        <a:xfrm>
          <a:off x="144018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35560</xdr:rowOff>
    </xdr:from>
    <xdr:to>
      <xdr:col>69</xdr:col>
      <xdr:colOff>92075</xdr:colOff>
      <xdr:row>75</xdr:row>
      <xdr:rowOff>42418</xdr:rowOff>
    </xdr:to>
    <xdr:cxnSp macro="">
      <xdr:nvCxnSpPr>
        <xdr:cNvPr id="441" name="直線コネクタ 440">
          <a:extLst>
            <a:ext uri="{FF2B5EF4-FFF2-40B4-BE49-F238E27FC236}">
              <a16:creationId xmlns:a16="http://schemas.microsoft.com/office/drawing/2014/main" id="{9B39588E-0514-4EEC-B976-2DCFF2019F7F}"/>
            </a:ext>
          </a:extLst>
        </xdr:cNvPr>
        <xdr:cNvCxnSpPr/>
      </xdr:nvCxnSpPr>
      <xdr:spPr>
        <a:xfrm flipV="1">
          <a:off x="13004800" y="12722860"/>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42" name="フローチャート: 判断 441">
          <a:extLst>
            <a:ext uri="{FF2B5EF4-FFF2-40B4-BE49-F238E27FC236}">
              <a16:creationId xmlns:a16="http://schemas.microsoft.com/office/drawing/2014/main" id="{357992D4-F67F-4B49-8CED-3C492B2C2DB8}"/>
            </a:ext>
          </a:extLst>
        </xdr:cNvPr>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43" name="テキスト ボックス 442">
          <a:extLst>
            <a:ext uri="{FF2B5EF4-FFF2-40B4-BE49-F238E27FC236}">
              <a16:creationId xmlns:a16="http://schemas.microsoft.com/office/drawing/2014/main" id="{DB69D88A-F494-4D87-90FC-4FA7781E1702}"/>
            </a:ext>
          </a:extLst>
        </xdr:cNvPr>
        <xdr:cNvSpPr txBox="1"/>
      </xdr:nvSpPr>
      <xdr:spPr>
        <a:xfrm>
          <a:off x="13512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85344</xdr:rowOff>
    </xdr:from>
    <xdr:to>
      <xdr:col>65</xdr:col>
      <xdr:colOff>53975</xdr:colOff>
      <xdr:row>77</xdr:row>
      <xdr:rowOff>15494</xdr:rowOff>
    </xdr:to>
    <xdr:sp macro="" textlink="">
      <xdr:nvSpPr>
        <xdr:cNvPr id="444" name="フローチャート: 判断 443">
          <a:extLst>
            <a:ext uri="{FF2B5EF4-FFF2-40B4-BE49-F238E27FC236}">
              <a16:creationId xmlns:a16="http://schemas.microsoft.com/office/drawing/2014/main" id="{E8D789E5-A972-4827-A965-1FCA0DD8BE75}"/>
            </a:ext>
          </a:extLst>
        </xdr:cNvPr>
        <xdr:cNvSpPr/>
      </xdr:nvSpPr>
      <xdr:spPr>
        <a:xfrm>
          <a:off x="12954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271</xdr:rowOff>
    </xdr:from>
    <xdr:ext cx="762000" cy="259045"/>
    <xdr:sp macro="" textlink="">
      <xdr:nvSpPr>
        <xdr:cNvPr id="445" name="テキスト ボックス 444">
          <a:extLst>
            <a:ext uri="{FF2B5EF4-FFF2-40B4-BE49-F238E27FC236}">
              <a16:creationId xmlns:a16="http://schemas.microsoft.com/office/drawing/2014/main" id="{8AE0E602-5356-4ACF-90BF-4444F696CB03}"/>
            </a:ext>
          </a:extLst>
        </xdr:cNvPr>
        <xdr:cNvSpPr txBox="1"/>
      </xdr:nvSpPr>
      <xdr:spPr>
        <a:xfrm>
          <a:off x="12623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D2FDFFE-26B7-4ABC-96AD-F18C55500CA6}"/>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BEBEFF67-0C5F-47E6-8F5D-D33E29D1A049}"/>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F5F5CDB0-69F9-422E-BEA8-9205D6B71BA9}"/>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F9E608C5-69E3-475B-8CF8-4B6D32F6CD41}"/>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AFD545DA-0C4D-41A9-90E1-26695AF4021F}"/>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71628</xdr:rowOff>
    </xdr:from>
    <xdr:to>
      <xdr:col>82</xdr:col>
      <xdr:colOff>158750</xdr:colOff>
      <xdr:row>77</xdr:row>
      <xdr:rowOff>1778</xdr:rowOff>
    </xdr:to>
    <xdr:sp macro="" textlink="">
      <xdr:nvSpPr>
        <xdr:cNvPr id="451" name="楕円 450">
          <a:extLst>
            <a:ext uri="{FF2B5EF4-FFF2-40B4-BE49-F238E27FC236}">
              <a16:creationId xmlns:a16="http://schemas.microsoft.com/office/drawing/2014/main" id="{E26A6D9F-66DB-477C-81D7-D438E47864E6}"/>
            </a:ext>
          </a:extLst>
        </xdr:cNvPr>
        <xdr:cNvSpPr/>
      </xdr:nvSpPr>
      <xdr:spPr>
        <a:xfrm>
          <a:off x="164592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88155</xdr:rowOff>
    </xdr:from>
    <xdr:ext cx="762000" cy="259045"/>
    <xdr:sp macro="" textlink="">
      <xdr:nvSpPr>
        <xdr:cNvPr id="452" name="公債費以外該当値テキスト">
          <a:extLst>
            <a:ext uri="{FF2B5EF4-FFF2-40B4-BE49-F238E27FC236}">
              <a16:creationId xmlns:a16="http://schemas.microsoft.com/office/drawing/2014/main" id="{722C5F8E-1C13-49CA-A736-74CBAC310B91}"/>
            </a:ext>
          </a:extLst>
        </xdr:cNvPr>
        <xdr:cNvSpPr txBox="1"/>
      </xdr:nvSpPr>
      <xdr:spPr>
        <a:xfrm>
          <a:off x="16598900" y="1294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92202</xdr:rowOff>
    </xdr:from>
    <xdr:to>
      <xdr:col>78</xdr:col>
      <xdr:colOff>120650</xdr:colOff>
      <xdr:row>76</xdr:row>
      <xdr:rowOff>22352</xdr:rowOff>
    </xdr:to>
    <xdr:sp macro="" textlink="">
      <xdr:nvSpPr>
        <xdr:cNvPr id="453" name="楕円 452">
          <a:extLst>
            <a:ext uri="{FF2B5EF4-FFF2-40B4-BE49-F238E27FC236}">
              <a16:creationId xmlns:a16="http://schemas.microsoft.com/office/drawing/2014/main" id="{F0426F97-C547-4ABB-8148-C46CA24220B5}"/>
            </a:ext>
          </a:extLst>
        </xdr:cNvPr>
        <xdr:cNvSpPr/>
      </xdr:nvSpPr>
      <xdr:spPr>
        <a:xfrm>
          <a:off x="15621000" y="1295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32529</xdr:rowOff>
    </xdr:from>
    <xdr:ext cx="736600" cy="259045"/>
    <xdr:sp macro="" textlink="">
      <xdr:nvSpPr>
        <xdr:cNvPr id="454" name="テキスト ボックス 453">
          <a:extLst>
            <a:ext uri="{FF2B5EF4-FFF2-40B4-BE49-F238E27FC236}">
              <a16:creationId xmlns:a16="http://schemas.microsoft.com/office/drawing/2014/main" id="{29AB1F7C-49BF-44F2-BE6D-BC4F880A0AB2}"/>
            </a:ext>
          </a:extLst>
        </xdr:cNvPr>
        <xdr:cNvSpPr txBox="1"/>
      </xdr:nvSpPr>
      <xdr:spPr>
        <a:xfrm>
          <a:off x="15290800" y="12719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153924</xdr:rowOff>
    </xdr:from>
    <xdr:to>
      <xdr:col>74</xdr:col>
      <xdr:colOff>31750</xdr:colOff>
      <xdr:row>75</xdr:row>
      <xdr:rowOff>84074</xdr:rowOff>
    </xdr:to>
    <xdr:sp macro="" textlink="">
      <xdr:nvSpPr>
        <xdr:cNvPr id="455" name="楕円 454">
          <a:extLst>
            <a:ext uri="{FF2B5EF4-FFF2-40B4-BE49-F238E27FC236}">
              <a16:creationId xmlns:a16="http://schemas.microsoft.com/office/drawing/2014/main" id="{E9CD2216-E279-440D-91EC-46DE8210518A}"/>
            </a:ext>
          </a:extLst>
        </xdr:cNvPr>
        <xdr:cNvSpPr/>
      </xdr:nvSpPr>
      <xdr:spPr>
        <a:xfrm>
          <a:off x="14732000" y="1284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94251</xdr:rowOff>
    </xdr:from>
    <xdr:ext cx="762000" cy="259045"/>
    <xdr:sp macro="" textlink="">
      <xdr:nvSpPr>
        <xdr:cNvPr id="456" name="テキスト ボックス 455">
          <a:extLst>
            <a:ext uri="{FF2B5EF4-FFF2-40B4-BE49-F238E27FC236}">
              <a16:creationId xmlns:a16="http://schemas.microsoft.com/office/drawing/2014/main" id="{2C4F351A-A747-4378-B54D-43BF5C4D8853}"/>
            </a:ext>
          </a:extLst>
        </xdr:cNvPr>
        <xdr:cNvSpPr txBox="1"/>
      </xdr:nvSpPr>
      <xdr:spPr>
        <a:xfrm>
          <a:off x="14401800" y="12610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156210</xdr:rowOff>
    </xdr:from>
    <xdr:to>
      <xdr:col>69</xdr:col>
      <xdr:colOff>142875</xdr:colOff>
      <xdr:row>74</xdr:row>
      <xdr:rowOff>86360</xdr:rowOff>
    </xdr:to>
    <xdr:sp macro="" textlink="">
      <xdr:nvSpPr>
        <xdr:cNvPr id="457" name="楕円 456">
          <a:extLst>
            <a:ext uri="{FF2B5EF4-FFF2-40B4-BE49-F238E27FC236}">
              <a16:creationId xmlns:a16="http://schemas.microsoft.com/office/drawing/2014/main" id="{859839AE-CDFC-4E54-84F0-8CB54359DB9A}"/>
            </a:ext>
          </a:extLst>
        </xdr:cNvPr>
        <xdr:cNvSpPr/>
      </xdr:nvSpPr>
      <xdr:spPr>
        <a:xfrm>
          <a:off x="13843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96537</xdr:rowOff>
    </xdr:from>
    <xdr:ext cx="762000" cy="259045"/>
    <xdr:sp macro="" textlink="">
      <xdr:nvSpPr>
        <xdr:cNvPr id="458" name="テキスト ボックス 457">
          <a:extLst>
            <a:ext uri="{FF2B5EF4-FFF2-40B4-BE49-F238E27FC236}">
              <a16:creationId xmlns:a16="http://schemas.microsoft.com/office/drawing/2014/main" id="{FA9F94F5-548D-4AF4-937D-C30BC2A5322F}"/>
            </a:ext>
          </a:extLst>
        </xdr:cNvPr>
        <xdr:cNvSpPr txBox="1"/>
      </xdr:nvSpPr>
      <xdr:spPr>
        <a:xfrm>
          <a:off x="13512800" y="1244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163068</xdr:rowOff>
    </xdr:from>
    <xdr:to>
      <xdr:col>65</xdr:col>
      <xdr:colOff>53975</xdr:colOff>
      <xdr:row>75</xdr:row>
      <xdr:rowOff>93218</xdr:rowOff>
    </xdr:to>
    <xdr:sp macro="" textlink="">
      <xdr:nvSpPr>
        <xdr:cNvPr id="459" name="楕円 458">
          <a:extLst>
            <a:ext uri="{FF2B5EF4-FFF2-40B4-BE49-F238E27FC236}">
              <a16:creationId xmlns:a16="http://schemas.microsoft.com/office/drawing/2014/main" id="{7FB70783-29FD-428D-BC2A-C788FE0EDCFF}"/>
            </a:ext>
          </a:extLst>
        </xdr:cNvPr>
        <xdr:cNvSpPr/>
      </xdr:nvSpPr>
      <xdr:spPr>
        <a:xfrm>
          <a:off x="12954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103395</xdr:rowOff>
    </xdr:from>
    <xdr:ext cx="762000" cy="259045"/>
    <xdr:sp macro="" textlink="">
      <xdr:nvSpPr>
        <xdr:cNvPr id="460" name="テキスト ボックス 459">
          <a:extLst>
            <a:ext uri="{FF2B5EF4-FFF2-40B4-BE49-F238E27FC236}">
              <a16:creationId xmlns:a16="http://schemas.microsoft.com/office/drawing/2014/main" id="{86919156-69E9-42F9-B9F4-E11216AB0C9B}"/>
            </a:ext>
          </a:extLst>
        </xdr:cNvPr>
        <xdr:cNvSpPr txBox="1"/>
      </xdr:nvSpPr>
      <xdr:spPr>
        <a:xfrm>
          <a:off x="12623800" y="1261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DBD66EF6-7B0B-4A94-A584-AD20AA2593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AC88730D-2DFF-4B46-B24F-89186106A213}"/>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4DCFFA1-F53B-4885-AF93-3F7FB05F5A95}"/>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45AECC8D-0BE1-4A7E-A027-8221CF996752}"/>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3399C546-8D62-474B-BCA5-F7F72C561DCD}"/>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9F24C32A-CC5E-46ED-8EDB-F046E2290E95}"/>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EFC97D1B-92A9-4D40-889F-2B548F716A27}"/>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FB848391-ED95-47C2-9A9C-3FA2F863BE97}"/>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A6CD5E1E-32EF-4FFE-AFEA-2E2508F0B787}"/>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45CD6F42-2BF5-433D-A4F9-D8759C60DA0C}"/>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F31C00DE-9556-467B-9361-8314B9EA7E73}"/>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A9EC0687-D713-40C8-B3A2-0E70CF36190D}"/>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DC00F0F6-5993-4003-8E9A-5AF34DC58181}"/>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92FE5D8A-6781-4279-8F50-D342ACDE2F9D}"/>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7C687C9E-0960-470E-8065-61229364ACBF}"/>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D8F0B986-4F7D-4767-B794-1FE4B99D6AD2}"/>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C26FD2DA-3D2D-4D6E-8813-A817C3C7A11D}"/>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E287E3C8-16DC-47E4-8EBF-E8711568396D}"/>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D481E08F-E9D5-44BF-8341-51EAB3F51515}"/>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5EF3AB45-90B1-4446-9EB1-113B133B8C51}"/>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9AE3E9AB-436E-42D8-8D80-89EA61FDA18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BBA222A-4F01-40B7-A935-C625510C2199}"/>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16857F08-D6DB-4014-B831-1E8E3D0A082B}"/>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815AA177-888A-4F90-9330-220104C40CCE}"/>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4EBF8B21-30FE-4ED8-B6A2-4BC4B788B4ED}"/>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DB57D4FA-3C71-4C31-B514-FFD413D4296A}"/>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B6055857-93DF-4E0F-B2A6-E5A6C05A7F18}"/>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91D0324E-BCA0-4EFB-B5B3-3A1A983EFFB8}"/>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FD47FEB7-DA47-460A-95E1-1B787A53999C}"/>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1E61DE0-33C5-4F2E-BF2F-D42720A1A1C8}"/>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A4F432D6-DC9F-4FE0-B351-0CDF1E4A10EC}"/>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1EAEBFD7-4C8B-45E1-BE1D-5660204B28A4}"/>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554D5A22-4B38-4CB9-95D8-6E67FE77ABF9}"/>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8590EF08-10C4-4D3D-8A64-D65CB4DD011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D0512C53-15A9-4E94-8D91-A7C996263E35}"/>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A03A94C3-6855-4E3B-B6BC-53B87EC557DD}"/>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C26EB07D-8F60-4FED-8B41-F70BA756DBB2}"/>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533DA0DA-4419-457C-B05F-CEAA5FDB08A8}"/>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A9BCD5FD-51A1-48A3-A81E-964EDD10D876}"/>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668E0E7D-CC8E-4A62-9B40-FD7269194A3F}"/>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BE6F18B4-7332-4342-8753-FCC4B14AF4FC}"/>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D3C5D2D7-C43E-465B-B6C1-8A96B5A60A32}"/>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B968AC2-F4A7-4835-9FC2-61490C695CE5}"/>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58EEEC7C-9BEB-4572-A698-0CB278F4226D}"/>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78A1DA50-7EEB-4D17-BB63-E9AAACF12303}"/>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70253</xdr:rowOff>
    </xdr:from>
    <xdr:to>
      <xdr:col>29</xdr:col>
      <xdr:colOff>127000</xdr:colOff>
      <xdr:row>20</xdr:row>
      <xdr:rowOff>128497</xdr:rowOff>
    </xdr:to>
    <xdr:cxnSp macro="">
      <xdr:nvCxnSpPr>
        <xdr:cNvPr id="47" name="直線コネクタ 46">
          <a:extLst>
            <a:ext uri="{FF2B5EF4-FFF2-40B4-BE49-F238E27FC236}">
              <a16:creationId xmlns:a16="http://schemas.microsoft.com/office/drawing/2014/main" id="{4DC7EF20-5D04-422B-B1FC-57AD95317D4B}"/>
            </a:ext>
          </a:extLst>
        </xdr:cNvPr>
        <xdr:cNvCxnSpPr/>
      </xdr:nvCxnSpPr>
      <xdr:spPr bwMode="auto">
        <a:xfrm flipV="1">
          <a:off x="5651500" y="2003828"/>
          <a:ext cx="0" cy="16012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100574</xdr:rowOff>
    </xdr:from>
    <xdr:ext cx="762000" cy="259045"/>
    <xdr:sp macro="" textlink="">
      <xdr:nvSpPr>
        <xdr:cNvPr id="48" name="人口1人当たり決算額の推移最小値テキスト130">
          <a:extLst>
            <a:ext uri="{FF2B5EF4-FFF2-40B4-BE49-F238E27FC236}">
              <a16:creationId xmlns:a16="http://schemas.microsoft.com/office/drawing/2014/main" id="{FC5400B6-37CC-42CD-8CAD-238DDD4C5BE6}"/>
            </a:ext>
          </a:extLst>
        </xdr:cNvPr>
        <xdr:cNvSpPr txBox="1"/>
      </xdr:nvSpPr>
      <xdr:spPr>
        <a:xfrm>
          <a:off x="5740400" y="3577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128497</xdr:rowOff>
    </xdr:from>
    <xdr:to>
      <xdr:col>30</xdr:col>
      <xdr:colOff>25400</xdr:colOff>
      <xdr:row>20</xdr:row>
      <xdr:rowOff>128497</xdr:rowOff>
    </xdr:to>
    <xdr:cxnSp macro="">
      <xdr:nvCxnSpPr>
        <xdr:cNvPr id="49" name="直線コネクタ 48">
          <a:extLst>
            <a:ext uri="{FF2B5EF4-FFF2-40B4-BE49-F238E27FC236}">
              <a16:creationId xmlns:a16="http://schemas.microsoft.com/office/drawing/2014/main" id="{B13C0376-BFC9-4E80-ABA0-CD38A4E83E22}"/>
            </a:ext>
          </a:extLst>
        </xdr:cNvPr>
        <xdr:cNvCxnSpPr/>
      </xdr:nvCxnSpPr>
      <xdr:spPr bwMode="auto">
        <a:xfrm>
          <a:off x="5562600" y="3605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156630</xdr:rowOff>
    </xdr:from>
    <xdr:ext cx="762000" cy="259045"/>
    <xdr:sp macro="" textlink="">
      <xdr:nvSpPr>
        <xdr:cNvPr id="50" name="人口1人当たり決算額の推移最大値テキスト130">
          <a:extLst>
            <a:ext uri="{FF2B5EF4-FFF2-40B4-BE49-F238E27FC236}">
              <a16:creationId xmlns:a16="http://schemas.microsoft.com/office/drawing/2014/main" id="{C69A5653-8A59-4343-9460-329F451CF3C4}"/>
            </a:ext>
          </a:extLst>
        </xdr:cNvPr>
        <xdr:cNvSpPr txBox="1"/>
      </xdr:nvSpPr>
      <xdr:spPr>
        <a:xfrm>
          <a:off x="5740400" y="174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70253</xdr:rowOff>
    </xdr:from>
    <xdr:to>
      <xdr:col>30</xdr:col>
      <xdr:colOff>25400</xdr:colOff>
      <xdr:row>11</xdr:row>
      <xdr:rowOff>70253</xdr:rowOff>
    </xdr:to>
    <xdr:cxnSp macro="">
      <xdr:nvCxnSpPr>
        <xdr:cNvPr id="51" name="直線コネクタ 50">
          <a:extLst>
            <a:ext uri="{FF2B5EF4-FFF2-40B4-BE49-F238E27FC236}">
              <a16:creationId xmlns:a16="http://schemas.microsoft.com/office/drawing/2014/main" id="{628A0568-6195-4AC8-AEAF-90BE35D1A731}"/>
            </a:ext>
          </a:extLst>
        </xdr:cNvPr>
        <xdr:cNvCxnSpPr/>
      </xdr:nvCxnSpPr>
      <xdr:spPr bwMode="auto">
        <a:xfrm>
          <a:off x="5562600" y="20038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25676</xdr:rowOff>
    </xdr:from>
    <xdr:to>
      <xdr:col>29</xdr:col>
      <xdr:colOff>127000</xdr:colOff>
      <xdr:row>17</xdr:row>
      <xdr:rowOff>9380</xdr:rowOff>
    </xdr:to>
    <xdr:cxnSp macro="">
      <xdr:nvCxnSpPr>
        <xdr:cNvPr id="52" name="直線コネクタ 51">
          <a:extLst>
            <a:ext uri="{FF2B5EF4-FFF2-40B4-BE49-F238E27FC236}">
              <a16:creationId xmlns:a16="http://schemas.microsoft.com/office/drawing/2014/main" id="{D3613264-86DF-4556-93CE-507878CE69B3}"/>
            </a:ext>
          </a:extLst>
        </xdr:cNvPr>
        <xdr:cNvCxnSpPr/>
      </xdr:nvCxnSpPr>
      <xdr:spPr bwMode="auto">
        <a:xfrm flipV="1">
          <a:off x="5003800" y="2816501"/>
          <a:ext cx="647700" cy="1551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133213</xdr:rowOff>
    </xdr:from>
    <xdr:ext cx="762000" cy="259045"/>
    <xdr:sp macro="" textlink="">
      <xdr:nvSpPr>
        <xdr:cNvPr id="53" name="人口1人当たり決算額の推移平均値テキスト130">
          <a:extLst>
            <a:ext uri="{FF2B5EF4-FFF2-40B4-BE49-F238E27FC236}">
              <a16:creationId xmlns:a16="http://schemas.microsoft.com/office/drawing/2014/main" id="{42BD8B18-C0D0-43AC-9FF8-3FA354E1EF62}"/>
            </a:ext>
          </a:extLst>
        </xdr:cNvPr>
        <xdr:cNvSpPr txBox="1"/>
      </xdr:nvSpPr>
      <xdr:spPr>
        <a:xfrm>
          <a:off x="5740400" y="2924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161136</xdr:rowOff>
    </xdr:from>
    <xdr:to>
      <xdr:col>29</xdr:col>
      <xdr:colOff>177800</xdr:colOff>
      <xdr:row>17</xdr:row>
      <xdr:rowOff>91286</xdr:rowOff>
    </xdr:to>
    <xdr:sp macro="" textlink="">
      <xdr:nvSpPr>
        <xdr:cNvPr id="54" name="フローチャート: 判断 53">
          <a:extLst>
            <a:ext uri="{FF2B5EF4-FFF2-40B4-BE49-F238E27FC236}">
              <a16:creationId xmlns:a16="http://schemas.microsoft.com/office/drawing/2014/main" id="{57192E7D-8C66-4C78-9E56-3CCA81C082C3}"/>
            </a:ext>
          </a:extLst>
        </xdr:cNvPr>
        <xdr:cNvSpPr/>
      </xdr:nvSpPr>
      <xdr:spPr bwMode="auto">
        <a:xfrm>
          <a:off x="5600700" y="29519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9380</xdr:rowOff>
    </xdr:from>
    <xdr:to>
      <xdr:col>26</xdr:col>
      <xdr:colOff>50800</xdr:colOff>
      <xdr:row>17</xdr:row>
      <xdr:rowOff>107041</xdr:rowOff>
    </xdr:to>
    <xdr:cxnSp macro="">
      <xdr:nvCxnSpPr>
        <xdr:cNvPr id="55" name="直線コネクタ 54">
          <a:extLst>
            <a:ext uri="{FF2B5EF4-FFF2-40B4-BE49-F238E27FC236}">
              <a16:creationId xmlns:a16="http://schemas.microsoft.com/office/drawing/2014/main" id="{F6B10426-5FB6-43F9-8E11-F46B9733AA64}"/>
            </a:ext>
          </a:extLst>
        </xdr:cNvPr>
        <xdr:cNvCxnSpPr/>
      </xdr:nvCxnSpPr>
      <xdr:spPr bwMode="auto">
        <a:xfrm flipV="1">
          <a:off x="4305300" y="2971655"/>
          <a:ext cx="698500" cy="976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116151</xdr:rowOff>
    </xdr:from>
    <xdr:to>
      <xdr:col>26</xdr:col>
      <xdr:colOff>101600</xdr:colOff>
      <xdr:row>18</xdr:row>
      <xdr:rowOff>46301</xdr:rowOff>
    </xdr:to>
    <xdr:sp macro="" textlink="">
      <xdr:nvSpPr>
        <xdr:cNvPr id="56" name="フローチャート: 判断 55">
          <a:extLst>
            <a:ext uri="{FF2B5EF4-FFF2-40B4-BE49-F238E27FC236}">
              <a16:creationId xmlns:a16="http://schemas.microsoft.com/office/drawing/2014/main" id="{8D15E967-185E-43C1-BB5A-3EFBEE3EE1E9}"/>
            </a:ext>
          </a:extLst>
        </xdr:cNvPr>
        <xdr:cNvSpPr/>
      </xdr:nvSpPr>
      <xdr:spPr bwMode="auto">
        <a:xfrm>
          <a:off x="4953000" y="3078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31078</xdr:rowOff>
    </xdr:from>
    <xdr:ext cx="736600" cy="259045"/>
    <xdr:sp macro="" textlink="">
      <xdr:nvSpPr>
        <xdr:cNvPr id="57" name="テキスト ボックス 56">
          <a:extLst>
            <a:ext uri="{FF2B5EF4-FFF2-40B4-BE49-F238E27FC236}">
              <a16:creationId xmlns:a16="http://schemas.microsoft.com/office/drawing/2014/main" id="{EEFE528D-37DF-4CC4-A959-7A344C3E8198}"/>
            </a:ext>
          </a:extLst>
        </xdr:cNvPr>
        <xdr:cNvSpPr txBox="1"/>
      </xdr:nvSpPr>
      <xdr:spPr>
        <a:xfrm>
          <a:off x="4622800" y="3164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107041</xdr:rowOff>
    </xdr:from>
    <xdr:to>
      <xdr:col>22</xdr:col>
      <xdr:colOff>114300</xdr:colOff>
      <xdr:row>17</xdr:row>
      <xdr:rowOff>156223</xdr:rowOff>
    </xdr:to>
    <xdr:cxnSp macro="">
      <xdr:nvCxnSpPr>
        <xdr:cNvPr id="58" name="直線コネクタ 57">
          <a:extLst>
            <a:ext uri="{FF2B5EF4-FFF2-40B4-BE49-F238E27FC236}">
              <a16:creationId xmlns:a16="http://schemas.microsoft.com/office/drawing/2014/main" id="{05DD506E-A7FB-4EA9-82D5-093C1EB6D18C}"/>
            </a:ext>
          </a:extLst>
        </xdr:cNvPr>
        <xdr:cNvCxnSpPr/>
      </xdr:nvCxnSpPr>
      <xdr:spPr bwMode="auto">
        <a:xfrm flipV="1">
          <a:off x="3606800" y="3069316"/>
          <a:ext cx="698500" cy="491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161936</xdr:rowOff>
    </xdr:from>
    <xdr:to>
      <xdr:col>22</xdr:col>
      <xdr:colOff>165100</xdr:colOff>
      <xdr:row>18</xdr:row>
      <xdr:rowOff>92086</xdr:rowOff>
    </xdr:to>
    <xdr:sp macro="" textlink="">
      <xdr:nvSpPr>
        <xdr:cNvPr id="59" name="フローチャート: 判断 58">
          <a:extLst>
            <a:ext uri="{FF2B5EF4-FFF2-40B4-BE49-F238E27FC236}">
              <a16:creationId xmlns:a16="http://schemas.microsoft.com/office/drawing/2014/main" id="{F3F69678-6ED1-48FC-B566-30B57618F9B4}"/>
            </a:ext>
          </a:extLst>
        </xdr:cNvPr>
        <xdr:cNvSpPr/>
      </xdr:nvSpPr>
      <xdr:spPr bwMode="auto">
        <a:xfrm>
          <a:off x="4254500" y="312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76863</xdr:rowOff>
    </xdr:from>
    <xdr:ext cx="762000" cy="259045"/>
    <xdr:sp macro="" textlink="">
      <xdr:nvSpPr>
        <xdr:cNvPr id="60" name="テキスト ボックス 59">
          <a:extLst>
            <a:ext uri="{FF2B5EF4-FFF2-40B4-BE49-F238E27FC236}">
              <a16:creationId xmlns:a16="http://schemas.microsoft.com/office/drawing/2014/main" id="{D7346EBA-F6F9-4595-92BF-08D2E7E8916B}"/>
            </a:ext>
          </a:extLst>
        </xdr:cNvPr>
        <xdr:cNvSpPr txBox="1"/>
      </xdr:nvSpPr>
      <xdr:spPr>
        <a:xfrm>
          <a:off x="3924300" y="3210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156223</xdr:rowOff>
    </xdr:from>
    <xdr:to>
      <xdr:col>18</xdr:col>
      <xdr:colOff>177800</xdr:colOff>
      <xdr:row>18</xdr:row>
      <xdr:rowOff>5902</xdr:rowOff>
    </xdr:to>
    <xdr:cxnSp macro="">
      <xdr:nvCxnSpPr>
        <xdr:cNvPr id="61" name="直線コネクタ 60">
          <a:extLst>
            <a:ext uri="{FF2B5EF4-FFF2-40B4-BE49-F238E27FC236}">
              <a16:creationId xmlns:a16="http://schemas.microsoft.com/office/drawing/2014/main" id="{68831A62-F1C9-44A8-80CB-5A4D26EEDCDF}"/>
            </a:ext>
          </a:extLst>
        </xdr:cNvPr>
        <xdr:cNvCxnSpPr/>
      </xdr:nvCxnSpPr>
      <xdr:spPr bwMode="auto">
        <a:xfrm flipV="1">
          <a:off x="2908300" y="3118498"/>
          <a:ext cx="698500" cy="211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14750</xdr:rowOff>
    </xdr:from>
    <xdr:to>
      <xdr:col>19</xdr:col>
      <xdr:colOff>38100</xdr:colOff>
      <xdr:row>18</xdr:row>
      <xdr:rowOff>116350</xdr:rowOff>
    </xdr:to>
    <xdr:sp macro="" textlink="">
      <xdr:nvSpPr>
        <xdr:cNvPr id="62" name="フローチャート: 判断 61">
          <a:extLst>
            <a:ext uri="{FF2B5EF4-FFF2-40B4-BE49-F238E27FC236}">
              <a16:creationId xmlns:a16="http://schemas.microsoft.com/office/drawing/2014/main" id="{45F47C18-686E-41BE-AC38-B316BD39D337}"/>
            </a:ext>
          </a:extLst>
        </xdr:cNvPr>
        <xdr:cNvSpPr/>
      </xdr:nvSpPr>
      <xdr:spPr bwMode="auto">
        <a:xfrm>
          <a:off x="3556000" y="31484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101127</xdr:rowOff>
    </xdr:from>
    <xdr:ext cx="762000" cy="259045"/>
    <xdr:sp macro="" textlink="">
      <xdr:nvSpPr>
        <xdr:cNvPr id="63" name="テキスト ボックス 62">
          <a:extLst>
            <a:ext uri="{FF2B5EF4-FFF2-40B4-BE49-F238E27FC236}">
              <a16:creationId xmlns:a16="http://schemas.microsoft.com/office/drawing/2014/main" id="{AFA722BE-9A7C-4E9B-81C3-F02F6253732F}"/>
            </a:ext>
          </a:extLst>
        </xdr:cNvPr>
        <xdr:cNvSpPr txBox="1"/>
      </xdr:nvSpPr>
      <xdr:spPr>
        <a:xfrm>
          <a:off x="3225800" y="323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50167</xdr:rowOff>
    </xdr:from>
    <xdr:to>
      <xdr:col>15</xdr:col>
      <xdr:colOff>101600</xdr:colOff>
      <xdr:row>18</xdr:row>
      <xdr:rowOff>151767</xdr:rowOff>
    </xdr:to>
    <xdr:sp macro="" textlink="">
      <xdr:nvSpPr>
        <xdr:cNvPr id="64" name="フローチャート: 判断 63">
          <a:extLst>
            <a:ext uri="{FF2B5EF4-FFF2-40B4-BE49-F238E27FC236}">
              <a16:creationId xmlns:a16="http://schemas.microsoft.com/office/drawing/2014/main" id="{6B2AE247-7487-4CA6-BE7C-3160DA0B463B}"/>
            </a:ext>
          </a:extLst>
        </xdr:cNvPr>
        <xdr:cNvSpPr/>
      </xdr:nvSpPr>
      <xdr:spPr bwMode="auto">
        <a:xfrm>
          <a:off x="2857500" y="31838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136544</xdr:rowOff>
    </xdr:from>
    <xdr:ext cx="762000" cy="259045"/>
    <xdr:sp macro="" textlink="">
      <xdr:nvSpPr>
        <xdr:cNvPr id="65" name="テキスト ボックス 64">
          <a:extLst>
            <a:ext uri="{FF2B5EF4-FFF2-40B4-BE49-F238E27FC236}">
              <a16:creationId xmlns:a16="http://schemas.microsoft.com/office/drawing/2014/main" id="{0C06EDC3-9D53-44A9-9ABD-640C0A7BD25A}"/>
            </a:ext>
          </a:extLst>
        </xdr:cNvPr>
        <xdr:cNvSpPr txBox="1"/>
      </xdr:nvSpPr>
      <xdr:spPr>
        <a:xfrm>
          <a:off x="2527300" y="327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175C228B-ABCF-4E97-9DB9-17830583CA52}"/>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156855FA-CD6D-4461-9289-6263C3426268}"/>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14292A1D-74EE-4E74-85F6-98D3218B4BF3}"/>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83835025-4D29-4F35-BCD5-9CE1A4E5F339}"/>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1633B682-6675-4428-9C8A-DC2A06900497}"/>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146326</xdr:rowOff>
    </xdr:from>
    <xdr:to>
      <xdr:col>29</xdr:col>
      <xdr:colOff>177800</xdr:colOff>
      <xdr:row>16</xdr:row>
      <xdr:rowOff>76476</xdr:rowOff>
    </xdr:to>
    <xdr:sp macro="" textlink="">
      <xdr:nvSpPr>
        <xdr:cNvPr id="71" name="楕円 70">
          <a:extLst>
            <a:ext uri="{FF2B5EF4-FFF2-40B4-BE49-F238E27FC236}">
              <a16:creationId xmlns:a16="http://schemas.microsoft.com/office/drawing/2014/main" id="{160DB25E-5B34-4CA7-BAC1-3E241208CEDD}"/>
            </a:ext>
          </a:extLst>
        </xdr:cNvPr>
        <xdr:cNvSpPr/>
      </xdr:nvSpPr>
      <xdr:spPr bwMode="auto">
        <a:xfrm>
          <a:off x="5600700" y="27657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162853</xdr:rowOff>
    </xdr:from>
    <xdr:ext cx="762000" cy="259045"/>
    <xdr:sp macro="" textlink="">
      <xdr:nvSpPr>
        <xdr:cNvPr id="72" name="人口1人当たり決算額の推移該当値テキスト130">
          <a:extLst>
            <a:ext uri="{FF2B5EF4-FFF2-40B4-BE49-F238E27FC236}">
              <a16:creationId xmlns:a16="http://schemas.microsoft.com/office/drawing/2014/main" id="{3C4FEFF8-9E86-4BC0-9CD2-D213869E5177}"/>
            </a:ext>
          </a:extLst>
        </xdr:cNvPr>
        <xdr:cNvSpPr txBox="1"/>
      </xdr:nvSpPr>
      <xdr:spPr>
        <a:xfrm>
          <a:off x="5740400" y="2610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130030</xdr:rowOff>
    </xdr:from>
    <xdr:to>
      <xdr:col>26</xdr:col>
      <xdr:colOff>101600</xdr:colOff>
      <xdr:row>17</xdr:row>
      <xdr:rowOff>60180</xdr:rowOff>
    </xdr:to>
    <xdr:sp macro="" textlink="">
      <xdr:nvSpPr>
        <xdr:cNvPr id="73" name="楕円 72">
          <a:extLst>
            <a:ext uri="{FF2B5EF4-FFF2-40B4-BE49-F238E27FC236}">
              <a16:creationId xmlns:a16="http://schemas.microsoft.com/office/drawing/2014/main" id="{A2189641-FB5D-4D65-B05C-0D0B62F77F1E}"/>
            </a:ext>
          </a:extLst>
        </xdr:cNvPr>
        <xdr:cNvSpPr/>
      </xdr:nvSpPr>
      <xdr:spPr bwMode="auto">
        <a:xfrm>
          <a:off x="4953000" y="29208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70357</xdr:rowOff>
    </xdr:from>
    <xdr:ext cx="736600" cy="259045"/>
    <xdr:sp macro="" textlink="">
      <xdr:nvSpPr>
        <xdr:cNvPr id="74" name="テキスト ボックス 73">
          <a:extLst>
            <a:ext uri="{FF2B5EF4-FFF2-40B4-BE49-F238E27FC236}">
              <a16:creationId xmlns:a16="http://schemas.microsoft.com/office/drawing/2014/main" id="{0CCA7FBE-092B-416C-98A4-B5ACC6150985}"/>
            </a:ext>
          </a:extLst>
        </xdr:cNvPr>
        <xdr:cNvSpPr txBox="1"/>
      </xdr:nvSpPr>
      <xdr:spPr>
        <a:xfrm>
          <a:off x="4622800" y="26897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56241</xdr:rowOff>
    </xdr:from>
    <xdr:to>
      <xdr:col>22</xdr:col>
      <xdr:colOff>165100</xdr:colOff>
      <xdr:row>17</xdr:row>
      <xdr:rowOff>157841</xdr:rowOff>
    </xdr:to>
    <xdr:sp macro="" textlink="">
      <xdr:nvSpPr>
        <xdr:cNvPr id="75" name="楕円 74">
          <a:extLst>
            <a:ext uri="{FF2B5EF4-FFF2-40B4-BE49-F238E27FC236}">
              <a16:creationId xmlns:a16="http://schemas.microsoft.com/office/drawing/2014/main" id="{6858A3F2-5BA4-4EC4-8E44-65868626CDA0}"/>
            </a:ext>
          </a:extLst>
        </xdr:cNvPr>
        <xdr:cNvSpPr/>
      </xdr:nvSpPr>
      <xdr:spPr bwMode="auto">
        <a:xfrm>
          <a:off x="4254500" y="30185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168018</xdr:rowOff>
    </xdr:from>
    <xdr:ext cx="762000" cy="259045"/>
    <xdr:sp macro="" textlink="">
      <xdr:nvSpPr>
        <xdr:cNvPr id="76" name="テキスト ボックス 75">
          <a:extLst>
            <a:ext uri="{FF2B5EF4-FFF2-40B4-BE49-F238E27FC236}">
              <a16:creationId xmlns:a16="http://schemas.microsoft.com/office/drawing/2014/main" id="{99985C37-62D4-45F8-A83D-6BC77B663D05}"/>
            </a:ext>
          </a:extLst>
        </xdr:cNvPr>
        <xdr:cNvSpPr txBox="1"/>
      </xdr:nvSpPr>
      <xdr:spPr>
        <a:xfrm>
          <a:off x="3924300" y="2787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105423</xdr:rowOff>
    </xdr:from>
    <xdr:to>
      <xdr:col>19</xdr:col>
      <xdr:colOff>38100</xdr:colOff>
      <xdr:row>18</xdr:row>
      <xdr:rowOff>35573</xdr:rowOff>
    </xdr:to>
    <xdr:sp macro="" textlink="">
      <xdr:nvSpPr>
        <xdr:cNvPr id="77" name="楕円 76">
          <a:extLst>
            <a:ext uri="{FF2B5EF4-FFF2-40B4-BE49-F238E27FC236}">
              <a16:creationId xmlns:a16="http://schemas.microsoft.com/office/drawing/2014/main" id="{FF6DC516-7280-486E-B31A-C0385EE2717C}"/>
            </a:ext>
          </a:extLst>
        </xdr:cNvPr>
        <xdr:cNvSpPr/>
      </xdr:nvSpPr>
      <xdr:spPr bwMode="auto">
        <a:xfrm>
          <a:off x="3556000" y="30676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45750</xdr:rowOff>
    </xdr:from>
    <xdr:ext cx="762000" cy="259045"/>
    <xdr:sp macro="" textlink="">
      <xdr:nvSpPr>
        <xdr:cNvPr id="78" name="テキスト ボックス 77">
          <a:extLst>
            <a:ext uri="{FF2B5EF4-FFF2-40B4-BE49-F238E27FC236}">
              <a16:creationId xmlns:a16="http://schemas.microsoft.com/office/drawing/2014/main" id="{2C30B674-75AB-4183-9D29-253DBEDB1E26}"/>
            </a:ext>
          </a:extLst>
        </xdr:cNvPr>
        <xdr:cNvSpPr txBox="1"/>
      </xdr:nvSpPr>
      <xdr:spPr>
        <a:xfrm>
          <a:off x="3225800" y="2836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126552</xdr:rowOff>
    </xdr:from>
    <xdr:to>
      <xdr:col>15</xdr:col>
      <xdr:colOff>101600</xdr:colOff>
      <xdr:row>18</xdr:row>
      <xdr:rowOff>56702</xdr:rowOff>
    </xdr:to>
    <xdr:sp macro="" textlink="">
      <xdr:nvSpPr>
        <xdr:cNvPr id="79" name="楕円 78">
          <a:extLst>
            <a:ext uri="{FF2B5EF4-FFF2-40B4-BE49-F238E27FC236}">
              <a16:creationId xmlns:a16="http://schemas.microsoft.com/office/drawing/2014/main" id="{2FE9045C-1AE6-4754-976F-2BA9F1CD9F73}"/>
            </a:ext>
          </a:extLst>
        </xdr:cNvPr>
        <xdr:cNvSpPr/>
      </xdr:nvSpPr>
      <xdr:spPr bwMode="auto">
        <a:xfrm>
          <a:off x="2857500" y="3088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66879</xdr:rowOff>
    </xdr:from>
    <xdr:ext cx="762000" cy="259045"/>
    <xdr:sp macro="" textlink="">
      <xdr:nvSpPr>
        <xdr:cNvPr id="80" name="テキスト ボックス 79">
          <a:extLst>
            <a:ext uri="{FF2B5EF4-FFF2-40B4-BE49-F238E27FC236}">
              <a16:creationId xmlns:a16="http://schemas.microsoft.com/office/drawing/2014/main" id="{BC30C77B-5777-4345-A12E-6998CBFDD568}"/>
            </a:ext>
          </a:extLst>
        </xdr:cNvPr>
        <xdr:cNvSpPr txBox="1"/>
      </xdr:nvSpPr>
      <xdr:spPr>
        <a:xfrm>
          <a:off x="2527300" y="2857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796E6FDA-C43D-4019-8C1E-01AD493292F5}"/>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95E9EF82-D0C3-432B-AAC7-A3D5090C8435}"/>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CD85E78E-1FB1-4861-AD94-79340F250B4A}"/>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B3D06AB4-8114-43BE-932F-5435EF66F59C}"/>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BC7B4099-BCFD-48B0-9200-CB0918569834}"/>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F4BE9567-D7B9-40DF-9BE0-39F6BBE49CD6}"/>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A729F666-0893-4ACE-B80F-08971D905453}"/>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23AF3D8-008B-494D-BE26-00BEA1EFC70C}"/>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A5AEADE6-9523-44A9-8113-8CDEED60B3B6}"/>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628C40F9-AD8B-46CA-8822-AC597F1F4468}"/>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979571F9-8526-443D-BE55-2589739FFCF9}"/>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8F36FC87-0A49-4312-995A-AC771AF50E87}"/>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F6A8136B-4361-4274-99DF-177059489BF1}"/>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829A4D59-9FEC-4293-90ED-9CBFBAA35438}"/>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1AA1D79E-672E-4545-80E9-BD270976C042}"/>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D6B57424-0072-4A22-B6B9-FF3BE9904309}"/>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143328</xdr:rowOff>
    </xdr:from>
    <xdr:to>
      <xdr:col>33</xdr:col>
      <xdr:colOff>114300</xdr:colOff>
      <xdr:row>38</xdr:row>
      <xdr:rowOff>143328</xdr:rowOff>
    </xdr:to>
    <xdr:cxnSp macro="">
      <xdr:nvCxnSpPr>
        <xdr:cNvPr id="97" name="直線コネクタ 96">
          <a:extLst>
            <a:ext uri="{FF2B5EF4-FFF2-40B4-BE49-F238E27FC236}">
              <a16:creationId xmlns:a16="http://schemas.microsoft.com/office/drawing/2014/main" id="{7A70C3FB-26C7-4F6E-8358-16969C10BD11}"/>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8" name="テキスト ボックス 97">
          <a:extLst>
            <a:ext uri="{FF2B5EF4-FFF2-40B4-BE49-F238E27FC236}">
              <a16:creationId xmlns:a16="http://schemas.microsoft.com/office/drawing/2014/main" id="{12A377D6-DB2D-49E6-B6B3-09A4C6BE1B43}"/>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9" name="直線コネクタ 98">
          <a:extLst>
            <a:ext uri="{FF2B5EF4-FFF2-40B4-BE49-F238E27FC236}">
              <a16:creationId xmlns:a16="http://schemas.microsoft.com/office/drawing/2014/main" id="{3B14370B-F3A6-495A-B65B-A18CD48E3C72}"/>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0" name="テキスト ボックス 99">
          <a:extLst>
            <a:ext uri="{FF2B5EF4-FFF2-40B4-BE49-F238E27FC236}">
              <a16:creationId xmlns:a16="http://schemas.microsoft.com/office/drawing/2014/main" id="{2402DA9E-0B43-4EAB-816B-15FF900C2C7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1" name="直線コネクタ 100">
          <a:extLst>
            <a:ext uri="{FF2B5EF4-FFF2-40B4-BE49-F238E27FC236}">
              <a16:creationId xmlns:a16="http://schemas.microsoft.com/office/drawing/2014/main" id="{00A9C4C3-7748-4D7E-A5A6-B3EB1DA0D09E}"/>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2" name="テキスト ボックス 101">
          <a:extLst>
            <a:ext uri="{FF2B5EF4-FFF2-40B4-BE49-F238E27FC236}">
              <a16:creationId xmlns:a16="http://schemas.microsoft.com/office/drawing/2014/main" id="{2A38C11E-34AD-4BDE-87C0-41677ABCF097}"/>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3" name="直線コネクタ 102">
          <a:extLst>
            <a:ext uri="{FF2B5EF4-FFF2-40B4-BE49-F238E27FC236}">
              <a16:creationId xmlns:a16="http://schemas.microsoft.com/office/drawing/2014/main" id="{4F5FB337-23E9-43E4-AAD7-ED5A5A4D1B1F}"/>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4" name="テキスト ボックス 103">
          <a:extLst>
            <a:ext uri="{FF2B5EF4-FFF2-40B4-BE49-F238E27FC236}">
              <a16:creationId xmlns:a16="http://schemas.microsoft.com/office/drawing/2014/main" id="{8F98DC92-6CC4-4C36-860C-F24A3EF25BF9}"/>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5" name="直線コネクタ 104">
          <a:extLst>
            <a:ext uri="{FF2B5EF4-FFF2-40B4-BE49-F238E27FC236}">
              <a16:creationId xmlns:a16="http://schemas.microsoft.com/office/drawing/2014/main" id="{0C4E10FC-C45A-403E-A7DA-2B705EAE9993}"/>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6" name="テキスト ボックス 105">
          <a:extLst>
            <a:ext uri="{FF2B5EF4-FFF2-40B4-BE49-F238E27FC236}">
              <a16:creationId xmlns:a16="http://schemas.microsoft.com/office/drawing/2014/main" id="{2FECEB8E-88CA-49A1-BB0F-557D81A5B369}"/>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7" name="直線コネクタ 106">
          <a:extLst>
            <a:ext uri="{FF2B5EF4-FFF2-40B4-BE49-F238E27FC236}">
              <a16:creationId xmlns:a16="http://schemas.microsoft.com/office/drawing/2014/main" id="{4D324FB2-C781-4BFA-954D-E24F84AF0C1A}"/>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8" name="テキスト ボックス 107">
          <a:extLst>
            <a:ext uri="{FF2B5EF4-FFF2-40B4-BE49-F238E27FC236}">
              <a16:creationId xmlns:a16="http://schemas.microsoft.com/office/drawing/2014/main" id="{3F2E361F-E516-4A36-B475-486CB3C6E9F9}"/>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9" name="直線コネクタ 108">
          <a:extLst>
            <a:ext uri="{FF2B5EF4-FFF2-40B4-BE49-F238E27FC236}">
              <a16:creationId xmlns:a16="http://schemas.microsoft.com/office/drawing/2014/main" id="{21999DEC-78EE-4704-A976-835386CD1BB1}"/>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0" name="テキスト ボックス 109">
          <a:extLst>
            <a:ext uri="{FF2B5EF4-FFF2-40B4-BE49-F238E27FC236}">
              <a16:creationId xmlns:a16="http://schemas.microsoft.com/office/drawing/2014/main" id="{B134183A-42E4-436D-980A-393BDF22CA77}"/>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1" name="人口1人当たり決算額の推移グラフ枠445">
          <a:extLst>
            <a:ext uri="{FF2B5EF4-FFF2-40B4-BE49-F238E27FC236}">
              <a16:creationId xmlns:a16="http://schemas.microsoft.com/office/drawing/2014/main" id="{BCFAB052-EECA-40F4-AFA4-EE1F89EAA971}"/>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217069</xdr:rowOff>
    </xdr:from>
    <xdr:to>
      <xdr:col>29</xdr:col>
      <xdr:colOff>127000</xdr:colOff>
      <xdr:row>38</xdr:row>
      <xdr:rowOff>146203</xdr:rowOff>
    </xdr:to>
    <xdr:cxnSp macro="">
      <xdr:nvCxnSpPr>
        <xdr:cNvPr id="112" name="直線コネクタ 111">
          <a:extLst>
            <a:ext uri="{FF2B5EF4-FFF2-40B4-BE49-F238E27FC236}">
              <a16:creationId xmlns:a16="http://schemas.microsoft.com/office/drawing/2014/main" id="{0C4A79B4-FBF1-4AB8-AFD1-2F927C2CD56D}"/>
            </a:ext>
          </a:extLst>
        </xdr:cNvPr>
        <xdr:cNvCxnSpPr/>
      </xdr:nvCxnSpPr>
      <xdr:spPr bwMode="auto">
        <a:xfrm flipV="1">
          <a:off x="5651500" y="6141619"/>
          <a:ext cx="0" cy="14721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118280</xdr:rowOff>
    </xdr:from>
    <xdr:ext cx="762000" cy="259045"/>
    <xdr:sp macro="" textlink="">
      <xdr:nvSpPr>
        <xdr:cNvPr id="113" name="人口1人当たり決算額の推移最小値テキスト445">
          <a:extLst>
            <a:ext uri="{FF2B5EF4-FFF2-40B4-BE49-F238E27FC236}">
              <a16:creationId xmlns:a16="http://schemas.microsoft.com/office/drawing/2014/main" id="{CFA23359-83BA-4243-89D6-D10AA08F5E23}"/>
            </a:ext>
          </a:extLst>
        </xdr:cNvPr>
        <xdr:cNvSpPr txBox="1"/>
      </xdr:nvSpPr>
      <xdr:spPr>
        <a:xfrm>
          <a:off x="5740400" y="7585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146203</xdr:rowOff>
    </xdr:from>
    <xdr:to>
      <xdr:col>30</xdr:col>
      <xdr:colOff>25400</xdr:colOff>
      <xdr:row>38</xdr:row>
      <xdr:rowOff>146203</xdr:rowOff>
    </xdr:to>
    <xdr:cxnSp macro="">
      <xdr:nvCxnSpPr>
        <xdr:cNvPr id="114" name="直線コネクタ 113">
          <a:extLst>
            <a:ext uri="{FF2B5EF4-FFF2-40B4-BE49-F238E27FC236}">
              <a16:creationId xmlns:a16="http://schemas.microsoft.com/office/drawing/2014/main" id="{1AB82DAB-506E-4951-AC80-5CDA15C951A6}"/>
            </a:ext>
          </a:extLst>
        </xdr:cNvPr>
        <xdr:cNvCxnSpPr/>
      </xdr:nvCxnSpPr>
      <xdr:spPr bwMode="auto">
        <a:xfrm>
          <a:off x="5562600" y="76138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131996</xdr:rowOff>
    </xdr:from>
    <xdr:ext cx="762000" cy="259045"/>
    <xdr:sp macro="" textlink="">
      <xdr:nvSpPr>
        <xdr:cNvPr id="115" name="人口1人当たり決算額の推移最大値テキスト445">
          <a:extLst>
            <a:ext uri="{FF2B5EF4-FFF2-40B4-BE49-F238E27FC236}">
              <a16:creationId xmlns:a16="http://schemas.microsoft.com/office/drawing/2014/main" id="{EBAD34D7-8EAA-4452-A6D9-7F5AC8DCB219}"/>
            </a:ext>
          </a:extLst>
        </xdr:cNvPr>
        <xdr:cNvSpPr txBox="1"/>
      </xdr:nvSpPr>
      <xdr:spPr>
        <a:xfrm>
          <a:off x="5740400" y="5885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217069</xdr:rowOff>
    </xdr:from>
    <xdr:to>
      <xdr:col>30</xdr:col>
      <xdr:colOff>25400</xdr:colOff>
      <xdr:row>33</xdr:row>
      <xdr:rowOff>217069</xdr:rowOff>
    </xdr:to>
    <xdr:cxnSp macro="">
      <xdr:nvCxnSpPr>
        <xdr:cNvPr id="116" name="直線コネクタ 115">
          <a:extLst>
            <a:ext uri="{FF2B5EF4-FFF2-40B4-BE49-F238E27FC236}">
              <a16:creationId xmlns:a16="http://schemas.microsoft.com/office/drawing/2014/main" id="{5D4448AD-07D8-407E-A710-68D824A0C052}"/>
            </a:ext>
          </a:extLst>
        </xdr:cNvPr>
        <xdr:cNvCxnSpPr/>
      </xdr:nvCxnSpPr>
      <xdr:spPr bwMode="auto">
        <a:xfrm>
          <a:off x="5562600" y="61416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26384</xdr:rowOff>
    </xdr:from>
    <xdr:to>
      <xdr:col>29</xdr:col>
      <xdr:colOff>127000</xdr:colOff>
      <xdr:row>36</xdr:row>
      <xdr:rowOff>88105</xdr:rowOff>
    </xdr:to>
    <xdr:cxnSp macro="">
      <xdr:nvCxnSpPr>
        <xdr:cNvPr id="117" name="直線コネクタ 116">
          <a:extLst>
            <a:ext uri="{FF2B5EF4-FFF2-40B4-BE49-F238E27FC236}">
              <a16:creationId xmlns:a16="http://schemas.microsoft.com/office/drawing/2014/main" id="{4D9FA690-852B-45C9-A786-3A3AC7F3AA15}"/>
            </a:ext>
          </a:extLst>
        </xdr:cNvPr>
        <xdr:cNvCxnSpPr/>
      </xdr:nvCxnSpPr>
      <xdr:spPr bwMode="auto">
        <a:xfrm flipV="1">
          <a:off x="5003800" y="6979634"/>
          <a:ext cx="647700" cy="617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41843</xdr:rowOff>
    </xdr:from>
    <xdr:ext cx="762000" cy="259045"/>
    <xdr:sp macro="" textlink="">
      <xdr:nvSpPr>
        <xdr:cNvPr id="118" name="人口1人当たり決算額の推移平均値テキスト445">
          <a:extLst>
            <a:ext uri="{FF2B5EF4-FFF2-40B4-BE49-F238E27FC236}">
              <a16:creationId xmlns:a16="http://schemas.microsoft.com/office/drawing/2014/main" id="{1F8635C1-D421-4528-BA62-6AE1ED9140B9}"/>
            </a:ext>
          </a:extLst>
        </xdr:cNvPr>
        <xdr:cNvSpPr txBox="1"/>
      </xdr:nvSpPr>
      <xdr:spPr>
        <a:xfrm>
          <a:off x="5740400" y="69950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69766</xdr:rowOff>
    </xdr:from>
    <xdr:to>
      <xdr:col>29</xdr:col>
      <xdr:colOff>177800</xdr:colOff>
      <xdr:row>36</xdr:row>
      <xdr:rowOff>171366</xdr:rowOff>
    </xdr:to>
    <xdr:sp macro="" textlink="">
      <xdr:nvSpPr>
        <xdr:cNvPr id="119" name="フローチャート: 判断 118">
          <a:extLst>
            <a:ext uri="{FF2B5EF4-FFF2-40B4-BE49-F238E27FC236}">
              <a16:creationId xmlns:a16="http://schemas.microsoft.com/office/drawing/2014/main" id="{3D7B3659-3B2D-4435-856D-84C16B3E3952}"/>
            </a:ext>
          </a:extLst>
        </xdr:cNvPr>
        <xdr:cNvSpPr/>
      </xdr:nvSpPr>
      <xdr:spPr bwMode="auto">
        <a:xfrm>
          <a:off x="5600700" y="70230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88105</xdr:rowOff>
    </xdr:from>
    <xdr:to>
      <xdr:col>26</xdr:col>
      <xdr:colOff>50800</xdr:colOff>
      <xdr:row>36</xdr:row>
      <xdr:rowOff>138887</xdr:rowOff>
    </xdr:to>
    <xdr:cxnSp macro="">
      <xdr:nvCxnSpPr>
        <xdr:cNvPr id="120" name="直線コネクタ 119">
          <a:extLst>
            <a:ext uri="{FF2B5EF4-FFF2-40B4-BE49-F238E27FC236}">
              <a16:creationId xmlns:a16="http://schemas.microsoft.com/office/drawing/2014/main" id="{4E496B9C-4524-4399-8C4A-1432BCCE9998}"/>
            </a:ext>
          </a:extLst>
        </xdr:cNvPr>
        <xdr:cNvCxnSpPr/>
      </xdr:nvCxnSpPr>
      <xdr:spPr bwMode="auto">
        <a:xfrm flipV="1">
          <a:off x="4305300" y="7041355"/>
          <a:ext cx="698500" cy="507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86128</xdr:rowOff>
    </xdr:from>
    <xdr:to>
      <xdr:col>26</xdr:col>
      <xdr:colOff>101600</xdr:colOff>
      <xdr:row>37</xdr:row>
      <xdr:rowOff>16278</xdr:rowOff>
    </xdr:to>
    <xdr:sp macro="" textlink="">
      <xdr:nvSpPr>
        <xdr:cNvPr id="121" name="フローチャート: 判断 120">
          <a:extLst>
            <a:ext uri="{FF2B5EF4-FFF2-40B4-BE49-F238E27FC236}">
              <a16:creationId xmlns:a16="http://schemas.microsoft.com/office/drawing/2014/main" id="{1D58AAE4-75D8-4672-A4AD-016114B2C831}"/>
            </a:ext>
          </a:extLst>
        </xdr:cNvPr>
        <xdr:cNvSpPr/>
      </xdr:nvSpPr>
      <xdr:spPr bwMode="auto">
        <a:xfrm>
          <a:off x="4953000" y="7039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1055</xdr:rowOff>
    </xdr:from>
    <xdr:ext cx="736600" cy="259045"/>
    <xdr:sp macro="" textlink="">
      <xdr:nvSpPr>
        <xdr:cNvPr id="122" name="テキスト ボックス 121">
          <a:extLst>
            <a:ext uri="{FF2B5EF4-FFF2-40B4-BE49-F238E27FC236}">
              <a16:creationId xmlns:a16="http://schemas.microsoft.com/office/drawing/2014/main" id="{35CF64A6-4A2F-4660-B09A-D9F38BEC7C3F}"/>
            </a:ext>
          </a:extLst>
        </xdr:cNvPr>
        <xdr:cNvSpPr txBox="1"/>
      </xdr:nvSpPr>
      <xdr:spPr>
        <a:xfrm>
          <a:off x="4622800" y="7125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138887</xdr:rowOff>
    </xdr:from>
    <xdr:to>
      <xdr:col>22</xdr:col>
      <xdr:colOff>114300</xdr:colOff>
      <xdr:row>37</xdr:row>
      <xdr:rowOff>62960</xdr:rowOff>
    </xdr:to>
    <xdr:cxnSp macro="">
      <xdr:nvCxnSpPr>
        <xdr:cNvPr id="123" name="直線コネクタ 122">
          <a:extLst>
            <a:ext uri="{FF2B5EF4-FFF2-40B4-BE49-F238E27FC236}">
              <a16:creationId xmlns:a16="http://schemas.microsoft.com/office/drawing/2014/main" id="{41C4356A-01FA-47E6-9C47-7DF7D289779B}"/>
            </a:ext>
          </a:extLst>
        </xdr:cNvPr>
        <xdr:cNvCxnSpPr/>
      </xdr:nvCxnSpPr>
      <xdr:spPr bwMode="auto">
        <a:xfrm flipV="1">
          <a:off x="3606800" y="7092137"/>
          <a:ext cx="698500" cy="955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108334</xdr:rowOff>
    </xdr:from>
    <xdr:to>
      <xdr:col>22</xdr:col>
      <xdr:colOff>165100</xdr:colOff>
      <xdr:row>37</xdr:row>
      <xdr:rowOff>38484</xdr:rowOff>
    </xdr:to>
    <xdr:sp macro="" textlink="">
      <xdr:nvSpPr>
        <xdr:cNvPr id="124" name="フローチャート: 判断 123">
          <a:extLst>
            <a:ext uri="{FF2B5EF4-FFF2-40B4-BE49-F238E27FC236}">
              <a16:creationId xmlns:a16="http://schemas.microsoft.com/office/drawing/2014/main" id="{EE139C3A-78B7-4F2A-BFB9-868D22FBC3BA}"/>
            </a:ext>
          </a:extLst>
        </xdr:cNvPr>
        <xdr:cNvSpPr/>
      </xdr:nvSpPr>
      <xdr:spPr bwMode="auto">
        <a:xfrm>
          <a:off x="4254500" y="7061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23261</xdr:rowOff>
    </xdr:from>
    <xdr:ext cx="762000" cy="259045"/>
    <xdr:sp macro="" textlink="">
      <xdr:nvSpPr>
        <xdr:cNvPr id="125" name="テキスト ボックス 124">
          <a:extLst>
            <a:ext uri="{FF2B5EF4-FFF2-40B4-BE49-F238E27FC236}">
              <a16:creationId xmlns:a16="http://schemas.microsoft.com/office/drawing/2014/main" id="{B28D2957-EE25-4BE4-A4B6-737244C0804C}"/>
            </a:ext>
          </a:extLst>
        </xdr:cNvPr>
        <xdr:cNvSpPr txBox="1"/>
      </xdr:nvSpPr>
      <xdr:spPr>
        <a:xfrm>
          <a:off x="3924300" y="7147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54664</xdr:rowOff>
    </xdr:from>
    <xdr:to>
      <xdr:col>18</xdr:col>
      <xdr:colOff>177800</xdr:colOff>
      <xdr:row>37</xdr:row>
      <xdr:rowOff>62960</xdr:rowOff>
    </xdr:to>
    <xdr:cxnSp macro="">
      <xdr:nvCxnSpPr>
        <xdr:cNvPr id="126" name="直線コネクタ 125">
          <a:extLst>
            <a:ext uri="{FF2B5EF4-FFF2-40B4-BE49-F238E27FC236}">
              <a16:creationId xmlns:a16="http://schemas.microsoft.com/office/drawing/2014/main" id="{DF1E925E-ED29-4C06-B2F7-3A666115ED2B}"/>
            </a:ext>
          </a:extLst>
        </xdr:cNvPr>
        <xdr:cNvCxnSpPr/>
      </xdr:nvCxnSpPr>
      <xdr:spPr bwMode="auto">
        <a:xfrm>
          <a:off x="2908300" y="7179364"/>
          <a:ext cx="698500" cy="82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130182</xdr:rowOff>
    </xdr:from>
    <xdr:to>
      <xdr:col>19</xdr:col>
      <xdr:colOff>38100</xdr:colOff>
      <xdr:row>37</xdr:row>
      <xdr:rowOff>60332</xdr:rowOff>
    </xdr:to>
    <xdr:sp macro="" textlink="">
      <xdr:nvSpPr>
        <xdr:cNvPr id="127" name="フローチャート: 判断 126">
          <a:extLst>
            <a:ext uri="{FF2B5EF4-FFF2-40B4-BE49-F238E27FC236}">
              <a16:creationId xmlns:a16="http://schemas.microsoft.com/office/drawing/2014/main" id="{872B48ED-2774-4168-803B-6349E47E7F04}"/>
            </a:ext>
          </a:extLst>
        </xdr:cNvPr>
        <xdr:cNvSpPr/>
      </xdr:nvSpPr>
      <xdr:spPr bwMode="auto">
        <a:xfrm>
          <a:off x="3556000" y="70834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241959</xdr:rowOff>
    </xdr:from>
    <xdr:ext cx="762000" cy="259045"/>
    <xdr:sp macro="" textlink="">
      <xdr:nvSpPr>
        <xdr:cNvPr id="128" name="テキスト ボックス 127">
          <a:extLst>
            <a:ext uri="{FF2B5EF4-FFF2-40B4-BE49-F238E27FC236}">
              <a16:creationId xmlns:a16="http://schemas.microsoft.com/office/drawing/2014/main" id="{03E444BB-ECBD-451E-BE72-23ADFE25732E}"/>
            </a:ext>
          </a:extLst>
        </xdr:cNvPr>
        <xdr:cNvSpPr txBox="1"/>
      </xdr:nvSpPr>
      <xdr:spPr>
        <a:xfrm>
          <a:off x="3225800" y="685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9644</xdr:rowOff>
    </xdr:from>
    <xdr:to>
      <xdr:col>15</xdr:col>
      <xdr:colOff>101600</xdr:colOff>
      <xdr:row>37</xdr:row>
      <xdr:rowOff>111244</xdr:rowOff>
    </xdr:to>
    <xdr:sp macro="" textlink="">
      <xdr:nvSpPr>
        <xdr:cNvPr id="129" name="フローチャート: 判断 128">
          <a:extLst>
            <a:ext uri="{FF2B5EF4-FFF2-40B4-BE49-F238E27FC236}">
              <a16:creationId xmlns:a16="http://schemas.microsoft.com/office/drawing/2014/main" id="{5DD21EFC-8125-40EA-BEE8-F07CA5489C29}"/>
            </a:ext>
          </a:extLst>
        </xdr:cNvPr>
        <xdr:cNvSpPr/>
      </xdr:nvSpPr>
      <xdr:spPr bwMode="auto">
        <a:xfrm>
          <a:off x="2857500" y="7134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96021</xdr:rowOff>
    </xdr:from>
    <xdr:ext cx="762000" cy="259045"/>
    <xdr:sp macro="" textlink="">
      <xdr:nvSpPr>
        <xdr:cNvPr id="130" name="テキスト ボックス 129">
          <a:extLst>
            <a:ext uri="{FF2B5EF4-FFF2-40B4-BE49-F238E27FC236}">
              <a16:creationId xmlns:a16="http://schemas.microsoft.com/office/drawing/2014/main" id="{CD7EFE10-60F9-495C-88A1-42273E023500}"/>
            </a:ext>
          </a:extLst>
        </xdr:cNvPr>
        <xdr:cNvSpPr txBox="1"/>
      </xdr:nvSpPr>
      <xdr:spPr>
        <a:xfrm>
          <a:off x="2527300" y="722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6D74B2A1-11C7-41F8-99DE-D0ED07728CB9}"/>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F67A56A8-985A-4E4C-BA2B-8AF178457739}"/>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27DAD1D8-C05D-45E4-9277-90791FF1D355}"/>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80ABD1D8-DF69-49A3-913C-F37A33B8139C}"/>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4C89F9A2-57C0-4189-B2CE-6712F89B165C}"/>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318484</xdr:rowOff>
    </xdr:from>
    <xdr:to>
      <xdr:col>29</xdr:col>
      <xdr:colOff>177800</xdr:colOff>
      <xdr:row>36</xdr:row>
      <xdr:rowOff>77184</xdr:rowOff>
    </xdr:to>
    <xdr:sp macro="" textlink="">
      <xdr:nvSpPr>
        <xdr:cNvPr id="136" name="楕円 135">
          <a:extLst>
            <a:ext uri="{FF2B5EF4-FFF2-40B4-BE49-F238E27FC236}">
              <a16:creationId xmlns:a16="http://schemas.microsoft.com/office/drawing/2014/main" id="{9EFC9F8C-1FCA-491E-8DCC-E219731C250A}"/>
            </a:ext>
          </a:extLst>
        </xdr:cNvPr>
        <xdr:cNvSpPr/>
      </xdr:nvSpPr>
      <xdr:spPr bwMode="auto">
        <a:xfrm>
          <a:off x="5600700" y="6928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163561</xdr:rowOff>
    </xdr:from>
    <xdr:ext cx="762000" cy="259045"/>
    <xdr:sp macro="" textlink="">
      <xdr:nvSpPr>
        <xdr:cNvPr id="137" name="人口1人当たり決算額の推移該当値テキスト445">
          <a:extLst>
            <a:ext uri="{FF2B5EF4-FFF2-40B4-BE49-F238E27FC236}">
              <a16:creationId xmlns:a16="http://schemas.microsoft.com/office/drawing/2014/main" id="{3E1999C4-3974-4DD1-9A6D-9EDCC7626474}"/>
            </a:ext>
          </a:extLst>
        </xdr:cNvPr>
        <xdr:cNvSpPr txBox="1"/>
      </xdr:nvSpPr>
      <xdr:spPr>
        <a:xfrm>
          <a:off x="5740400" y="6773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37305</xdr:rowOff>
    </xdr:from>
    <xdr:to>
      <xdr:col>26</xdr:col>
      <xdr:colOff>101600</xdr:colOff>
      <xdr:row>36</xdr:row>
      <xdr:rowOff>138905</xdr:rowOff>
    </xdr:to>
    <xdr:sp macro="" textlink="">
      <xdr:nvSpPr>
        <xdr:cNvPr id="138" name="楕円 137">
          <a:extLst>
            <a:ext uri="{FF2B5EF4-FFF2-40B4-BE49-F238E27FC236}">
              <a16:creationId xmlns:a16="http://schemas.microsoft.com/office/drawing/2014/main" id="{37B38E59-0239-4940-B87A-B3E61AB530CC}"/>
            </a:ext>
          </a:extLst>
        </xdr:cNvPr>
        <xdr:cNvSpPr/>
      </xdr:nvSpPr>
      <xdr:spPr bwMode="auto">
        <a:xfrm>
          <a:off x="4953000" y="69905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149082</xdr:rowOff>
    </xdr:from>
    <xdr:ext cx="736600" cy="259045"/>
    <xdr:sp macro="" textlink="">
      <xdr:nvSpPr>
        <xdr:cNvPr id="139" name="テキスト ボックス 138">
          <a:extLst>
            <a:ext uri="{FF2B5EF4-FFF2-40B4-BE49-F238E27FC236}">
              <a16:creationId xmlns:a16="http://schemas.microsoft.com/office/drawing/2014/main" id="{D8B08234-4780-462F-BF48-36F6A2DBEEE2}"/>
            </a:ext>
          </a:extLst>
        </xdr:cNvPr>
        <xdr:cNvSpPr txBox="1"/>
      </xdr:nvSpPr>
      <xdr:spPr>
        <a:xfrm>
          <a:off x="4622800" y="6759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88087</xdr:rowOff>
    </xdr:from>
    <xdr:to>
      <xdr:col>22</xdr:col>
      <xdr:colOff>165100</xdr:colOff>
      <xdr:row>37</xdr:row>
      <xdr:rowOff>18237</xdr:rowOff>
    </xdr:to>
    <xdr:sp macro="" textlink="">
      <xdr:nvSpPr>
        <xdr:cNvPr id="140" name="楕円 139">
          <a:extLst>
            <a:ext uri="{FF2B5EF4-FFF2-40B4-BE49-F238E27FC236}">
              <a16:creationId xmlns:a16="http://schemas.microsoft.com/office/drawing/2014/main" id="{515D7066-1825-484E-8B15-111C665C9066}"/>
            </a:ext>
          </a:extLst>
        </xdr:cNvPr>
        <xdr:cNvSpPr/>
      </xdr:nvSpPr>
      <xdr:spPr bwMode="auto">
        <a:xfrm>
          <a:off x="4254500" y="70413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199864</xdr:rowOff>
    </xdr:from>
    <xdr:ext cx="762000" cy="259045"/>
    <xdr:sp macro="" textlink="">
      <xdr:nvSpPr>
        <xdr:cNvPr id="141" name="テキスト ボックス 140">
          <a:extLst>
            <a:ext uri="{FF2B5EF4-FFF2-40B4-BE49-F238E27FC236}">
              <a16:creationId xmlns:a16="http://schemas.microsoft.com/office/drawing/2014/main" id="{632A8366-0706-40D7-A339-875695215526}"/>
            </a:ext>
          </a:extLst>
        </xdr:cNvPr>
        <xdr:cNvSpPr txBox="1"/>
      </xdr:nvSpPr>
      <xdr:spPr>
        <a:xfrm>
          <a:off x="3924300" y="6810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12160</xdr:rowOff>
    </xdr:from>
    <xdr:to>
      <xdr:col>19</xdr:col>
      <xdr:colOff>38100</xdr:colOff>
      <xdr:row>37</xdr:row>
      <xdr:rowOff>113760</xdr:rowOff>
    </xdr:to>
    <xdr:sp macro="" textlink="">
      <xdr:nvSpPr>
        <xdr:cNvPr id="142" name="楕円 141">
          <a:extLst>
            <a:ext uri="{FF2B5EF4-FFF2-40B4-BE49-F238E27FC236}">
              <a16:creationId xmlns:a16="http://schemas.microsoft.com/office/drawing/2014/main" id="{9F186B7A-07A2-47CD-A8F6-5B45EB5E9C9A}"/>
            </a:ext>
          </a:extLst>
        </xdr:cNvPr>
        <xdr:cNvSpPr/>
      </xdr:nvSpPr>
      <xdr:spPr bwMode="auto">
        <a:xfrm>
          <a:off x="3556000" y="7136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98537</xdr:rowOff>
    </xdr:from>
    <xdr:ext cx="762000" cy="259045"/>
    <xdr:sp macro="" textlink="">
      <xdr:nvSpPr>
        <xdr:cNvPr id="143" name="テキスト ボックス 142">
          <a:extLst>
            <a:ext uri="{FF2B5EF4-FFF2-40B4-BE49-F238E27FC236}">
              <a16:creationId xmlns:a16="http://schemas.microsoft.com/office/drawing/2014/main" id="{CBC5FFD3-1F90-474E-99F6-4411B0371DBD}"/>
            </a:ext>
          </a:extLst>
        </xdr:cNvPr>
        <xdr:cNvSpPr txBox="1"/>
      </xdr:nvSpPr>
      <xdr:spPr>
        <a:xfrm>
          <a:off x="3225800" y="722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3864</xdr:rowOff>
    </xdr:from>
    <xdr:to>
      <xdr:col>15</xdr:col>
      <xdr:colOff>101600</xdr:colOff>
      <xdr:row>37</xdr:row>
      <xdr:rowOff>105464</xdr:rowOff>
    </xdr:to>
    <xdr:sp macro="" textlink="">
      <xdr:nvSpPr>
        <xdr:cNvPr id="144" name="楕円 143">
          <a:extLst>
            <a:ext uri="{FF2B5EF4-FFF2-40B4-BE49-F238E27FC236}">
              <a16:creationId xmlns:a16="http://schemas.microsoft.com/office/drawing/2014/main" id="{7C1BAF65-A899-4FB9-B1E0-B757D87D452F}"/>
            </a:ext>
          </a:extLst>
        </xdr:cNvPr>
        <xdr:cNvSpPr/>
      </xdr:nvSpPr>
      <xdr:spPr bwMode="auto">
        <a:xfrm>
          <a:off x="2857500" y="7128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287091</xdr:rowOff>
    </xdr:from>
    <xdr:ext cx="762000" cy="259045"/>
    <xdr:sp macro="" textlink="">
      <xdr:nvSpPr>
        <xdr:cNvPr id="145" name="テキスト ボックス 144">
          <a:extLst>
            <a:ext uri="{FF2B5EF4-FFF2-40B4-BE49-F238E27FC236}">
              <a16:creationId xmlns:a16="http://schemas.microsoft.com/office/drawing/2014/main" id="{7637926C-5AA6-4E10-AE94-4C818C4EC7E4}"/>
            </a:ext>
          </a:extLst>
        </xdr:cNvPr>
        <xdr:cNvSpPr txBox="1"/>
      </xdr:nvSpPr>
      <xdr:spPr>
        <a:xfrm>
          <a:off x="2527300" y="6897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7C2D4ED-5271-49CD-B03B-7EA3862F33E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B9170ED5-5703-41FC-B225-21DC142C2376}"/>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E13D5719-5D55-4578-85C3-504B2FF1D2E4}"/>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F9AEC5C-9129-44FE-9CD4-1D33A49F5B7D}"/>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A884A05-3E88-4147-80E4-13E2B26F5CA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70F9692-18B4-4FC1-A363-7D60267EEEC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59691A0-33B8-4815-B517-B29C7C80E9B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8F73092-D08D-4B2F-9E20-368D9C0ADF2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46698AB-A2FE-4A69-93C3-2FFF6C905EF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F83F34F1-4818-404C-BAB4-B806A4064528}"/>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21,299
21,069
196.98
19,212,419
18,335,656
857,441
7,764,997
13,556,302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E63E396-7C84-4EFC-BA70-ABBCC4BBCD9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BDB045A-F343-42DB-98BD-D2727183636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568B885-2769-44C1-9E06-86966EBA086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EEB3C49-3CF7-42C0-BE6C-0C17CAD9681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B11E80B-E688-4CD2-87DF-07FEAC6505A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46E77AC5-AD19-4347-80C5-7DBB256D9CB9}"/>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24076739-CF1A-490D-8CCD-4B0EB8FAEBFD}"/>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34C816FD-687E-436D-A6A0-B391979B257D}"/>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822EE1A4-35FE-4000-91DE-9A15CD11272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06CFA48-BD0C-4291-9B1D-64F986F5AFA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FB4845CF-EF11-4982-9C80-DCE40079BD26}"/>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CE0EA1F2-1290-4FF0-A895-8997A1B3CA8C}"/>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1B24926-FAF0-4C6F-8C86-8FDB3E666091}"/>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23DD3997-7E34-4EBF-85BE-54B0BE98ECC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BAB1021-5013-4C50-8E65-C40563E24FB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D6B2FB49-F24C-49DA-BE57-7FBA237A173A}"/>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2E4F5FD-D178-439C-A699-6B2EA5BFA57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641CB879-9A21-4229-9947-C1E161E2A0EC}"/>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58B8FD6E-2CC2-4099-ABEB-8515C5A7F378}"/>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E88F3083-6567-46BE-AA45-C3A0815906E4}"/>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8DE3AF3F-DF9C-478A-8F6D-4152136B9EFE}"/>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A9289AA-6100-430A-A504-439510205CBD}"/>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8745355F-93A5-4DF4-94DA-E7A4C6B7F7B1}"/>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7C717E39-43B9-4C83-B449-BA457C4D6F09}"/>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6ECC11CC-59BF-495D-9079-54AC4E5CFFD4}"/>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16A50DE4-982D-48EB-9D97-17FF7AC97C7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2E8873A5-2CC2-4AC0-AE4D-FB9FF89D76EF}"/>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89E4FD8-7390-4E55-AE62-E966FCF3728F}"/>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BFFCA90-EACC-44B6-A35B-33A4BBA47EC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3B1F69D-AA75-4E24-BD9D-F07F160043BD}"/>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DC0E0A73-BB10-4655-B592-D8AAC6179983}"/>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5C9FC5FE-0FDE-4766-BC00-06322B48F72D}"/>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83A9AC3B-F391-4892-AE79-6408302EBFB3}"/>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B1925D-DFA8-4995-93BD-6A1C53EF7F51}"/>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87CAFACF-77B1-479A-B9F0-07412E49C5C6}"/>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1AEFE673-E3A8-4A1E-9C23-EB6D5F64C3AB}"/>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1EFEF604-55CB-48D1-A061-3A134D6E72A7}"/>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21FB4A5F-3CFE-41F3-A8E7-9065B93E2F99}"/>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B199928E-2CF7-466D-85F3-8ADE76A7F641}"/>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8A1692C-87FA-48F3-B856-07F2177AC692}"/>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D883773F-D0AC-46B3-BCFF-43EB804D5223}"/>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BD07387C-D130-4AEB-BFA2-8555C0D42CEA}"/>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1A9705B-C90E-4989-9F7A-BFBB6A743EB6}"/>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C6296AF6-378A-4562-BFA8-6BC2F0A8BDA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133033</xdr:rowOff>
    </xdr:from>
    <xdr:to>
      <xdr:col>24</xdr:col>
      <xdr:colOff>62865</xdr:colOff>
      <xdr:row>38</xdr:row>
      <xdr:rowOff>53302</xdr:rowOff>
    </xdr:to>
    <xdr:cxnSp macro="">
      <xdr:nvCxnSpPr>
        <xdr:cNvPr id="56" name="直線コネクタ 55">
          <a:extLst>
            <a:ext uri="{FF2B5EF4-FFF2-40B4-BE49-F238E27FC236}">
              <a16:creationId xmlns:a16="http://schemas.microsoft.com/office/drawing/2014/main" id="{3C19AD46-D216-4124-8161-56BEDC32449E}"/>
            </a:ext>
          </a:extLst>
        </xdr:cNvPr>
        <xdr:cNvCxnSpPr/>
      </xdr:nvCxnSpPr>
      <xdr:spPr>
        <a:xfrm flipV="1">
          <a:off x="4633595" y="5276533"/>
          <a:ext cx="1270" cy="1291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57129</xdr:rowOff>
    </xdr:from>
    <xdr:ext cx="534377" cy="259045"/>
    <xdr:sp macro="" textlink="">
      <xdr:nvSpPr>
        <xdr:cNvPr id="57" name="人件費最小値テキスト">
          <a:extLst>
            <a:ext uri="{FF2B5EF4-FFF2-40B4-BE49-F238E27FC236}">
              <a16:creationId xmlns:a16="http://schemas.microsoft.com/office/drawing/2014/main" id="{E3451290-DC66-4D23-8AD8-6574B48F97C5}"/>
            </a:ext>
          </a:extLst>
        </xdr:cNvPr>
        <xdr:cNvSpPr txBox="1"/>
      </xdr:nvSpPr>
      <xdr:spPr>
        <a:xfrm>
          <a:off x="4686300" y="657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53302</xdr:rowOff>
    </xdr:from>
    <xdr:to>
      <xdr:col>24</xdr:col>
      <xdr:colOff>152400</xdr:colOff>
      <xdr:row>38</xdr:row>
      <xdr:rowOff>53302</xdr:rowOff>
    </xdr:to>
    <xdr:cxnSp macro="">
      <xdr:nvCxnSpPr>
        <xdr:cNvPr id="58" name="直線コネクタ 57">
          <a:extLst>
            <a:ext uri="{FF2B5EF4-FFF2-40B4-BE49-F238E27FC236}">
              <a16:creationId xmlns:a16="http://schemas.microsoft.com/office/drawing/2014/main" id="{04714040-ED44-4EFB-ADF5-8FD90B709CCE}"/>
            </a:ext>
          </a:extLst>
        </xdr:cNvPr>
        <xdr:cNvCxnSpPr/>
      </xdr:nvCxnSpPr>
      <xdr:spPr>
        <a:xfrm>
          <a:off x="4546600" y="656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79710</xdr:rowOff>
    </xdr:from>
    <xdr:ext cx="599010" cy="259045"/>
    <xdr:sp macro="" textlink="">
      <xdr:nvSpPr>
        <xdr:cNvPr id="59" name="人件費最大値テキスト">
          <a:extLst>
            <a:ext uri="{FF2B5EF4-FFF2-40B4-BE49-F238E27FC236}">
              <a16:creationId xmlns:a16="http://schemas.microsoft.com/office/drawing/2014/main" id="{E2B6AE02-E6ED-46B5-B86E-DA80ECA4E9E7}"/>
            </a:ext>
          </a:extLst>
        </xdr:cNvPr>
        <xdr:cNvSpPr txBox="1"/>
      </xdr:nvSpPr>
      <xdr:spPr>
        <a:xfrm>
          <a:off x="4686300" y="50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133033</xdr:rowOff>
    </xdr:from>
    <xdr:to>
      <xdr:col>24</xdr:col>
      <xdr:colOff>152400</xdr:colOff>
      <xdr:row>30</xdr:row>
      <xdr:rowOff>133033</xdr:rowOff>
    </xdr:to>
    <xdr:cxnSp macro="">
      <xdr:nvCxnSpPr>
        <xdr:cNvPr id="60" name="直線コネクタ 59">
          <a:extLst>
            <a:ext uri="{FF2B5EF4-FFF2-40B4-BE49-F238E27FC236}">
              <a16:creationId xmlns:a16="http://schemas.microsoft.com/office/drawing/2014/main" id="{F2DE2684-00C7-4AE5-847E-D7277DE8627F}"/>
            </a:ext>
          </a:extLst>
        </xdr:cNvPr>
        <xdr:cNvCxnSpPr/>
      </xdr:nvCxnSpPr>
      <xdr:spPr>
        <a:xfrm>
          <a:off x="4546600" y="52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142888</xdr:rowOff>
    </xdr:from>
    <xdr:to>
      <xdr:col>24</xdr:col>
      <xdr:colOff>63500</xdr:colOff>
      <xdr:row>35</xdr:row>
      <xdr:rowOff>75641</xdr:rowOff>
    </xdr:to>
    <xdr:cxnSp macro="">
      <xdr:nvCxnSpPr>
        <xdr:cNvPr id="61" name="直線コネクタ 60">
          <a:extLst>
            <a:ext uri="{FF2B5EF4-FFF2-40B4-BE49-F238E27FC236}">
              <a16:creationId xmlns:a16="http://schemas.microsoft.com/office/drawing/2014/main" id="{70CAC71F-064F-459F-B991-DF523B86735B}"/>
            </a:ext>
          </a:extLst>
        </xdr:cNvPr>
        <xdr:cNvCxnSpPr/>
      </xdr:nvCxnSpPr>
      <xdr:spPr>
        <a:xfrm flipV="1">
          <a:off x="3797300" y="5972188"/>
          <a:ext cx="838200" cy="104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76738</xdr:rowOff>
    </xdr:from>
    <xdr:ext cx="599010" cy="259045"/>
    <xdr:sp macro="" textlink="">
      <xdr:nvSpPr>
        <xdr:cNvPr id="62" name="人件費平均値テキスト">
          <a:extLst>
            <a:ext uri="{FF2B5EF4-FFF2-40B4-BE49-F238E27FC236}">
              <a16:creationId xmlns:a16="http://schemas.microsoft.com/office/drawing/2014/main" id="{B3715AB8-7163-4265-89D8-60C002EC0A90}"/>
            </a:ext>
          </a:extLst>
        </xdr:cNvPr>
        <xdr:cNvSpPr txBox="1"/>
      </xdr:nvSpPr>
      <xdr:spPr>
        <a:xfrm>
          <a:off x="4686300" y="60774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98311</xdr:rowOff>
    </xdr:from>
    <xdr:to>
      <xdr:col>24</xdr:col>
      <xdr:colOff>114300</xdr:colOff>
      <xdr:row>36</xdr:row>
      <xdr:rowOff>28461</xdr:rowOff>
    </xdr:to>
    <xdr:sp macro="" textlink="">
      <xdr:nvSpPr>
        <xdr:cNvPr id="63" name="フローチャート: 判断 62">
          <a:extLst>
            <a:ext uri="{FF2B5EF4-FFF2-40B4-BE49-F238E27FC236}">
              <a16:creationId xmlns:a16="http://schemas.microsoft.com/office/drawing/2014/main" id="{FBBC3044-463C-4547-90D3-603499010D86}"/>
            </a:ext>
          </a:extLst>
        </xdr:cNvPr>
        <xdr:cNvSpPr/>
      </xdr:nvSpPr>
      <xdr:spPr>
        <a:xfrm>
          <a:off x="4584700" y="60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75641</xdr:rowOff>
    </xdr:from>
    <xdr:to>
      <xdr:col>19</xdr:col>
      <xdr:colOff>177800</xdr:colOff>
      <xdr:row>35</xdr:row>
      <xdr:rowOff>129603</xdr:rowOff>
    </xdr:to>
    <xdr:cxnSp macro="">
      <xdr:nvCxnSpPr>
        <xdr:cNvPr id="64" name="直線コネクタ 63">
          <a:extLst>
            <a:ext uri="{FF2B5EF4-FFF2-40B4-BE49-F238E27FC236}">
              <a16:creationId xmlns:a16="http://schemas.microsoft.com/office/drawing/2014/main" id="{6189FBC8-B4D0-483D-BF0C-D03EAED9C677}"/>
            </a:ext>
          </a:extLst>
        </xdr:cNvPr>
        <xdr:cNvCxnSpPr/>
      </xdr:nvCxnSpPr>
      <xdr:spPr>
        <a:xfrm flipV="1">
          <a:off x="2908300" y="6076391"/>
          <a:ext cx="889000" cy="5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27394</xdr:rowOff>
    </xdr:from>
    <xdr:to>
      <xdr:col>20</xdr:col>
      <xdr:colOff>38100</xdr:colOff>
      <xdr:row>36</xdr:row>
      <xdr:rowOff>128994</xdr:rowOff>
    </xdr:to>
    <xdr:sp macro="" textlink="">
      <xdr:nvSpPr>
        <xdr:cNvPr id="65" name="フローチャート: 判断 64">
          <a:extLst>
            <a:ext uri="{FF2B5EF4-FFF2-40B4-BE49-F238E27FC236}">
              <a16:creationId xmlns:a16="http://schemas.microsoft.com/office/drawing/2014/main" id="{7B0D53F9-47F5-4522-A1F7-E151CDA7C928}"/>
            </a:ext>
          </a:extLst>
        </xdr:cNvPr>
        <xdr:cNvSpPr/>
      </xdr:nvSpPr>
      <xdr:spPr>
        <a:xfrm>
          <a:off x="3746500" y="619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120121</xdr:rowOff>
    </xdr:from>
    <xdr:ext cx="534377" cy="259045"/>
    <xdr:sp macro="" textlink="">
      <xdr:nvSpPr>
        <xdr:cNvPr id="66" name="テキスト ボックス 65">
          <a:extLst>
            <a:ext uri="{FF2B5EF4-FFF2-40B4-BE49-F238E27FC236}">
              <a16:creationId xmlns:a16="http://schemas.microsoft.com/office/drawing/2014/main" id="{8316A12A-CA3F-4B17-945B-36B7C533F71E}"/>
            </a:ext>
          </a:extLst>
        </xdr:cNvPr>
        <xdr:cNvSpPr txBox="1"/>
      </xdr:nvSpPr>
      <xdr:spPr>
        <a:xfrm>
          <a:off x="3530111" y="629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129603</xdr:rowOff>
    </xdr:from>
    <xdr:to>
      <xdr:col>15</xdr:col>
      <xdr:colOff>50800</xdr:colOff>
      <xdr:row>35</xdr:row>
      <xdr:rowOff>160998</xdr:rowOff>
    </xdr:to>
    <xdr:cxnSp macro="">
      <xdr:nvCxnSpPr>
        <xdr:cNvPr id="67" name="直線コネクタ 66">
          <a:extLst>
            <a:ext uri="{FF2B5EF4-FFF2-40B4-BE49-F238E27FC236}">
              <a16:creationId xmlns:a16="http://schemas.microsoft.com/office/drawing/2014/main" id="{5249A5D8-3AD6-486C-95D8-B8DD5D9D0254}"/>
            </a:ext>
          </a:extLst>
        </xdr:cNvPr>
        <xdr:cNvCxnSpPr/>
      </xdr:nvCxnSpPr>
      <xdr:spPr>
        <a:xfrm flipV="1">
          <a:off x="2019300" y="6130353"/>
          <a:ext cx="889000" cy="3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47066</xdr:rowOff>
    </xdr:from>
    <xdr:to>
      <xdr:col>15</xdr:col>
      <xdr:colOff>101600</xdr:colOff>
      <xdr:row>36</xdr:row>
      <xdr:rowOff>148666</xdr:rowOff>
    </xdr:to>
    <xdr:sp macro="" textlink="">
      <xdr:nvSpPr>
        <xdr:cNvPr id="68" name="フローチャート: 判断 67">
          <a:extLst>
            <a:ext uri="{FF2B5EF4-FFF2-40B4-BE49-F238E27FC236}">
              <a16:creationId xmlns:a16="http://schemas.microsoft.com/office/drawing/2014/main" id="{D0E1C50D-26C4-46A2-BC69-18368AE79D79}"/>
            </a:ext>
          </a:extLst>
        </xdr:cNvPr>
        <xdr:cNvSpPr/>
      </xdr:nvSpPr>
      <xdr:spPr>
        <a:xfrm>
          <a:off x="2857500" y="6219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139793</xdr:rowOff>
    </xdr:from>
    <xdr:ext cx="534377" cy="259045"/>
    <xdr:sp macro="" textlink="">
      <xdr:nvSpPr>
        <xdr:cNvPr id="69" name="テキスト ボックス 68">
          <a:extLst>
            <a:ext uri="{FF2B5EF4-FFF2-40B4-BE49-F238E27FC236}">
              <a16:creationId xmlns:a16="http://schemas.microsoft.com/office/drawing/2014/main" id="{007DB224-B366-4BD8-8685-4FB07E4C7FCF}"/>
            </a:ext>
          </a:extLst>
        </xdr:cNvPr>
        <xdr:cNvSpPr txBox="1"/>
      </xdr:nvSpPr>
      <xdr:spPr>
        <a:xfrm>
          <a:off x="2641111" y="631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160998</xdr:rowOff>
    </xdr:from>
    <xdr:to>
      <xdr:col>10</xdr:col>
      <xdr:colOff>114300</xdr:colOff>
      <xdr:row>35</xdr:row>
      <xdr:rowOff>165684</xdr:rowOff>
    </xdr:to>
    <xdr:cxnSp macro="">
      <xdr:nvCxnSpPr>
        <xdr:cNvPr id="70" name="直線コネクタ 69">
          <a:extLst>
            <a:ext uri="{FF2B5EF4-FFF2-40B4-BE49-F238E27FC236}">
              <a16:creationId xmlns:a16="http://schemas.microsoft.com/office/drawing/2014/main" id="{E15D1E7B-8438-41FC-92D8-54A33A59A290}"/>
            </a:ext>
          </a:extLst>
        </xdr:cNvPr>
        <xdr:cNvCxnSpPr/>
      </xdr:nvCxnSpPr>
      <xdr:spPr>
        <a:xfrm flipV="1">
          <a:off x="1130300" y="6161748"/>
          <a:ext cx="88900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61049</xdr:rowOff>
    </xdr:from>
    <xdr:to>
      <xdr:col>10</xdr:col>
      <xdr:colOff>165100</xdr:colOff>
      <xdr:row>36</xdr:row>
      <xdr:rowOff>162649</xdr:rowOff>
    </xdr:to>
    <xdr:sp macro="" textlink="">
      <xdr:nvSpPr>
        <xdr:cNvPr id="71" name="フローチャート: 判断 70">
          <a:extLst>
            <a:ext uri="{FF2B5EF4-FFF2-40B4-BE49-F238E27FC236}">
              <a16:creationId xmlns:a16="http://schemas.microsoft.com/office/drawing/2014/main" id="{5D718935-A98D-49C5-A6D5-EDAF07646B66}"/>
            </a:ext>
          </a:extLst>
        </xdr:cNvPr>
        <xdr:cNvSpPr/>
      </xdr:nvSpPr>
      <xdr:spPr>
        <a:xfrm>
          <a:off x="1968500" y="623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153776</xdr:rowOff>
    </xdr:from>
    <xdr:ext cx="534377" cy="259045"/>
    <xdr:sp macro="" textlink="">
      <xdr:nvSpPr>
        <xdr:cNvPr id="72" name="テキスト ボックス 71">
          <a:extLst>
            <a:ext uri="{FF2B5EF4-FFF2-40B4-BE49-F238E27FC236}">
              <a16:creationId xmlns:a16="http://schemas.microsoft.com/office/drawing/2014/main" id="{9DB3A964-44F7-409A-A0F7-65FEFD62D05A}"/>
            </a:ext>
          </a:extLst>
        </xdr:cNvPr>
        <xdr:cNvSpPr txBox="1"/>
      </xdr:nvSpPr>
      <xdr:spPr>
        <a:xfrm>
          <a:off x="1752111" y="632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71501</xdr:rowOff>
    </xdr:from>
    <xdr:to>
      <xdr:col>6</xdr:col>
      <xdr:colOff>38100</xdr:colOff>
      <xdr:row>37</xdr:row>
      <xdr:rowOff>1651</xdr:rowOff>
    </xdr:to>
    <xdr:sp macro="" textlink="">
      <xdr:nvSpPr>
        <xdr:cNvPr id="73" name="フローチャート: 判断 72">
          <a:extLst>
            <a:ext uri="{FF2B5EF4-FFF2-40B4-BE49-F238E27FC236}">
              <a16:creationId xmlns:a16="http://schemas.microsoft.com/office/drawing/2014/main" id="{C7823758-B135-4902-B18B-646213986C7C}"/>
            </a:ext>
          </a:extLst>
        </xdr:cNvPr>
        <xdr:cNvSpPr/>
      </xdr:nvSpPr>
      <xdr:spPr>
        <a:xfrm>
          <a:off x="1079500" y="6243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164228</xdr:rowOff>
    </xdr:from>
    <xdr:ext cx="534377" cy="259045"/>
    <xdr:sp macro="" textlink="">
      <xdr:nvSpPr>
        <xdr:cNvPr id="74" name="テキスト ボックス 73">
          <a:extLst>
            <a:ext uri="{FF2B5EF4-FFF2-40B4-BE49-F238E27FC236}">
              <a16:creationId xmlns:a16="http://schemas.microsoft.com/office/drawing/2014/main" id="{27FE56D2-9405-46D0-8445-FC09EEDA56F7}"/>
            </a:ext>
          </a:extLst>
        </xdr:cNvPr>
        <xdr:cNvSpPr txBox="1"/>
      </xdr:nvSpPr>
      <xdr:spPr>
        <a:xfrm>
          <a:off x="863111" y="633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343B2573-0A9A-404D-B3BE-8587F43FFB71}"/>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EAE06946-AE3E-4124-AD4C-045D7CE9848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87196FC-6C20-4836-9CBA-368BE79A4BEB}"/>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5517B873-5F06-4F79-A70B-A82AEEEB8F91}"/>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4E3AAE0D-918C-4ABC-9338-CE0919571A47}"/>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92088</xdr:rowOff>
    </xdr:from>
    <xdr:to>
      <xdr:col>24</xdr:col>
      <xdr:colOff>114300</xdr:colOff>
      <xdr:row>35</xdr:row>
      <xdr:rowOff>22238</xdr:rowOff>
    </xdr:to>
    <xdr:sp macro="" textlink="">
      <xdr:nvSpPr>
        <xdr:cNvPr id="80" name="楕円 79">
          <a:extLst>
            <a:ext uri="{FF2B5EF4-FFF2-40B4-BE49-F238E27FC236}">
              <a16:creationId xmlns:a16="http://schemas.microsoft.com/office/drawing/2014/main" id="{4BE2F50D-C4D4-45B3-818B-BC48E91BF02F}"/>
            </a:ext>
          </a:extLst>
        </xdr:cNvPr>
        <xdr:cNvSpPr/>
      </xdr:nvSpPr>
      <xdr:spPr>
        <a:xfrm>
          <a:off x="4584700" y="592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114965</xdr:rowOff>
    </xdr:from>
    <xdr:ext cx="599010" cy="259045"/>
    <xdr:sp macro="" textlink="">
      <xdr:nvSpPr>
        <xdr:cNvPr id="81" name="人件費該当値テキスト">
          <a:extLst>
            <a:ext uri="{FF2B5EF4-FFF2-40B4-BE49-F238E27FC236}">
              <a16:creationId xmlns:a16="http://schemas.microsoft.com/office/drawing/2014/main" id="{E4961012-A8C3-4848-A621-647108745B92}"/>
            </a:ext>
          </a:extLst>
        </xdr:cNvPr>
        <xdr:cNvSpPr txBox="1"/>
      </xdr:nvSpPr>
      <xdr:spPr>
        <a:xfrm>
          <a:off x="4686300" y="5772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24841</xdr:rowOff>
    </xdr:from>
    <xdr:to>
      <xdr:col>20</xdr:col>
      <xdr:colOff>38100</xdr:colOff>
      <xdr:row>35</xdr:row>
      <xdr:rowOff>126441</xdr:rowOff>
    </xdr:to>
    <xdr:sp macro="" textlink="">
      <xdr:nvSpPr>
        <xdr:cNvPr id="82" name="楕円 81">
          <a:extLst>
            <a:ext uri="{FF2B5EF4-FFF2-40B4-BE49-F238E27FC236}">
              <a16:creationId xmlns:a16="http://schemas.microsoft.com/office/drawing/2014/main" id="{C6A6A4DD-460E-46CE-B555-DE5180D7D0E0}"/>
            </a:ext>
          </a:extLst>
        </xdr:cNvPr>
        <xdr:cNvSpPr/>
      </xdr:nvSpPr>
      <xdr:spPr>
        <a:xfrm>
          <a:off x="3746500" y="602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142968</xdr:rowOff>
    </xdr:from>
    <xdr:ext cx="599010" cy="259045"/>
    <xdr:sp macro="" textlink="">
      <xdr:nvSpPr>
        <xdr:cNvPr id="83" name="テキスト ボックス 82">
          <a:extLst>
            <a:ext uri="{FF2B5EF4-FFF2-40B4-BE49-F238E27FC236}">
              <a16:creationId xmlns:a16="http://schemas.microsoft.com/office/drawing/2014/main" id="{5AC22794-281E-463A-99C2-DAEA88C8EE86}"/>
            </a:ext>
          </a:extLst>
        </xdr:cNvPr>
        <xdr:cNvSpPr txBox="1"/>
      </xdr:nvSpPr>
      <xdr:spPr>
        <a:xfrm>
          <a:off x="3497795" y="5800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78803</xdr:rowOff>
    </xdr:from>
    <xdr:to>
      <xdr:col>15</xdr:col>
      <xdr:colOff>101600</xdr:colOff>
      <xdr:row>36</xdr:row>
      <xdr:rowOff>8953</xdr:rowOff>
    </xdr:to>
    <xdr:sp macro="" textlink="">
      <xdr:nvSpPr>
        <xdr:cNvPr id="84" name="楕円 83">
          <a:extLst>
            <a:ext uri="{FF2B5EF4-FFF2-40B4-BE49-F238E27FC236}">
              <a16:creationId xmlns:a16="http://schemas.microsoft.com/office/drawing/2014/main" id="{89EBFF63-0A90-497E-B24A-562CAA784DA3}"/>
            </a:ext>
          </a:extLst>
        </xdr:cNvPr>
        <xdr:cNvSpPr/>
      </xdr:nvSpPr>
      <xdr:spPr>
        <a:xfrm>
          <a:off x="2857500" y="607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25480</xdr:rowOff>
    </xdr:from>
    <xdr:ext cx="599010" cy="259045"/>
    <xdr:sp macro="" textlink="">
      <xdr:nvSpPr>
        <xdr:cNvPr id="85" name="テキスト ボックス 84">
          <a:extLst>
            <a:ext uri="{FF2B5EF4-FFF2-40B4-BE49-F238E27FC236}">
              <a16:creationId xmlns:a16="http://schemas.microsoft.com/office/drawing/2014/main" id="{9B72BB96-DED5-42E4-AF38-A2834DA2537A}"/>
            </a:ext>
          </a:extLst>
        </xdr:cNvPr>
        <xdr:cNvSpPr txBox="1"/>
      </xdr:nvSpPr>
      <xdr:spPr>
        <a:xfrm>
          <a:off x="2608795" y="5854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110198</xdr:rowOff>
    </xdr:from>
    <xdr:to>
      <xdr:col>10</xdr:col>
      <xdr:colOff>165100</xdr:colOff>
      <xdr:row>36</xdr:row>
      <xdr:rowOff>40348</xdr:rowOff>
    </xdr:to>
    <xdr:sp macro="" textlink="">
      <xdr:nvSpPr>
        <xdr:cNvPr id="86" name="楕円 85">
          <a:extLst>
            <a:ext uri="{FF2B5EF4-FFF2-40B4-BE49-F238E27FC236}">
              <a16:creationId xmlns:a16="http://schemas.microsoft.com/office/drawing/2014/main" id="{99FA0E10-2E7E-48A3-BE2A-E9FE4143E9EF}"/>
            </a:ext>
          </a:extLst>
        </xdr:cNvPr>
        <xdr:cNvSpPr/>
      </xdr:nvSpPr>
      <xdr:spPr>
        <a:xfrm>
          <a:off x="1968500" y="611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56875</xdr:rowOff>
    </xdr:from>
    <xdr:ext cx="599010" cy="259045"/>
    <xdr:sp macro="" textlink="">
      <xdr:nvSpPr>
        <xdr:cNvPr id="87" name="テキスト ボックス 86">
          <a:extLst>
            <a:ext uri="{FF2B5EF4-FFF2-40B4-BE49-F238E27FC236}">
              <a16:creationId xmlns:a16="http://schemas.microsoft.com/office/drawing/2014/main" id="{0A35FA88-B35A-45F4-9954-FFA0C980616F}"/>
            </a:ext>
          </a:extLst>
        </xdr:cNvPr>
        <xdr:cNvSpPr txBox="1"/>
      </xdr:nvSpPr>
      <xdr:spPr>
        <a:xfrm>
          <a:off x="1719795" y="5886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114884</xdr:rowOff>
    </xdr:from>
    <xdr:to>
      <xdr:col>6</xdr:col>
      <xdr:colOff>38100</xdr:colOff>
      <xdr:row>36</xdr:row>
      <xdr:rowOff>45034</xdr:rowOff>
    </xdr:to>
    <xdr:sp macro="" textlink="">
      <xdr:nvSpPr>
        <xdr:cNvPr id="88" name="楕円 87">
          <a:extLst>
            <a:ext uri="{FF2B5EF4-FFF2-40B4-BE49-F238E27FC236}">
              <a16:creationId xmlns:a16="http://schemas.microsoft.com/office/drawing/2014/main" id="{DDE32569-FCBD-48C0-918B-7DFC066EB2EA}"/>
            </a:ext>
          </a:extLst>
        </xdr:cNvPr>
        <xdr:cNvSpPr/>
      </xdr:nvSpPr>
      <xdr:spPr>
        <a:xfrm>
          <a:off x="1079500" y="6115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61561</xdr:rowOff>
    </xdr:from>
    <xdr:ext cx="599010" cy="259045"/>
    <xdr:sp macro="" textlink="">
      <xdr:nvSpPr>
        <xdr:cNvPr id="89" name="テキスト ボックス 88">
          <a:extLst>
            <a:ext uri="{FF2B5EF4-FFF2-40B4-BE49-F238E27FC236}">
              <a16:creationId xmlns:a16="http://schemas.microsoft.com/office/drawing/2014/main" id="{56D3490A-3A52-4CC9-83D3-F845CAECABFA}"/>
            </a:ext>
          </a:extLst>
        </xdr:cNvPr>
        <xdr:cNvSpPr txBox="1"/>
      </xdr:nvSpPr>
      <xdr:spPr>
        <a:xfrm>
          <a:off x="830795" y="5890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192CC8BA-BCA6-4190-A978-407FB36A13AA}"/>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5991456A-A268-47B5-9DB2-ABE0292B130F}"/>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BBBBE53-9277-4DD0-93FE-B89929F9819C}"/>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E8587F05-D351-4CCD-BB2D-6969F33F78A8}"/>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7E0FE7E6-9389-46F1-8A66-27104D5A6C7B}"/>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99D270A7-3F67-4761-8C5A-63F33E21CEAA}"/>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5D151392-4811-44CD-A0A0-E1A63C9C2311}"/>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8E95A029-AB69-441E-A127-D8C52D7F4A48}"/>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858E163-F277-45CB-9133-10B4D75FF724}"/>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F5568998-21BF-4383-8D3E-315A01D60408}"/>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FE13FA97-47CE-4E1D-9FAC-9B5246481465}"/>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28CA3B38-6F8A-433C-9EB5-E4FF3602D434}"/>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BCE4B95-7F9F-49E5-8A27-80178ABB275C}"/>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F5711B0D-8C82-4D06-8131-DBB07F8DBF35}"/>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2F7840F7-8E9D-4BF9-8D3B-613078C482E8}"/>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9F02BF75-F684-4EA4-A0D9-4FEF82296D79}"/>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3C53A335-4ECB-47D6-9478-E719F9FD5BD3}"/>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DA2F4A8C-C7B4-43F3-94F7-DEFC21CEDF37}"/>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9D06BE9B-75ED-4AF6-8F70-CEAAEF21425D}"/>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B086AFC9-9121-441A-8A0F-E2E9CE3B7AD2}"/>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3B97AF05-3BAB-4049-A93E-5D3431512ADE}"/>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3ECF4BDF-3E96-436E-9D8A-5D022C1DA6F1}"/>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E2C953DD-03A1-459A-B159-F65E8F6480C5}"/>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394A98E2-C64E-4173-A1B0-57B2D5D47858}"/>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60757</xdr:rowOff>
    </xdr:from>
    <xdr:to>
      <xdr:col>24</xdr:col>
      <xdr:colOff>62865</xdr:colOff>
      <xdr:row>59</xdr:row>
      <xdr:rowOff>38367</xdr:rowOff>
    </xdr:to>
    <xdr:cxnSp macro="">
      <xdr:nvCxnSpPr>
        <xdr:cNvPr id="114" name="直線コネクタ 113">
          <a:extLst>
            <a:ext uri="{FF2B5EF4-FFF2-40B4-BE49-F238E27FC236}">
              <a16:creationId xmlns:a16="http://schemas.microsoft.com/office/drawing/2014/main" id="{A04058E4-DB6E-479E-BB4D-0FEF846F0039}"/>
            </a:ext>
          </a:extLst>
        </xdr:cNvPr>
        <xdr:cNvCxnSpPr/>
      </xdr:nvCxnSpPr>
      <xdr:spPr>
        <a:xfrm flipV="1">
          <a:off x="4633595" y="8804707"/>
          <a:ext cx="1270" cy="134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42194</xdr:rowOff>
    </xdr:from>
    <xdr:ext cx="534377" cy="259045"/>
    <xdr:sp macro="" textlink="">
      <xdr:nvSpPr>
        <xdr:cNvPr id="115" name="物件費最小値テキスト">
          <a:extLst>
            <a:ext uri="{FF2B5EF4-FFF2-40B4-BE49-F238E27FC236}">
              <a16:creationId xmlns:a16="http://schemas.microsoft.com/office/drawing/2014/main" id="{6B40AB99-F705-4F2B-88AE-976AB7028652}"/>
            </a:ext>
          </a:extLst>
        </xdr:cNvPr>
        <xdr:cNvSpPr txBox="1"/>
      </xdr:nvSpPr>
      <xdr:spPr>
        <a:xfrm>
          <a:off x="4686300" y="1015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38367</xdr:rowOff>
    </xdr:from>
    <xdr:to>
      <xdr:col>24</xdr:col>
      <xdr:colOff>152400</xdr:colOff>
      <xdr:row>59</xdr:row>
      <xdr:rowOff>38367</xdr:rowOff>
    </xdr:to>
    <xdr:cxnSp macro="">
      <xdr:nvCxnSpPr>
        <xdr:cNvPr id="116" name="直線コネクタ 115">
          <a:extLst>
            <a:ext uri="{FF2B5EF4-FFF2-40B4-BE49-F238E27FC236}">
              <a16:creationId xmlns:a16="http://schemas.microsoft.com/office/drawing/2014/main" id="{D3617DFA-EEC5-4EE9-A680-ACC34CF398C8}"/>
            </a:ext>
          </a:extLst>
        </xdr:cNvPr>
        <xdr:cNvCxnSpPr/>
      </xdr:nvCxnSpPr>
      <xdr:spPr>
        <a:xfrm>
          <a:off x="4546600" y="101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7434</xdr:rowOff>
    </xdr:from>
    <xdr:ext cx="599010" cy="259045"/>
    <xdr:sp macro="" textlink="">
      <xdr:nvSpPr>
        <xdr:cNvPr id="117" name="物件費最大値テキスト">
          <a:extLst>
            <a:ext uri="{FF2B5EF4-FFF2-40B4-BE49-F238E27FC236}">
              <a16:creationId xmlns:a16="http://schemas.microsoft.com/office/drawing/2014/main" id="{56288A9E-0857-4B13-BD89-6A91D7023AE9}"/>
            </a:ext>
          </a:extLst>
        </xdr:cNvPr>
        <xdr:cNvSpPr txBox="1"/>
      </xdr:nvSpPr>
      <xdr:spPr>
        <a:xfrm>
          <a:off x="4686300" y="857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60757</xdr:rowOff>
    </xdr:from>
    <xdr:to>
      <xdr:col>24</xdr:col>
      <xdr:colOff>152400</xdr:colOff>
      <xdr:row>51</xdr:row>
      <xdr:rowOff>60757</xdr:rowOff>
    </xdr:to>
    <xdr:cxnSp macro="">
      <xdr:nvCxnSpPr>
        <xdr:cNvPr id="118" name="直線コネクタ 117">
          <a:extLst>
            <a:ext uri="{FF2B5EF4-FFF2-40B4-BE49-F238E27FC236}">
              <a16:creationId xmlns:a16="http://schemas.microsoft.com/office/drawing/2014/main" id="{B80D0906-0C94-4A8E-AFFD-4F585524E382}"/>
            </a:ext>
          </a:extLst>
        </xdr:cNvPr>
        <xdr:cNvCxnSpPr/>
      </xdr:nvCxnSpPr>
      <xdr:spPr>
        <a:xfrm>
          <a:off x="4546600" y="8804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96000</xdr:rowOff>
    </xdr:from>
    <xdr:to>
      <xdr:col>24</xdr:col>
      <xdr:colOff>63500</xdr:colOff>
      <xdr:row>56</xdr:row>
      <xdr:rowOff>4763</xdr:rowOff>
    </xdr:to>
    <xdr:cxnSp macro="">
      <xdr:nvCxnSpPr>
        <xdr:cNvPr id="119" name="直線コネクタ 118">
          <a:extLst>
            <a:ext uri="{FF2B5EF4-FFF2-40B4-BE49-F238E27FC236}">
              <a16:creationId xmlns:a16="http://schemas.microsoft.com/office/drawing/2014/main" id="{4F14826D-07DF-4779-A302-DC5542BDD773}"/>
            </a:ext>
          </a:extLst>
        </xdr:cNvPr>
        <xdr:cNvCxnSpPr/>
      </xdr:nvCxnSpPr>
      <xdr:spPr>
        <a:xfrm flipV="1">
          <a:off x="3797300" y="9525750"/>
          <a:ext cx="838200" cy="8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77716</xdr:rowOff>
    </xdr:from>
    <xdr:ext cx="599010" cy="259045"/>
    <xdr:sp macro="" textlink="">
      <xdr:nvSpPr>
        <xdr:cNvPr id="120" name="物件費平均値テキスト">
          <a:extLst>
            <a:ext uri="{FF2B5EF4-FFF2-40B4-BE49-F238E27FC236}">
              <a16:creationId xmlns:a16="http://schemas.microsoft.com/office/drawing/2014/main" id="{8A2FF668-A935-499C-ADDD-B22B4101D9F2}"/>
            </a:ext>
          </a:extLst>
        </xdr:cNvPr>
        <xdr:cNvSpPr txBox="1"/>
      </xdr:nvSpPr>
      <xdr:spPr>
        <a:xfrm>
          <a:off x="4686300" y="95074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99289</xdr:rowOff>
    </xdr:from>
    <xdr:to>
      <xdr:col>24</xdr:col>
      <xdr:colOff>114300</xdr:colOff>
      <xdr:row>56</xdr:row>
      <xdr:rowOff>29439</xdr:rowOff>
    </xdr:to>
    <xdr:sp macro="" textlink="">
      <xdr:nvSpPr>
        <xdr:cNvPr id="121" name="フローチャート: 判断 120">
          <a:extLst>
            <a:ext uri="{FF2B5EF4-FFF2-40B4-BE49-F238E27FC236}">
              <a16:creationId xmlns:a16="http://schemas.microsoft.com/office/drawing/2014/main" id="{7DB87B90-D92F-47D7-989F-20BB53A8741D}"/>
            </a:ext>
          </a:extLst>
        </xdr:cNvPr>
        <xdr:cNvSpPr/>
      </xdr:nvSpPr>
      <xdr:spPr>
        <a:xfrm>
          <a:off x="4584700" y="952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170511</xdr:rowOff>
    </xdr:from>
    <xdr:to>
      <xdr:col>19</xdr:col>
      <xdr:colOff>177800</xdr:colOff>
      <xdr:row>56</xdr:row>
      <xdr:rowOff>4763</xdr:rowOff>
    </xdr:to>
    <xdr:cxnSp macro="">
      <xdr:nvCxnSpPr>
        <xdr:cNvPr id="122" name="直線コネクタ 121">
          <a:extLst>
            <a:ext uri="{FF2B5EF4-FFF2-40B4-BE49-F238E27FC236}">
              <a16:creationId xmlns:a16="http://schemas.microsoft.com/office/drawing/2014/main" id="{D5B76635-3737-436E-AEEB-A84DE773B4C1}"/>
            </a:ext>
          </a:extLst>
        </xdr:cNvPr>
        <xdr:cNvCxnSpPr/>
      </xdr:nvCxnSpPr>
      <xdr:spPr>
        <a:xfrm>
          <a:off x="2908300" y="9600261"/>
          <a:ext cx="889000" cy="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12853</xdr:rowOff>
    </xdr:from>
    <xdr:to>
      <xdr:col>20</xdr:col>
      <xdr:colOff>38100</xdr:colOff>
      <xdr:row>56</xdr:row>
      <xdr:rowOff>114453</xdr:rowOff>
    </xdr:to>
    <xdr:sp macro="" textlink="">
      <xdr:nvSpPr>
        <xdr:cNvPr id="123" name="フローチャート: 判断 122">
          <a:extLst>
            <a:ext uri="{FF2B5EF4-FFF2-40B4-BE49-F238E27FC236}">
              <a16:creationId xmlns:a16="http://schemas.microsoft.com/office/drawing/2014/main" id="{8A69AB48-1F8A-434E-B205-0BAB796D461E}"/>
            </a:ext>
          </a:extLst>
        </xdr:cNvPr>
        <xdr:cNvSpPr/>
      </xdr:nvSpPr>
      <xdr:spPr>
        <a:xfrm>
          <a:off x="3746500" y="961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105580</xdr:rowOff>
    </xdr:from>
    <xdr:ext cx="534377" cy="259045"/>
    <xdr:sp macro="" textlink="">
      <xdr:nvSpPr>
        <xdr:cNvPr id="124" name="テキスト ボックス 123">
          <a:extLst>
            <a:ext uri="{FF2B5EF4-FFF2-40B4-BE49-F238E27FC236}">
              <a16:creationId xmlns:a16="http://schemas.microsoft.com/office/drawing/2014/main" id="{9324D94E-292F-4CD1-AA0C-D7BF83CF405E}"/>
            </a:ext>
          </a:extLst>
        </xdr:cNvPr>
        <xdr:cNvSpPr txBox="1"/>
      </xdr:nvSpPr>
      <xdr:spPr>
        <a:xfrm>
          <a:off x="3530111" y="970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170511</xdr:rowOff>
    </xdr:from>
    <xdr:to>
      <xdr:col>15</xdr:col>
      <xdr:colOff>50800</xdr:colOff>
      <xdr:row>56</xdr:row>
      <xdr:rowOff>113830</xdr:rowOff>
    </xdr:to>
    <xdr:cxnSp macro="">
      <xdr:nvCxnSpPr>
        <xdr:cNvPr id="125" name="直線コネクタ 124">
          <a:extLst>
            <a:ext uri="{FF2B5EF4-FFF2-40B4-BE49-F238E27FC236}">
              <a16:creationId xmlns:a16="http://schemas.microsoft.com/office/drawing/2014/main" id="{CC36EF54-B0C5-43C2-9BBE-11D4F52B8D67}"/>
            </a:ext>
          </a:extLst>
        </xdr:cNvPr>
        <xdr:cNvCxnSpPr/>
      </xdr:nvCxnSpPr>
      <xdr:spPr>
        <a:xfrm flipV="1">
          <a:off x="2019300" y="9600261"/>
          <a:ext cx="889000" cy="11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8699</xdr:rowOff>
    </xdr:from>
    <xdr:to>
      <xdr:col>15</xdr:col>
      <xdr:colOff>101600</xdr:colOff>
      <xdr:row>56</xdr:row>
      <xdr:rowOff>110299</xdr:rowOff>
    </xdr:to>
    <xdr:sp macro="" textlink="">
      <xdr:nvSpPr>
        <xdr:cNvPr id="126" name="フローチャート: 判断 125">
          <a:extLst>
            <a:ext uri="{FF2B5EF4-FFF2-40B4-BE49-F238E27FC236}">
              <a16:creationId xmlns:a16="http://schemas.microsoft.com/office/drawing/2014/main" id="{4F367D3A-EF6A-4B61-AC3D-64C73477D8E5}"/>
            </a:ext>
          </a:extLst>
        </xdr:cNvPr>
        <xdr:cNvSpPr/>
      </xdr:nvSpPr>
      <xdr:spPr>
        <a:xfrm>
          <a:off x="2857500" y="960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101426</xdr:rowOff>
    </xdr:from>
    <xdr:ext cx="534377" cy="259045"/>
    <xdr:sp macro="" textlink="">
      <xdr:nvSpPr>
        <xdr:cNvPr id="127" name="テキスト ボックス 126">
          <a:extLst>
            <a:ext uri="{FF2B5EF4-FFF2-40B4-BE49-F238E27FC236}">
              <a16:creationId xmlns:a16="http://schemas.microsoft.com/office/drawing/2014/main" id="{0F16237B-2F40-4436-924E-6D35E1A4AA81}"/>
            </a:ext>
          </a:extLst>
        </xdr:cNvPr>
        <xdr:cNvSpPr txBox="1"/>
      </xdr:nvSpPr>
      <xdr:spPr>
        <a:xfrm>
          <a:off x="2641111" y="970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113830</xdr:rowOff>
    </xdr:from>
    <xdr:to>
      <xdr:col>10</xdr:col>
      <xdr:colOff>114300</xdr:colOff>
      <xdr:row>57</xdr:row>
      <xdr:rowOff>152324</xdr:rowOff>
    </xdr:to>
    <xdr:cxnSp macro="">
      <xdr:nvCxnSpPr>
        <xdr:cNvPr id="128" name="直線コネクタ 127">
          <a:extLst>
            <a:ext uri="{FF2B5EF4-FFF2-40B4-BE49-F238E27FC236}">
              <a16:creationId xmlns:a16="http://schemas.microsoft.com/office/drawing/2014/main" id="{14325EFF-6D27-44BE-BC97-C0CF44F42D5E}"/>
            </a:ext>
          </a:extLst>
        </xdr:cNvPr>
        <xdr:cNvCxnSpPr/>
      </xdr:nvCxnSpPr>
      <xdr:spPr>
        <a:xfrm flipV="1">
          <a:off x="1130300" y="9715030"/>
          <a:ext cx="889000" cy="20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92481</xdr:rowOff>
    </xdr:from>
    <xdr:to>
      <xdr:col>10</xdr:col>
      <xdr:colOff>165100</xdr:colOff>
      <xdr:row>57</xdr:row>
      <xdr:rowOff>22631</xdr:rowOff>
    </xdr:to>
    <xdr:sp macro="" textlink="">
      <xdr:nvSpPr>
        <xdr:cNvPr id="129" name="フローチャート: 判断 128">
          <a:extLst>
            <a:ext uri="{FF2B5EF4-FFF2-40B4-BE49-F238E27FC236}">
              <a16:creationId xmlns:a16="http://schemas.microsoft.com/office/drawing/2014/main" id="{B7CCC86E-8C23-48FF-BF94-82A4BD5A4F55}"/>
            </a:ext>
          </a:extLst>
        </xdr:cNvPr>
        <xdr:cNvSpPr/>
      </xdr:nvSpPr>
      <xdr:spPr>
        <a:xfrm>
          <a:off x="1968500" y="96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13758</xdr:rowOff>
    </xdr:from>
    <xdr:ext cx="534377" cy="259045"/>
    <xdr:sp macro="" textlink="">
      <xdr:nvSpPr>
        <xdr:cNvPr id="130" name="テキスト ボックス 129">
          <a:extLst>
            <a:ext uri="{FF2B5EF4-FFF2-40B4-BE49-F238E27FC236}">
              <a16:creationId xmlns:a16="http://schemas.microsoft.com/office/drawing/2014/main" id="{CDD21326-34EB-4BD5-B0F4-9F74851C1AF8}"/>
            </a:ext>
          </a:extLst>
        </xdr:cNvPr>
        <xdr:cNvSpPr txBox="1"/>
      </xdr:nvSpPr>
      <xdr:spPr>
        <a:xfrm>
          <a:off x="1752111" y="978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142469</xdr:rowOff>
    </xdr:from>
    <xdr:to>
      <xdr:col>6</xdr:col>
      <xdr:colOff>38100</xdr:colOff>
      <xdr:row>57</xdr:row>
      <xdr:rowOff>72619</xdr:rowOff>
    </xdr:to>
    <xdr:sp macro="" textlink="">
      <xdr:nvSpPr>
        <xdr:cNvPr id="131" name="フローチャート: 判断 130">
          <a:extLst>
            <a:ext uri="{FF2B5EF4-FFF2-40B4-BE49-F238E27FC236}">
              <a16:creationId xmlns:a16="http://schemas.microsoft.com/office/drawing/2014/main" id="{7CF37B32-BED8-4BE3-A0DB-D61061709556}"/>
            </a:ext>
          </a:extLst>
        </xdr:cNvPr>
        <xdr:cNvSpPr/>
      </xdr:nvSpPr>
      <xdr:spPr>
        <a:xfrm>
          <a:off x="1079500" y="974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89146</xdr:rowOff>
    </xdr:from>
    <xdr:ext cx="534377" cy="259045"/>
    <xdr:sp macro="" textlink="">
      <xdr:nvSpPr>
        <xdr:cNvPr id="132" name="テキスト ボックス 131">
          <a:extLst>
            <a:ext uri="{FF2B5EF4-FFF2-40B4-BE49-F238E27FC236}">
              <a16:creationId xmlns:a16="http://schemas.microsoft.com/office/drawing/2014/main" id="{F3A93288-0C5F-49C0-818F-F8CE14C279FC}"/>
            </a:ext>
          </a:extLst>
        </xdr:cNvPr>
        <xdr:cNvSpPr txBox="1"/>
      </xdr:nvSpPr>
      <xdr:spPr>
        <a:xfrm>
          <a:off x="863111" y="951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B56C8A8A-21C4-4F37-8C5E-E8DBE92256F8}"/>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49FD1879-E555-41DC-AFA3-7DAF13CAB355}"/>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A98DDFAE-FB81-4A9F-B957-2020CBD6CEF6}"/>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97240D3F-C99A-49B1-9856-0B814436ABC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C12BDF28-037E-4258-9055-D7CE7F79B64E}"/>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45200</xdr:rowOff>
    </xdr:from>
    <xdr:to>
      <xdr:col>24</xdr:col>
      <xdr:colOff>114300</xdr:colOff>
      <xdr:row>55</xdr:row>
      <xdr:rowOff>146800</xdr:rowOff>
    </xdr:to>
    <xdr:sp macro="" textlink="">
      <xdr:nvSpPr>
        <xdr:cNvPr id="138" name="楕円 137">
          <a:extLst>
            <a:ext uri="{FF2B5EF4-FFF2-40B4-BE49-F238E27FC236}">
              <a16:creationId xmlns:a16="http://schemas.microsoft.com/office/drawing/2014/main" id="{6B85D41A-9A3F-475C-B1E5-BF452A8B1E90}"/>
            </a:ext>
          </a:extLst>
        </xdr:cNvPr>
        <xdr:cNvSpPr/>
      </xdr:nvSpPr>
      <xdr:spPr>
        <a:xfrm>
          <a:off x="4584700" y="947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68077</xdr:rowOff>
    </xdr:from>
    <xdr:ext cx="599010" cy="259045"/>
    <xdr:sp macro="" textlink="">
      <xdr:nvSpPr>
        <xdr:cNvPr id="139" name="物件費該当値テキスト">
          <a:extLst>
            <a:ext uri="{FF2B5EF4-FFF2-40B4-BE49-F238E27FC236}">
              <a16:creationId xmlns:a16="http://schemas.microsoft.com/office/drawing/2014/main" id="{FD154CBE-445F-4491-9CA4-E2FD67F153B6}"/>
            </a:ext>
          </a:extLst>
        </xdr:cNvPr>
        <xdr:cNvSpPr txBox="1"/>
      </xdr:nvSpPr>
      <xdr:spPr>
        <a:xfrm>
          <a:off x="4686300" y="9326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125413</xdr:rowOff>
    </xdr:from>
    <xdr:to>
      <xdr:col>20</xdr:col>
      <xdr:colOff>38100</xdr:colOff>
      <xdr:row>56</xdr:row>
      <xdr:rowOff>55563</xdr:rowOff>
    </xdr:to>
    <xdr:sp macro="" textlink="">
      <xdr:nvSpPr>
        <xdr:cNvPr id="140" name="楕円 139">
          <a:extLst>
            <a:ext uri="{FF2B5EF4-FFF2-40B4-BE49-F238E27FC236}">
              <a16:creationId xmlns:a16="http://schemas.microsoft.com/office/drawing/2014/main" id="{C474F5BA-547D-4AC3-93EC-08EB54D14A75}"/>
            </a:ext>
          </a:extLst>
        </xdr:cNvPr>
        <xdr:cNvSpPr/>
      </xdr:nvSpPr>
      <xdr:spPr>
        <a:xfrm>
          <a:off x="3746500" y="955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72090</xdr:rowOff>
    </xdr:from>
    <xdr:ext cx="599010" cy="259045"/>
    <xdr:sp macro="" textlink="">
      <xdr:nvSpPr>
        <xdr:cNvPr id="141" name="テキスト ボックス 140">
          <a:extLst>
            <a:ext uri="{FF2B5EF4-FFF2-40B4-BE49-F238E27FC236}">
              <a16:creationId xmlns:a16="http://schemas.microsoft.com/office/drawing/2014/main" id="{4C5EE73D-CCD1-45D7-8B10-00AB59789BD3}"/>
            </a:ext>
          </a:extLst>
        </xdr:cNvPr>
        <xdr:cNvSpPr txBox="1"/>
      </xdr:nvSpPr>
      <xdr:spPr>
        <a:xfrm>
          <a:off x="3497795" y="9330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119711</xdr:rowOff>
    </xdr:from>
    <xdr:to>
      <xdr:col>15</xdr:col>
      <xdr:colOff>101600</xdr:colOff>
      <xdr:row>56</xdr:row>
      <xdr:rowOff>49861</xdr:rowOff>
    </xdr:to>
    <xdr:sp macro="" textlink="">
      <xdr:nvSpPr>
        <xdr:cNvPr id="142" name="楕円 141">
          <a:extLst>
            <a:ext uri="{FF2B5EF4-FFF2-40B4-BE49-F238E27FC236}">
              <a16:creationId xmlns:a16="http://schemas.microsoft.com/office/drawing/2014/main" id="{2EF0B74C-AA58-4822-B9D7-402144870544}"/>
            </a:ext>
          </a:extLst>
        </xdr:cNvPr>
        <xdr:cNvSpPr/>
      </xdr:nvSpPr>
      <xdr:spPr>
        <a:xfrm>
          <a:off x="2857500" y="954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66388</xdr:rowOff>
    </xdr:from>
    <xdr:ext cx="599010" cy="259045"/>
    <xdr:sp macro="" textlink="">
      <xdr:nvSpPr>
        <xdr:cNvPr id="143" name="テキスト ボックス 142">
          <a:extLst>
            <a:ext uri="{FF2B5EF4-FFF2-40B4-BE49-F238E27FC236}">
              <a16:creationId xmlns:a16="http://schemas.microsoft.com/office/drawing/2014/main" id="{C46F8F95-2B44-4337-927F-823C8B156118}"/>
            </a:ext>
          </a:extLst>
        </xdr:cNvPr>
        <xdr:cNvSpPr txBox="1"/>
      </xdr:nvSpPr>
      <xdr:spPr>
        <a:xfrm>
          <a:off x="2608795" y="9324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63030</xdr:rowOff>
    </xdr:from>
    <xdr:to>
      <xdr:col>10</xdr:col>
      <xdr:colOff>165100</xdr:colOff>
      <xdr:row>56</xdr:row>
      <xdr:rowOff>164630</xdr:rowOff>
    </xdr:to>
    <xdr:sp macro="" textlink="">
      <xdr:nvSpPr>
        <xdr:cNvPr id="144" name="楕円 143">
          <a:extLst>
            <a:ext uri="{FF2B5EF4-FFF2-40B4-BE49-F238E27FC236}">
              <a16:creationId xmlns:a16="http://schemas.microsoft.com/office/drawing/2014/main" id="{65C55B7F-1553-465C-8C20-A44D2D1ED674}"/>
            </a:ext>
          </a:extLst>
        </xdr:cNvPr>
        <xdr:cNvSpPr/>
      </xdr:nvSpPr>
      <xdr:spPr>
        <a:xfrm>
          <a:off x="1968500" y="966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9707</xdr:rowOff>
    </xdr:from>
    <xdr:ext cx="534377" cy="259045"/>
    <xdr:sp macro="" textlink="">
      <xdr:nvSpPr>
        <xdr:cNvPr id="145" name="テキスト ボックス 144">
          <a:extLst>
            <a:ext uri="{FF2B5EF4-FFF2-40B4-BE49-F238E27FC236}">
              <a16:creationId xmlns:a16="http://schemas.microsoft.com/office/drawing/2014/main" id="{5371D7D8-43CA-48D3-8DE1-14D437B1B4AD}"/>
            </a:ext>
          </a:extLst>
        </xdr:cNvPr>
        <xdr:cNvSpPr txBox="1"/>
      </xdr:nvSpPr>
      <xdr:spPr>
        <a:xfrm>
          <a:off x="1752111" y="943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101524</xdr:rowOff>
    </xdr:from>
    <xdr:to>
      <xdr:col>6</xdr:col>
      <xdr:colOff>38100</xdr:colOff>
      <xdr:row>58</xdr:row>
      <xdr:rowOff>31674</xdr:rowOff>
    </xdr:to>
    <xdr:sp macro="" textlink="">
      <xdr:nvSpPr>
        <xdr:cNvPr id="146" name="楕円 145">
          <a:extLst>
            <a:ext uri="{FF2B5EF4-FFF2-40B4-BE49-F238E27FC236}">
              <a16:creationId xmlns:a16="http://schemas.microsoft.com/office/drawing/2014/main" id="{08EDE558-C182-448C-9175-EB959CA6E973}"/>
            </a:ext>
          </a:extLst>
        </xdr:cNvPr>
        <xdr:cNvSpPr/>
      </xdr:nvSpPr>
      <xdr:spPr>
        <a:xfrm>
          <a:off x="1079500" y="987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22801</xdr:rowOff>
    </xdr:from>
    <xdr:ext cx="534377" cy="259045"/>
    <xdr:sp macro="" textlink="">
      <xdr:nvSpPr>
        <xdr:cNvPr id="147" name="テキスト ボックス 146">
          <a:extLst>
            <a:ext uri="{FF2B5EF4-FFF2-40B4-BE49-F238E27FC236}">
              <a16:creationId xmlns:a16="http://schemas.microsoft.com/office/drawing/2014/main" id="{61F73EAE-4BB3-41FA-AFF3-26DAC28ED844}"/>
            </a:ext>
          </a:extLst>
        </xdr:cNvPr>
        <xdr:cNvSpPr txBox="1"/>
      </xdr:nvSpPr>
      <xdr:spPr>
        <a:xfrm>
          <a:off x="863111" y="9966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BA4777F-74E9-44C4-A88A-D4B2411543C4}"/>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241BC9A6-6F7D-488B-96EB-67540DFA927A}"/>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33CED55A-E3CD-406F-B9D0-ADF1DBF33D7C}"/>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90D3A9F0-FFC9-4F55-A5DD-B6A108D2C904}"/>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A72B03BA-5AA7-4B7F-8E33-279A3807875D}"/>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9BF92C21-B4BE-47D4-869D-EDF8794631C7}"/>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C87C707B-5449-445E-8DD1-C5E8D6A3C193}"/>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8E0D342F-E1E1-4129-AF80-9D2804865A69}"/>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A35D4121-EB36-4D5B-B76D-58544F900D93}"/>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DEDBCE77-2B2E-48EB-8F55-D57465C9577D}"/>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A860DD05-F992-49EC-AD14-CD8394E9C602}"/>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31C03B82-9427-4F95-BAC2-C62491C1EF97}"/>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22511152-38D7-4010-B006-3432BE9ED7B7}"/>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A7EA8F16-E213-49B0-A5CB-5A67B6AA09C9}"/>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E1AB13B9-9CEF-4031-9011-820F136AB38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8BD181C0-3280-4D58-8816-90AC913AC514}"/>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1CD9176D-1E5E-4E60-8AC2-2B354C9CBC19}"/>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F8CF87F-0FD8-4528-B758-4DEB374E0DA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63480900-36BC-4E34-8788-508C2CABD1AA}"/>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99D582D7-5D14-4601-BC6B-455B5BE19FD7}"/>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F3240475-7A94-4398-9B0A-3C38552DFB63}"/>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9B4D3CE6-5A96-42DE-ABA7-BEE3C128C627}"/>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A5A82699-1FB0-493B-BC13-0A6F4394B7E3}"/>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4578</xdr:rowOff>
    </xdr:from>
    <xdr:to>
      <xdr:col>24</xdr:col>
      <xdr:colOff>62865</xdr:colOff>
      <xdr:row>79</xdr:row>
      <xdr:rowOff>9816</xdr:rowOff>
    </xdr:to>
    <xdr:cxnSp macro="">
      <xdr:nvCxnSpPr>
        <xdr:cNvPr id="171" name="直線コネクタ 170">
          <a:extLst>
            <a:ext uri="{FF2B5EF4-FFF2-40B4-BE49-F238E27FC236}">
              <a16:creationId xmlns:a16="http://schemas.microsoft.com/office/drawing/2014/main" id="{35E61F4E-D645-4340-ACD6-97C4E080E3F7}"/>
            </a:ext>
          </a:extLst>
        </xdr:cNvPr>
        <xdr:cNvCxnSpPr/>
      </xdr:nvCxnSpPr>
      <xdr:spPr>
        <a:xfrm flipV="1">
          <a:off x="4633595" y="12006078"/>
          <a:ext cx="1270" cy="154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13643</xdr:rowOff>
    </xdr:from>
    <xdr:ext cx="469744" cy="259045"/>
    <xdr:sp macro="" textlink="">
      <xdr:nvSpPr>
        <xdr:cNvPr id="172" name="維持補修費最小値テキスト">
          <a:extLst>
            <a:ext uri="{FF2B5EF4-FFF2-40B4-BE49-F238E27FC236}">
              <a16:creationId xmlns:a16="http://schemas.microsoft.com/office/drawing/2014/main" id="{BB86D7C5-9D65-470C-B541-339E0A5D8F65}"/>
            </a:ext>
          </a:extLst>
        </xdr:cNvPr>
        <xdr:cNvSpPr txBox="1"/>
      </xdr:nvSpPr>
      <xdr:spPr>
        <a:xfrm>
          <a:off x="4686300" y="1355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9816</xdr:rowOff>
    </xdr:from>
    <xdr:to>
      <xdr:col>24</xdr:col>
      <xdr:colOff>152400</xdr:colOff>
      <xdr:row>79</xdr:row>
      <xdr:rowOff>9816</xdr:rowOff>
    </xdr:to>
    <xdr:cxnSp macro="">
      <xdr:nvCxnSpPr>
        <xdr:cNvPr id="173" name="直線コネクタ 172">
          <a:extLst>
            <a:ext uri="{FF2B5EF4-FFF2-40B4-BE49-F238E27FC236}">
              <a16:creationId xmlns:a16="http://schemas.microsoft.com/office/drawing/2014/main" id="{26C07E95-3AE8-4C48-82F5-6F42ADC184F0}"/>
            </a:ext>
          </a:extLst>
        </xdr:cNvPr>
        <xdr:cNvCxnSpPr/>
      </xdr:nvCxnSpPr>
      <xdr:spPr>
        <a:xfrm>
          <a:off x="4546600" y="13554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122705</xdr:rowOff>
    </xdr:from>
    <xdr:ext cx="534377" cy="259045"/>
    <xdr:sp macro="" textlink="">
      <xdr:nvSpPr>
        <xdr:cNvPr id="174" name="維持補修費最大値テキスト">
          <a:extLst>
            <a:ext uri="{FF2B5EF4-FFF2-40B4-BE49-F238E27FC236}">
              <a16:creationId xmlns:a16="http://schemas.microsoft.com/office/drawing/2014/main" id="{65677848-A969-44F9-BE60-BF499AE49DBD}"/>
            </a:ext>
          </a:extLst>
        </xdr:cNvPr>
        <xdr:cNvSpPr txBox="1"/>
      </xdr:nvSpPr>
      <xdr:spPr>
        <a:xfrm>
          <a:off x="4686300" y="1178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4578</xdr:rowOff>
    </xdr:from>
    <xdr:to>
      <xdr:col>24</xdr:col>
      <xdr:colOff>152400</xdr:colOff>
      <xdr:row>70</xdr:row>
      <xdr:rowOff>4578</xdr:rowOff>
    </xdr:to>
    <xdr:cxnSp macro="">
      <xdr:nvCxnSpPr>
        <xdr:cNvPr id="175" name="直線コネクタ 174">
          <a:extLst>
            <a:ext uri="{FF2B5EF4-FFF2-40B4-BE49-F238E27FC236}">
              <a16:creationId xmlns:a16="http://schemas.microsoft.com/office/drawing/2014/main" id="{7A2E7CFA-A597-46B0-9604-491D4E343ED9}"/>
            </a:ext>
          </a:extLst>
        </xdr:cNvPr>
        <xdr:cNvCxnSpPr/>
      </xdr:nvCxnSpPr>
      <xdr:spPr>
        <a:xfrm>
          <a:off x="4546600" y="1200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22276</xdr:rowOff>
    </xdr:from>
    <xdr:to>
      <xdr:col>24</xdr:col>
      <xdr:colOff>63500</xdr:colOff>
      <xdr:row>76</xdr:row>
      <xdr:rowOff>118326</xdr:rowOff>
    </xdr:to>
    <xdr:cxnSp macro="">
      <xdr:nvCxnSpPr>
        <xdr:cNvPr id="176" name="直線コネクタ 175">
          <a:extLst>
            <a:ext uri="{FF2B5EF4-FFF2-40B4-BE49-F238E27FC236}">
              <a16:creationId xmlns:a16="http://schemas.microsoft.com/office/drawing/2014/main" id="{E3A3902B-95BE-41A6-AD51-53D87042FDD3}"/>
            </a:ext>
          </a:extLst>
        </xdr:cNvPr>
        <xdr:cNvCxnSpPr/>
      </xdr:nvCxnSpPr>
      <xdr:spPr>
        <a:xfrm flipV="1">
          <a:off x="3797300" y="12881026"/>
          <a:ext cx="838200" cy="267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93330</xdr:rowOff>
    </xdr:from>
    <xdr:ext cx="534377" cy="259045"/>
    <xdr:sp macro="" textlink="">
      <xdr:nvSpPr>
        <xdr:cNvPr id="177" name="維持補修費平均値テキスト">
          <a:extLst>
            <a:ext uri="{FF2B5EF4-FFF2-40B4-BE49-F238E27FC236}">
              <a16:creationId xmlns:a16="http://schemas.microsoft.com/office/drawing/2014/main" id="{5C203298-65CB-4D84-B03C-3CAFE90EE111}"/>
            </a:ext>
          </a:extLst>
        </xdr:cNvPr>
        <xdr:cNvSpPr txBox="1"/>
      </xdr:nvSpPr>
      <xdr:spPr>
        <a:xfrm>
          <a:off x="4686300" y="13294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114903</xdr:rowOff>
    </xdr:from>
    <xdr:to>
      <xdr:col>24</xdr:col>
      <xdr:colOff>114300</xdr:colOff>
      <xdr:row>78</xdr:row>
      <xdr:rowOff>45053</xdr:rowOff>
    </xdr:to>
    <xdr:sp macro="" textlink="">
      <xdr:nvSpPr>
        <xdr:cNvPr id="178" name="フローチャート: 判断 177">
          <a:extLst>
            <a:ext uri="{FF2B5EF4-FFF2-40B4-BE49-F238E27FC236}">
              <a16:creationId xmlns:a16="http://schemas.microsoft.com/office/drawing/2014/main" id="{D3EE54BB-143C-4F85-B8BD-BB87ADDDE09E}"/>
            </a:ext>
          </a:extLst>
        </xdr:cNvPr>
        <xdr:cNvSpPr/>
      </xdr:nvSpPr>
      <xdr:spPr>
        <a:xfrm>
          <a:off x="4584700" y="1331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114192</xdr:rowOff>
    </xdr:from>
    <xdr:to>
      <xdr:col>19</xdr:col>
      <xdr:colOff>177800</xdr:colOff>
      <xdr:row>76</xdr:row>
      <xdr:rowOff>118326</xdr:rowOff>
    </xdr:to>
    <xdr:cxnSp macro="">
      <xdr:nvCxnSpPr>
        <xdr:cNvPr id="179" name="直線コネクタ 178">
          <a:extLst>
            <a:ext uri="{FF2B5EF4-FFF2-40B4-BE49-F238E27FC236}">
              <a16:creationId xmlns:a16="http://schemas.microsoft.com/office/drawing/2014/main" id="{D8CE40B5-B06F-417F-8340-50F3A2D27C0B}"/>
            </a:ext>
          </a:extLst>
        </xdr:cNvPr>
        <xdr:cNvCxnSpPr/>
      </xdr:nvCxnSpPr>
      <xdr:spPr>
        <a:xfrm>
          <a:off x="2908300" y="12972942"/>
          <a:ext cx="889000" cy="175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9310</xdr:rowOff>
    </xdr:from>
    <xdr:to>
      <xdr:col>20</xdr:col>
      <xdr:colOff>38100</xdr:colOff>
      <xdr:row>78</xdr:row>
      <xdr:rowOff>110910</xdr:rowOff>
    </xdr:to>
    <xdr:sp macro="" textlink="">
      <xdr:nvSpPr>
        <xdr:cNvPr id="180" name="フローチャート: 判断 179">
          <a:extLst>
            <a:ext uri="{FF2B5EF4-FFF2-40B4-BE49-F238E27FC236}">
              <a16:creationId xmlns:a16="http://schemas.microsoft.com/office/drawing/2014/main" id="{08C3BA50-011F-4313-94C7-CB6DB40B3D16}"/>
            </a:ext>
          </a:extLst>
        </xdr:cNvPr>
        <xdr:cNvSpPr/>
      </xdr:nvSpPr>
      <xdr:spPr>
        <a:xfrm>
          <a:off x="3746500" y="133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102037</xdr:rowOff>
    </xdr:from>
    <xdr:ext cx="469744" cy="259045"/>
    <xdr:sp macro="" textlink="">
      <xdr:nvSpPr>
        <xdr:cNvPr id="181" name="テキスト ボックス 180">
          <a:extLst>
            <a:ext uri="{FF2B5EF4-FFF2-40B4-BE49-F238E27FC236}">
              <a16:creationId xmlns:a16="http://schemas.microsoft.com/office/drawing/2014/main" id="{2D63BB9F-1A1F-4097-9F9E-17FECE3E5BE5}"/>
            </a:ext>
          </a:extLst>
        </xdr:cNvPr>
        <xdr:cNvSpPr txBox="1"/>
      </xdr:nvSpPr>
      <xdr:spPr>
        <a:xfrm>
          <a:off x="3562428" y="1347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114192</xdr:rowOff>
    </xdr:from>
    <xdr:to>
      <xdr:col>15</xdr:col>
      <xdr:colOff>50800</xdr:colOff>
      <xdr:row>75</xdr:row>
      <xdr:rowOff>144005</xdr:rowOff>
    </xdr:to>
    <xdr:cxnSp macro="">
      <xdr:nvCxnSpPr>
        <xdr:cNvPr id="182" name="直線コネクタ 181">
          <a:extLst>
            <a:ext uri="{FF2B5EF4-FFF2-40B4-BE49-F238E27FC236}">
              <a16:creationId xmlns:a16="http://schemas.microsoft.com/office/drawing/2014/main" id="{B8EEEACD-3F07-4E80-955A-345FB33535F5}"/>
            </a:ext>
          </a:extLst>
        </xdr:cNvPr>
        <xdr:cNvCxnSpPr/>
      </xdr:nvCxnSpPr>
      <xdr:spPr>
        <a:xfrm flipV="1">
          <a:off x="2019300" y="12972942"/>
          <a:ext cx="889000" cy="29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152851</xdr:rowOff>
    </xdr:from>
    <xdr:to>
      <xdr:col>15</xdr:col>
      <xdr:colOff>101600</xdr:colOff>
      <xdr:row>78</xdr:row>
      <xdr:rowOff>83001</xdr:rowOff>
    </xdr:to>
    <xdr:sp macro="" textlink="">
      <xdr:nvSpPr>
        <xdr:cNvPr id="183" name="フローチャート: 判断 182">
          <a:extLst>
            <a:ext uri="{FF2B5EF4-FFF2-40B4-BE49-F238E27FC236}">
              <a16:creationId xmlns:a16="http://schemas.microsoft.com/office/drawing/2014/main" id="{C1156911-5A46-449D-BA9F-7C8EB18FB34D}"/>
            </a:ext>
          </a:extLst>
        </xdr:cNvPr>
        <xdr:cNvSpPr/>
      </xdr:nvSpPr>
      <xdr:spPr>
        <a:xfrm>
          <a:off x="2857500" y="13354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74128</xdr:rowOff>
    </xdr:from>
    <xdr:ext cx="469744" cy="259045"/>
    <xdr:sp macro="" textlink="">
      <xdr:nvSpPr>
        <xdr:cNvPr id="184" name="テキスト ボックス 183">
          <a:extLst>
            <a:ext uri="{FF2B5EF4-FFF2-40B4-BE49-F238E27FC236}">
              <a16:creationId xmlns:a16="http://schemas.microsoft.com/office/drawing/2014/main" id="{E5359169-3B57-4DD6-A033-484154912106}"/>
            </a:ext>
          </a:extLst>
        </xdr:cNvPr>
        <xdr:cNvSpPr txBox="1"/>
      </xdr:nvSpPr>
      <xdr:spPr>
        <a:xfrm>
          <a:off x="2673428" y="13447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138709</xdr:rowOff>
    </xdr:from>
    <xdr:to>
      <xdr:col>10</xdr:col>
      <xdr:colOff>114300</xdr:colOff>
      <xdr:row>75</xdr:row>
      <xdr:rowOff>144005</xdr:rowOff>
    </xdr:to>
    <xdr:cxnSp macro="">
      <xdr:nvCxnSpPr>
        <xdr:cNvPr id="185" name="直線コネクタ 184">
          <a:extLst>
            <a:ext uri="{FF2B5EF4-FFF2-40B4-BE49-F238E27FC236}">
              <a16:creationId xmlns:a16="http://schemas.microsoft.com/office/drawing/2014/main" id="{95F8E6C1-20CE-4D8F-BCDF-32A6585D186F}"/>
            </a:ext>
          </a:extLst>
        </xdr:cNvPr>
        <xdr:cNvCxnSpPr/>
      </xdr:nvCxnSpPr>
      <xdr:spPr>
        <a:xfrm>
          <a:off x="1130300" y="12997459"/>
          <a:ext cx="889000" cy="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140221</xdr:rowOff>
    </xdr:from>
    <xdr:to>
      <xdr:col>10</xdr:col>
      <xdr:colOff>165100</xdr:colOff>
      <xdr:row>78</xdr:row>
      <xdr:rowOff>70371</xdr:rowOff>
    </xdr:to>
    <xdr:sp macro="" textlink="">
      <xdr:nvSpPr>
        <xdr:cNvPr id="186" name="フローチャート: 判断 185">
          <a:extLst>
            <a:ext uri="{FF2B5EF4-FFF2-40B4-BE49-F238E27FC236}">
              <a16:creationId xmlns:a16="http://schemas.microsoft.com/office/drawing/2014/main" id="{31E644CD-0062-435F-B588-413ADD0FF20E}"/>
            </a:ext>
          </a:extLst>
        </xdr:cNvPr>
        <xdr:cNvSpPr/>
      </xdr:nvSpPr>
      <xdr:spPr>
        <a:xfrm>
          <a:off x="1968500" y="1334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61498</xdr:rowOff>
    </xdr:from>
    <xdr:ext cx="534377" cy="259045"/>
    <xdr:sp macro="" textlink="">
      <xdr:nvSpPr>
        <xdr:cNvPr id="187" name="テキスト ボックス 186">
          <a:extLst>
            <a:ext uri="{FF2B5EF4-FFF2-40B4-BE49-F238E27FC236}">
              <a16:creationId xmlns:a16="http://schemas.microsoft.com/office/drawing/2014/main" id="{A343FBF9-B3FD-4489-B810-68C650B2FEFF}"/>
            </a:ext>
          </a:extLst>
        </xdr:cNvPr>
        <xdr:cNvSpPr txBox="1"/>
      </xdr:nvSpPr>
      <xdr:spPr>
        <a:xfrm>
          <a:off x="1752111" y="13434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149631</xdr:rowOff>
    </xdr:from>
    <xdr:to>
      <xdr:col>6</xdr:col>
      <xdr:colOff>38100</xdr:colOff>
      <xdr:row>78</xdr:row>
      <xdr:rowOff>79781</xdr:rowOff>
    </xdr:to>
    <xdr:sp macro="" textlink="">
      <xdr:nvSpPr>
        <xdr:cNvPr id="188" name="フローチャート: 判断 187">
          <a:extLst>
            <a:ext uri="{FF2B5EF4-FFF2-40B4-BE49-F238E27FC236}">
              <a16:creationId xmlns:a16="http://schemas.microsoft.com/office/drawing/2014/main" id="{4FEA9738-B8FB-47D3-A886-4B91450F4286}"/>
            </a:ext>
          </a:extLst>
        </xdr:cNvPr>
        <xdr:cNvSpPr/>
      </xdr:nvSpPr>
      <xdr:spPr>
        <a:xfrm>
          <a:off x="1079500" y="1335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70908</xdr:rowOff>
    </xdr:from>
    <xdr:ext cx="469744" cy="259045"/>
    <xdr:sp macro="" textlink="">
      <xdr:nvSpPr>
        <xdr:cNvPr id="189" name="テキスト ボックス 188">
          <a:extLst>
            <a:ext uri="{FF2B5EF4-FFF2-40B4-BE49-F238E27FC236}">
              <a16:creationId xmlns:a16="http://schemas.microsoft.com/office/drawing/2014/main" id="{8E6477CD-82D1-4EC0-85F0-2D3D0D491DFE}"/>
            </a:ext>
          </a:extLst>
        </xdr:cNvPr>
        <xdr:cNvSpPr txBox="1"/>
      </xdr:nvSpPr>
      <xdr:spPr>
        <a:xfrm>
          <a:off x="895428" y="13444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5F85307D-58D1-4154-A3AD-AAAB2E0E2413}"/>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D9FC6734-F99D-4B54-A5E1-01C2208734C4}"/>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528DBA80-79E1-49F8-91B7-9B8696CB3FBE}"/>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785243AC-7814-4CE9-8AE3-BCCC3320BA2B}"/>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9BAAE928-F820-4EC2-9EC6-EBA3C56F81E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142926</xdr:rowOff>
    </xdr:from>
    <xdr:to>
      <xdr:col>24</xdr:col>
      <xdr:colOff>114300</xdr:colOff>
      <xdr:row>75</xdr:row>
      <xdr:rowOff>73076</xdr:rowOff>
    </xdr:to>
    <xdr:sp macro="" textlink="">
      <xdr:nvSpPr>
        <xdr:cNvPr id="195" name="楕円 194">
          <a:extLst>
            <a:ext uri="{FF2B5EF4-FFF2-40B4-BE49-F238E27FC236}">
              <a16:creationId xmlns:a16="http://schemas.microsoft.com/office/drawing/2014/main" id="{1BE66866-94C9-454B-B4ED-B47AC4BA105F}"/>
            </a:ext>
          </a:extLst>
        </xdr:cNvPr>
        <xdr:cNvSpPr/>
      </xdr:nvSpPr>
      <xdr:spPr>
        <a:xfrm>
          <a:off x="4584700" y="1283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165803</xdr:rowOff>
    </xdr:from>
    <xdr:ext cx="534377" cy="259045"/>
    <xdr:sp macro="" textlink="">
      <xdr:nvSpPr>
        <xdr:cNvPr id="196" name="維持補修費該当値テキスト">
          <a:extLst>
            <a:ext uri="{FF2B5EF4-FFF2-40B4-BE49-F238E27FC236}">
              <a16:creationId xmlns:a16="http://schemas.microsoft.com/office/drawing/2014/main" id="{5F4B9151-DEF1-431E-A5DA-06201E3F987B}"/>
            </a:ext>
          </a:extLst>
        </xdr:cNvPr>
        <xdr:cNvSpPr txBox="1"/>
      </xdr:nvSpPr>
      <xdr:spPr>
        <a:xfrm>
          <a:off x="4686300" y="1268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67526</xdr:rowOff>
    </xdr:from>
    <xdr:to>
      <xdr:col>20</xdr:col>
      <xdr:colOff>38100</xdr:colOff>
      <xdr:row>76</xdr:row>
      <xdr:rowOff>169126</xdr:rowOff>
    </xdr:to>
    <xdr:sp macro="" textlink="">
      <xdr:nvSpPr>
        <xdr:cNvPr id="197" name="楕円 196">
          <a:extLst>
            <a:ext uri="{FF2B5EF4-FFF2-40B4-BE49-F238E27FC236}">
              <a16:creationId xmlns:a16="http://schemas.microsoft.com/office/drawing/2014/main" id="{E09CDCAC-E422-476F-8E7E-7A98CC74572E}"/>
            </a:ext>
          </a:extLst>
        </xdr:cNvPr>
        <xdr:cNvSpPr/>
      </xdr:nvSpPr>
      <xdr:spPr>
        <a:xfrm>
          <a:off x="3746500" y="1309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14203</xdr:rowOff>
    </xdr:from>
    <xdr:ext cx="534377" cy="259045"/>
    <xdr:sp macro="" textlink="">
      <xdr:nvSpPr>
        <xdr:cNvPr id="198" name="テキスト ボックス 197">
          <a:extLst>
            <a:ext uri="{FF2B5EF4-FFF2-40B4-BE49-F238E27FC236}">
              <a16:creationId xmlns:a16="http://schemas.microsoft.com/office/drawing/2014/main" id="{E980CD6C-0F5C-411C-87C9-BAE556191892}"/>
            </a:ext>
          </a:extLst>
        </xdr:cNvPr>
        <xdr:cNvSpPr txBox="1"/>
      </xdr:nvSpPr>
      <xdr:spPr>
        <a:xfrm>
          <a:off x="3530111" y="12872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63392</xdr:rowOff>
    </xdr:from>
    <xdr:to>
      <xdr:col>15</xdr:col>
      <xdr:colOff>101600</xdr:colOff>
      <xdr:row>75</xdr:row>
      <xdr:rowOff>164991</xdr:rowOff>
    </xdr:to>
    <xdr:sp macro="" textlink="">
      <xdr:nvSpPr>
        <xdr:cNvPr id="199" name="楕円 198">
          <a:extLst>
            <a:ext uri="{FF2B5EF4-FFF2-40B4-BE49-F238E27FC236}">
              <a16:creationId xmlns:a16="http://schemas.microsoft.com/office/drawing/2014/main" id="{2E98F73B-A049-4C83-AD3D-FC34B63718E8}"/>
            </a:ext>
          </a:extLst>
        </xdr:cNvPr>
        <xdr:cNvSpPr/>
      </xdr:nvSpPr>
      <xdr:spPr>
        <a:xfrm>
          <a:off x="2857500" y="1292214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10069</xdr:rowOff>
    </xdr:from>
    <xdr:ext cx="534377" cy="259045"/>
    <xdr:sp macro="" textlink="">
      <xdr:nvSpPr>
        <xdr:cNvPr id="200" name="テキスト ボックス 199">
          <a:extLst>
            <a:ext uri="{FF2B5EF4-FFF2-40B4-BE49-F238E27FC236}">
              <a16:creationId xmlns:a16="http://schemas.microsoft.com/office/drawing/2014/main" id="{37B4D8DE-B738-449F-AA58-D27AAC92E5A2}"/>
            </a:ext>
          </a:extLst>
        </xdr:cNvPr>
        <xdr:cNvSpPr txBox="1"/>
      </xdr:nvSpPr>
      <xdr:spPr>
        <a:xfrm>
          <a:off x="2641111" y="12697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93205</xdr:rowOff>
    </xdr:from>
    <xdr:to>
      <xdr:col>10</xdr:col>
      <xdr:colOff>165100</xdr:colOff>
      <xdr:row>76</xdr:row>
      <xdr:rowOff>23355</xdr:rowOff>
    </xdr:to>
    <xdr:sp macro="" textlink="">
      <xdr:nvSpPr>
        <xdr:cNvPr id="201" name="楕円 200">
          <a:extLst>
            <a:ext uri="{FF2B5EF4-FFF2-40B4-BE49-F238E27FC236}">
              <a16:creationId xmlns:a16="http://schemas.microsoft.com/office/drawing/2014/main" id="{5ED6E1DF-B832-45C9-AD4F-9F944957AB92}"/>
            </a:ext>
          </a:extLst>
        </xdr:cNvPr>
        <xdr:cNvSpPr/>
      </xdr:nvSpPr>
      <xdr:spPr>
        <a:xfrm>
          <a:off x="1968500" y="1295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39882</xdr:rowOff>
    </xdr:from>
    <xdr:ext cx="534377" cy="259045"/>
    <xdr:sp macro="" textlink="">
      <xdr:nvSpPr>
        <xdr:cNvPr id="202" name="テキスト ボックス 201">
          <a:extLst>
            <a:ext uri="{FF2B5EF4-FFF2-40B4-BE49-F238E27FC236}">
              <a16:creationId xmlns:a16="http://schemas.microsoft.com/office/drawing/2014/main" id="{EF6EDEC1-564F-4A45-A8F8-3AAA181E5A88}"/>
            </a:ext>
          </a:extLst>
        </xdr:cNvPr>
        <xdr:cNvSpPr txBox="1"/>
      </xdr:nvSpPr>
      <xdr:spPr>
        <a:xfrm>
          <a:off x="1752111" y="12727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87909</xdr:rowOff>
    </xdr:from>
    <xdr:to>
      <xdr:col>6</xdr:col>
      <xdr:colOff>38100</xdr:colOff>
      <xdr:row>76</xdr:row>
      <xdr:rowOff>18059</xdr:rowOff>
    </xdr:to>
    <xdr:sp macro="" textlink="">
      <xdr:nvSpPr>
        <xdr:cNvPr id="203" name="楕円 202">
          <a:extLst>
            <a:ext uri="{FF2B5EF4-FFF2-40B4-BE49-F238E27FC236}">
              <a16:creationId xmlns:a16="http://schemas.microsoft.com/office/drawing/2014/main" id="{01B0960C-A36A-4F77-82F9-581A30082362}"/>
            </a:ext>
          </a:extLst>
        </xdr:cNvPr>
        <xdr:cNvSpPr/>
      </xdr:nvSpPr>
      <xdr:spPr>
        <a:xfrm>
          <a:off x="1079500" y="12946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34586</xdr:rowOff>
    </xdr:from>
    <xdr:ext cx="534377" cy="259045"/>
    <xdr:sp macro="" textlink="">
      <xdr:nvSpPr>
        <xdr:cNvPr id="204" name="テキスト ボックス 203">
          <a:extLst>
            <a:ext uri="{FF2B5EF4-FFF2-40B4-BE49-F238E27FC236}">
              <a16:creationId xmlns:a16="http://schemas.microsoft.com/office/drawing/2014/main" id="{4858A293-13D8-402F-BF64-BD3F7A167BE9}"/>
            </a:ext>
          </a:extLst>
        </xdr:cNvPr>
        <xdr:cNvSpPr txBox="1"/>
      </xdr:nvSpPr>
      <xdr:spPr>
        <a:xfrm>
          <a:off x="86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CFDE8D50-84DF-41EA-9C85-BE2EED770F5B}"/>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EEC322EA-8BBF-4406-97B6-84DFDD156652}"/>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22C356D3-71B8-4DFA-BE83-6B3AF32F00AC}"/>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276C9265-685C-489C-81A6-D9812B5BE92E}"/>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67F6149A-908E-43A1-99CE-2E5CF1B69AF2}"/>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FFDD7219-D153-425B-86E8-7D326C4DDBCE}"/>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7BA36A7C-62A5-4334-9FA0-FA835AC5A739}"/>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A9F46E22-4B29-47F8-A8F7-162738A0F94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D41642A6-A9F4-4191-8E2E-4F49AAB677EE}"/>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295428AB-E1EF-4753-AC3B-B0900D80508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8005DAC6-8573-4F09-A335-056E093BFAC8}"/>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F1C476ED-566A-4A69-A49A-B107CDE1288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77A0E4DE-3D9C-49CC-B368-92ACC89B25AF}"/>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97D0E868-B6C7-4E1B-8810-5D8B10194EFF}"/>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5EE1B61B-2780-4315-A334-A4B021BAA286}"/>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FE9B30B5-BA08-4592-9F92-A2E6F05E002C}"/>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29CA9846-12EA-4B61-AB0A-F73DBD765C9E}"/>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2D7A43A-C3D3-45C6-9BC8-8F387D0D2B82}"/>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7B46F61D-E0E3-4322-BC71-0982DEA49098}"/>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674C8185-F42F-49BF-953B-3D8BBC522CCA}"/>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8722FD2C-D250-45C8-905C-E70989295BD7}"/>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822605E3-216E-4C82-BDED-BC780A1F5028}"/>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77D98D93-50BD-405C-AEC3-36F1DD16F2CB}"/>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ECEC81FE-9A7C-48C9-834A-9D0905FC8C28}"/>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93675</xdr:rowOff>
    </xdr:from>
    <xdr:to>
      <xdr:col>24</xdr:col>
      <xdr:colOff>62865</xdr:colOff>
      <xdr:row>98</xdr:row>
      <xdr:rowOff>27736</xdr:rowOff>
    </xdr:to>
    <xdr:cxnSp macro="">
      <xdr:nvCxnSpPr>
        <xdr:cNvPr id="229" name="直線コネクタ 228">
          <a:extLst>
            <a:ext uri="{FF2B5EF4-FFF2-40B4-BE49-F238E27FC236}">
              <a16:creationId xmlns:a16="http://schemas.microsoft.com/office/drawing/2014/main" id="{5B22D51B-E42F-4DD6-982B-903469517A95}"/>
            </a:ext>
          </a:extLst>
        </xdr:cNvPr>
        <xdr:cNvCxnSpPr/>
      </xdr:nvCxnSpPr>
      <xdr:spPr>
        <a:xfrm flipV="1">
          <a:off x="4633595" y="15524175"/>
          <a:ext cx="1270" cy="1305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31563</xdr:rowOff>
    </xdr:from>
    <xdr:ext cx="534377" cy="259045"/>
    <xdr:sp macro="" textlink="">
      <xdr:nvSpPr>
        <xdr:cNvPr id="230" name="扶助費最小値テキスト">
          <a:extLst>
            <a:ext uri="{FF2B5EF4-FFF2-40B4-BE49-F238E27FC236}">
              <a16:creationId xmlns:a16="http://schemas.microsoft.com/office/drawing/2014/main" id="{9238E092-4103-47B8-96D5-2484ADC0D567}"/>
            </a:ext>
          </a:extLst>
        </xdr:cNvPr>
        <xdr:cNvSpPr txBox="1"/>
      </xdr:nvSpPr>
      <xdr:spPr>
        <a:xfrm>
          <a:off x="4686300" y="168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27736</xdr:rowOff>
    </xdr:from>
    <xdr:to>
      <xdr:col>24</xdr:col>
      <xdr:colOff>152400</xdr:colOff>
      <xdr:row>98</xdr:row>
      <xdr:rowOff>27736</xdr:rowOff>
    </xdr:to>
    <xdr:cxnSp macro="">
      <xdr:nvCxnSpPr>
        <xdr:cNvPr id="231" name="直線コネクタ 230">
          <a:extLst>
            <a:ext uri="{FF2B5EF4-FFF2-40B4-BE49-F238E27FC236}">
              <a16:creationId xmlns:a16="http://schemas.microsoft.com/office/drawing/2014/main" id="{1AA232E2-30DF-4BC3-89AC-2BB4969823A4}"/>
            </a:ext>
          </a:extLst>
        </xdr:cNvPr>
        <xdr:cNvCxnSpPr/>
      </xdr:nvCxnSpPr>
      <xdr:spPr>
        <a:xfrm>
          <a:off x="4546600" y="1682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40352</xdr:rowOff>
    </xdr:from>
    <xdr:ext cx="599010" cy="259045"/>
    <xdr:sp macro="" textlink="">
      <xdr:nvSpPr>
        <xdr:cNvPr id="232" name="扶助費最大値テキスト">
          <a:extLst>
            <a:ext uri="{FF2B5EF4-FFF2-40B4-BE49-F238E27FC236}">
              <a16:creationId xmlns:a16="http://schemas.microsoft.com/office/drawing/2014/main" id="{3FCFC71B-3FD9-4975-AD85-6B540E0248CF}"/>
            </a:ext>
          </a:extLst>
        </xdr:cNvPr>
        <xdr:cNvSpPr txBox="1"/>
      </xdr:nvSpPr>
      <xdr:spPr>
        <a:xfrm>
          <a:off x="4686300" y="1529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93675</xdr:rowOff>
    </xdr:from>
    <xdr:to>
      <xdr:col>24</xdr:col>
      <xdr:colOff>152400</xdr:colOff>
      <xdr:row>90</xdr:row>
      <xdr:rowOff>93675</xdr:rowOff>
    </xdr:to>
    <xdr:cxnSp macro="">
      <xdr:nvCxnSpPr>
        <xdr:cNvPr id="233" name="直線コネクタ 232">
          <a:extLst>
            <a:ext uri="{FF2B5EF4-FFF2-40B4-BE49-F238E27FC236}">
              <a16:creationId xmlns:a16="http://schemas.microsoft.com/office/drawing/2014/main" id="{EE42EA14-82A4-4F71-92F6-5644E541DDD4}"/>
            </a:ext>
          </a:extLst>
        </xdr:cNvPr>
        <xdr:cNvCxnSpPr/>
      </xdr:nvCxnSpPr>
      <xdr:spPr>
        <a:xfrm>
          <a:off x="4546600" y="1552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131178</xdr:rowOff>
    </xdr:from>
    <xdr:to>
      <xdr:col>24</xdr:col>
      <xdr:colOff>63500</xdr:colOff>
      <xdr:row>96</xdr:row>
      <xdr:rowOff>131623</xdr:rowOff>
    </xdr:to>
    <xdr:cxnSp macro="">
      <xdr:nvCxnSpPr>
        <xdr:cNvPr id="234" name="直線コネクタ 233">
          <a:extLst>
            <a:ext uri="{FF2B5EF4-FFF2-40B4-BE49-F238E27FC236}">
              <a16:creationId xmlns:a16="http://schemas.microsoft.com/office/drawing/2014/main" id="{58075437-DC74-4265-8421-F684F1CD8A45}"/>
            </a:ext>
          </a:extLst>
        </xdr:cNvPr>
        <xdr:cNvCxnSpPr/>
      </xdr:nvCxnSpPr>
      <xdr:spPr>
        <a:xfrm>
          <a:off x="3797300" y="16590378"/>
          <a:ext cx="838200" cy="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124096</xdr:rowOff>
    </xdr:from>
    <xdr:ext cx="599010" cy="259045"/>
    <xdr:sp macro="" textlink="">
      <xdr:nvSpPr>
        <xdr:cNvPr id="235" name="扶助費平均値テキスト">
          <a:extLst>
            <a:ext uri="{FF2B5EF4-FFF2-40B4-BE49-F238E27FC236}">
              <a16:creationId xmlns:a16="http://schemas.microsoft.com/office/drawing/2014/main" id="{88784222-37EC-41C0-8E07-C3EE4FE1ECF9}"/>
            </a:ext>
          </a:extLst>
        </xdr:cNvPr>
        <xdr:cNvSpPr txBox="1"/>
      </xdr:nvSpPr>
      <xdr:spPr>
        <a:xfrm>
          <a:off x="4686300" y="160689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101219</xdr:rowOff>
    </xdr:from>
    <xdr:to>
      <xdr:col>24</xdr:col>
      <xdr:colOff>114300</xdr:colOff>
      <xdr:row>95</xdr:row>
      <xdr:rowOff>31369</xdr:rowOff>
    </xdr:to>
    <xdr:sp macro="" textlink="">
      <xdr:nvSpPr>
        <xdr:cNvPr id="236" name="フローチャート: 判断 235">
          <a:extLst>
            <a:ext uri="{FF2B5EF4-FFF2-40B4-BE49-F238E27FC236}">
              <a16:creationId xmlns:a16="http://schemas.microsoft.com/office/drawing/2014/main" id="{00A824C3-1A4D-4C0B-B3C4-2DDAC412D53D}"/>
            </a:ext>
          </a:extLst>
        </xdr:cNvPr>
        <xdr:cNvSpPr/>
      </xdr:nvSpPr>
      <xdr:spPr>
        <a:xfrm>
          <a:off x="4584700" y="162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131178</xdr:rowOff>
    </xdr:from>
    <xdr:to>
      <xdr:col>19</xdr:col>
      <xdr:colOff>177800</xdr:colOff>
      <xdr:row>97</xdr:row>
      <xdr:rowOff>92481</xdr:rowOff>
    </xdr:to>
    <xdr:cxnSp macro="">
      <xdr:nvCxnSpPr>
        <xdr:cNvPr id="237" name="直線コネクタ 236">
          <a:extLst>
            <a:ext uri="{FF2B5EF4-FFF2-40B4-BE49-F238E27FC236}">
              <a16:creationId xmlns:a16="http://schemas.microsoft.com/office/drawing/2014/main" id="{424AAF42-4677-487A-96F1-7E120B211BE2}"/>
            </a:ext>
          </a:extLst>
        </xdr:cNvPr>
        <xdr:cNvCxnSpPr/>
      </xdr:nvCxnSpPr>
      <xdr:spPr>
        <a:xfrm flipV="1">
          <a:off x="2908300" y="16590378"/>
          <a:ext cx="889000" cy="132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10337</xdr:rowOff>
    </xdr:from>
    <xdr:to>
      <xdr:col>20</xdr:col>
      <xdr:colOff>38100</xdr:colOff>
      <xdr:row>95</xdr:row>
      <xdr:rowOff>111937</xdr:rowOff>
    </xdr:to>
    <xdr:sp macro="" textlink="">
      <xdr:nvSpPr>
        <xdr:cNvPr id="238" name="フローチャート: 判断 237">
          <a:extLst>
            <a:ext uri="{FF2B5EF4-FFF2-40B4-BE49-F238E27FC236}">
              <a16:creationId xmlns:a16="http://schemas.microsoft.com/office/drawing/2014/main" id="{7B8302A6-8564-4367-A079-1CD0695B9E46}"/>
            </a:ext>
          </a:extLst>
        </xdr:cNvPr>
        <xdr:cNvSpPr/>
      </xdr:nvSpPr>
      <xdr:spPr>
        <a:xfrm>
          <a:off x="3746500" y="1629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128464</xdr:rowOff>
    </xdr:from>
    <xdr:ext cx="599010" cy="259045"/>
    <xdr:sp macro="" textlink="">
      <xdr:nvSpPr>
        <xdr:cNvPr id="239" name="テキスト ボックス 238">
          <a:extLst>
            <a:ext uri="{FF2B5EF4-FFF2-40B4-BE49-F238E27FC236}">
              <a16:creationId xmlns:a16="http://schemas.microsoft.com/office/drawing/2014/main" id="{B0777BC9-2F16-479B-A3B4-F7D8E378682C}"/>
            </a:ext>
          </a:extLst>
        </xdr:cNvPr>
        <xdr:cNvSpPr txBox="1"/>
      </xdr:nvSpPr>
      <xdr:spPr>
        <a:xfrm>
          <a:off x="3497795" y="1607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110770</xdr:rowOff>
    </xdr:from>
    <xdr:to>
      <xdr:col>15</xdr:col>
      <xdr:colOff>50800</xdr:colOff>
      <xdr:row>97</xdr:row>
      <xdr:rowOff>92481</xdr:rowOff>
    </xdr:to>
    <xdr:cxnSp macro="">
      <xdr:nvCxnSpPr>
        <xdr:cNvPr id="240" name="直線コネクタ 239">
          <a:extLst>
            <a:ext uri="{FF2B5EF4-FFF2-40B4-BE49-F238E27FC236}">
              <a16:creationId xmlns:a16="http://schemas.microsoft.com/office/drawing/2014/main" id="{E3B76618-5E40-4BE4-B25E-135C8F148CD6}"/>
            </a:ext>
          </a:extLst>
        </xdr:cNvPr>
        <xdr:cNvCxnSpPr/>
      </xdr:nvCxnSpPr>
      <xdr:spPr>
        <a:xfrm>
          <a:off x="2019300" y="16569970"/>
          <a:ext cx="889000" cy="15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120396</xdr:rowOff>
    </xdr:from>
    <xdr:to>
      <xdr:col>15</xdr:col>
      <xdr:colOff>101600</xdr:colOff>
      <xdr:row>96</xdr:row>
      <xdr:rowOff>50546</xdr:rowOff>
    </xdr:to>
    <xdr:sp macro="" textlink="">
      <xdr:nvSpPr>
        <xdr:cNvPr id="241" name="フローチャート: 判断 240">
          <a:extLst>
            <a:ext uri="{FF2B5EF4-FFF2-40B4-BE49-F238E27FC236}">
              <a16:creationId xmlns:a16="http://schemas.microsoft.com/office/drawing/2014/main" id="{24F9649B-4D8A-4E58-811A-B3256360445C}"/>
            </a:ext>
          </a:extLst>
        </xdr:cNvPr>
        <xdr:cNvSpPr/>
      </xdr:nvSpPr>
      <xdr:spPr>
        <a:xfrm>
          <a:off x="2857500" y="1640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67073</xdr:rowOff>
    </xdr:from>
    <xdr:ext cx="599010" cy="259045"/>
    <xdr:sp macro="" textlink="">
      <xdr:nvSpPr>
        <xdr:cNvPr id="242" name="テキスト ボックス 241">
          <a:extLst>
            <a:ext uri="{FF2B5EF4-FFF2-40B4-BE49-F238E27FC236}">
              <a16:creationId xmlns:a16="http://schemas.microsoft.com/office/drawing/2014/main" id="{E444A64A-B4EE-4B68-B6C1-A6216DA54DF9}"/>
            </a:ext>
          </a:extLst>
        </xdr:cNvPr>
        <xdr:cNvSpPr txBox="1"/>
      </xdr:nvSpPr>
      <xdr:spPr>
        <a:xfrm>
          <a:off x="2608795" y="16183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110770</xdr:rowOff>
    </xdr:from>
    <xdr:to>
      <xdr:col>10</xdr:col>
      <xdr:colOff>114300</xdr:colOff>
      <xdr:row>98</xdr:row>
      <xdr:rowOff>56096</xdr:rowOff>
    </xdr:to>
    <xdr:cxnSp macro="">
      <xdr:nvCxnSpPr>
        <xdr:cNvPr id="243" name="直線コネクタ 242">
          <a:extLst>
            <a:ext uri="{FF2B5EF4-FFF2-40B4-BE49-F238E27FC236}">
              <a16:creationId xmlns:a16="http://schemas.microsoft.com/office/drawing/2014/main" id="{E4573111-65D3-4488-B22C-76AA3A426DD6}"/>
            </a:ext>
          </a:extLst>
        </xdr:cNvPr>
        <xdr:cNvCxnSpPr/>
      </xdr:nvCxnSpPr>
      <xdr:spPr>
        <a:xfrm flipV="1">
          <a:off x="1130300" y="16569970"/>
          <a:ext cx="889000" cy="288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140043</xdr:rowOff>
    </xdr:from>
    <xdr:to>
      <xdr:col>10</xdr:col>
      <xdr:colOff>165100</xdr:colOff>
      <xdr:row>95</xdr:row>
      <xdr:rowOff>70193</xdr:rowOff>
    </xdr:to>
    <xdr:sp macro="" textlink="">
      <xdr:nvSpPr>
        <xdr:cNvPr id="244" name="フローチャート: 判断 243">
          <a:extLst>
            <a:ext uri="{FF2B5EF4-FFF2-40B4-BE49-F238E27FC236}">
              <a16:creationId xmlns:a16="http://schemas.microsoft.com/office/drawing/2014/main" id="{E2F42E34-47CD-45E7-8696-875B07302631}"/>
            </a:ext>
          </a:extLst>
        </xdr:cNvPr>
        <xdr:cNvSpPr/>
      </xdr:nvSpPr>
      <xdr:spPr>
        <a:xfrm>
          <a:off x="1968500" y="16256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86720</xdr:rowOff>
    </xdr:from>
    <xdr:ext cx="599010" cy="259045"/>
    <xdr:sp macro="" textlink="">
      <xdr:nvSpPr>
        <xdr:cNvPr id="245" name="テキスト ボックス 244">
          <a:extLst>
            <a:ext uri="{FF2B5EF4-FFF2-40B4-BE49-F238E27FC236}">
              <a16:creationId xmlns:a16="http://schemas.microsoft.com/office/drawing/2014/main" id="{E3421CEA-AC04-44E5-9C07-EFEA6F56306C}"/>
            </a:ext>
          </a:extLst>
        </xdr:cNvPr>
        <xdr:cNvSpPr txBox="1"/>
      </xdr:nvSpPr>
      <xdr:spPr>
        <a:xfrm>
          <a:off x="1719795" y="16031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48349</xdr:rowOff>
    </xdr:from>
    <xdr:to>
      <xdr:col>6</xdr:col>
      <xdr:colOff>38100</xdr:colOff>
      <xdr:row>96</xdr:row>
      <xdr:rowOff>149949</xdr:rowOff>
    </xdr:to>
    <xdr:sp macro="" textlink="">
      <xdr:nvSpPr>
        <xdr:cNvPr id="246" name="フローチャート: 判断 245">
          <a:extLst>
            <a:ext uri="{FF2B5EF4-FFF2-40B4-BE49-F238E27FC236}">
              <a16:creationId xmlns:a16="http://schemas.microsoft.com/office/drawing/2014/main" id="{41212E0E-BC1A-4AC9-AEB4-C0EDED5668D0}"/>
            </a:ext>
          </a:extLst>
        </xdr:cNvPr>
        <xdr:cNvSpPr/>
      </xdr:nvSpPr>
      <xdr:spPr>
        <a:xfrm>
          <a:off x="1079500" y="1650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166476</xdr:rowOff>
    </xdr:from>
    <xdr:ext cx="534377" cy="259045"/>
    <xdr:sp macro="" textlink="">
      <xdr:nvSpPr>
        <xdr:cNvPr id="247" name="テキスト ボックス 246">
          <a:extLst>
            <a:ext uri="{FF2B5EF4-FFF2-40B4-BE49-F238E27FC236}">
              <a16:creationId xmlns:a16="http://schemas.microsoft.com/office/drawing/2014/main" id="{57E46BAC-3BC5-4E35-B996-A06384579C39}"/>
            </a:ext>
          </a:extLst>
        </xdr:cNvPr>
        <xdr:cNvSpPr txBox="1"/>
      </xdr:nvSpPr>
      <xdr:spPr>
        <a:xfrm>
          <a:off x="863111" y="1628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6C9BB05-5FBE-4262-9911-F7ABBE69DA4E}"/>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1DB2D857-3C5B-436B-8E12-FEA69C8E6C59}"/>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CC7A7CC7-8EF6-4984-BACC-936C42ED0D65}"/>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218BEBC-AE11-4D14-BC51-BB7179CF704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8484B2E5-7C34-417B-85B2-FDB5616551DE}"/>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80823</xdr:rowOff>
    </xdr:from>
    <xdr:to>
      <xdr:col>24</xdr:col>
      <xdr:colOff>114300</xdr:colOff>
      <xdr:row>97</xdr:row>
      <xdr:rowOff>10973</xdr:rowOff>
    </xdr:to>
    <xdr:sp macro="" textlink="">
      <xdr:nvSpPr>
        <xdr:cNvPr id="253" name="楕円 252">
          <a:extLst>
            <a:ext uri="{FF2B5EF4-FFF2-40B4-BE49-F238E27FC236}">
              <a16:creationId xmlns:a16="http://schemas.microsoft.com/office/drawing/2014/main" id="{F0EA56B5-D1C6-4D94-9B3A-C2CD3ED39751}"/>
            </a:ext>
          </a:extLst>
        </xdr:cNvPr>
        <xdr:cNvSpPr/>
      </xdr:nvSpPr>
      <xdr:spPr>
        <a:xfrm>
          <a:off x="4584700" y="1654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59250</xdr:rowOff>
    </xdr:from>
    <xdr:ext cx="534377" cy="259045"/>
    <xdr:sp macro="" textlink="">
      <xdr:nvSpPr>
        <xdr:cNvPr id="254" name="扶助費該当値テキスト">
          <a:extLst>
            <a:ext uri="{FF2B5EF4-FFF2-40B4-BE49-F238E27FC236}">
              <a16:creationId xmlns:a16="http://schemas.microsoft.com/office/drawing/2014/main" id="{4C9C13B1-CF1A-4688-98D5-A5F9F38ACF8D}"/>
            </a:ext>
          </a:extLst>
        </xdr:cNvPr>
        <xdr:cNvSpPr txBox="1"/>
      </xdr:nvSpPr>
      <xdr:spPr>
        <a:xfrm>
          <a:off x="4686300" y="1651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80378</xdr:rowOff>
    </xdr:from>
    <xdr:to>
      <xdr:col>20</xdr:col>
      <xdr:colOff>38100</xdr:colOff>
      <xdr:row>97</xdr:row>
      <xdr:rowOff>10528</xdr:rowOff>
    </xdr:to>
    <xdr:sp macro="" textlink="">
      <xdr:nvSpPr>
        <xdr:cNvPr id="255" name="楕円 254">
          <a:extLst>
            <a:ext uri="{FF2B5EF4-FFF2-40B4-BE49-F238E27FC236}">
              <a16:creationId xmlns:a16="http://schemas.microsoft.com/office/drawing/2014/main" id="{6AAC802E-FB4A-4CA3-915C-6BC42702AC55}"/>
            </a:ext>
          </a:extLst>
        </xdr:cNvPr>
        <xdr:cNvSpPr/>
      </xdr:nvSpPr>
      <xdr:spPr>
        <a:xfrm>
          <a:off x="3746500" y="1653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1655</xdr:rowOff>
    </xdr:from>
    <xdr:ext cx="534377" cy="259045"/>
    <xdr:sp macro="" textlink="">
      <xdr:nvSpPr>
        <xdr:cNvPr id="256" name="テキスト ボックス 255">
          <a:extLst>
            <a:ext uri="{FF2B5EF4-FFF2-40B4-BE49-F238E27FC236}">
              <a16:creationId xmlns:a16="http://schemas.microsoft.com/office/drawing/2014/main" id="{38B4FCAA-2C13-4D1A-B814-8046C074FFA0}"/>
            </a:ext>
          </a:extLst>
        </xdr:cNvPr>
        <xdr:cNvSpPr txBox="1"/>
      </xdr:nvSpPr>
      <xdr:spPr>
        <a:xfrm>
          <a:off x="3530111" y="16632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41681</xdr:rowOff>
    </xdr:from>
    <xdr:to>
      <xdr:col>15</xdr:col>
      <xdr:colOff>101600</xdr:colOff>
      <xdr:row>97</xdr:row>
      <xdr:rowOff>143281</xdr:rowOff>
    </xdr:to>
    <xdr:sp macro="" textlink="">
      <xdr:nvSpPr>
        <xdr:cNvPr id="257" name="楕円 256">
          <a:extLst>
            <a:ext uri="{FF2B5EF4-FFF2-40B4-BE49-F238E27FC236}">
              <a16:creationId xmlns:a16="http://schemas.microsoft.com/office/drawing/2014/main" id="{19ACC941-BAEB-4CB8-9E44-29B903915C4A}"/>
            </a:ext>
          </a:extLst>
        </xdr:cNvPr>
        <xdr:cNvSpPr/>
      </xdr:nvSpPr>
      <xdr:spPr>
        <a:xfrm>
          <a:off x="2857500" y="1667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134408</xdr:rowOff>
    </xdr:from>
    <xdr:ext cx="534377" cy="259045"/>
    <xdr:sp macro="" textlink="">
      <xdr:nvSpPr>
        <xdr:cNvPr id="258" name="テキスト ボックス 257">
          <a:extLst>
            <a:ext uri="{FF2B5EF4-FFF2-40B4-BE49-F238E27FC236}">
              <a16:creationId xmlns:a16="http://schemas.microsoft.com/office/drawing/2014/main" id="{2863C814-DA16-453B-8925-06E56D0D2C2B}"/>
            </a:ext>
          </a:extLst>
        </xdr:cNvPr>
        <xdr:cNvSpPr txBox="1"/>
      </xdr:nvSpPr>
      <xdr:spPr>
        <a:xfrm>
          <a:off x="2641111" y="1676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59970</xdr:rowOff>
    </xdr:from>
    <xdr:to>
      <xdr:col>10</xdr:col>
      <xdr:colOff>165100</xdr:colOff>
      <xdr:row>96</xdr:row>
      <xdr:rowOff>161570</xdr:rowOff>
    </xdr:to>
    <xdr:sp macro="" textlink="">
      <xdr:nvSpPr>
        <xdr:cNvPr id="259" name="楕円 258">
          <a:extLst>
            <a:ext uri="{FF2B5EF4-FFF2-40B4-BE49-F238E27FC236}">
              <a16:creationId xmlns:a16="http://schemas.microsoft.com/office/drawing/2014/main" id="{5045FA55-18A3-4272-AD33-E5BCD54EF9EA}"/>
            </a:ext>
          </a:extLst>
        </xdr:cNvPr>
        <xdr:cNvSpPr/>
      </xdr:nvSpPr>
      <xdr:spPr>
        <a:xfrm>
          <a:off x="1968500" y="1651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152697</xdr:rowOff>
    </xdr:from>
    <xdr:ext cx="534377" cy="259045"/>
    <xdr:sp macro="" textlink="">
      <xdr:nvSpPr>
        <xdr:cNvPr id="260" name="テキスト ボックス 259">
          <a:extLst>
            <a:ext uri="{FF2B5EF4-FFF2-40B4-BE49-F238E27FC236}">
              <a16:creationId xmlns:a16="http://schemas.microsoft.com/office/drawing/2014/main" id="{5B4C9DDB-4BB5-4CCB-B26E-8AFB74797CC7}"/>
            </a:ext>
          </a:extLst>
        </xdr:cNvPr>
        <xdr:cNvSpPr txBox="1"/>
      </xdr:nvSpPr>
      <xdr:spPr>
        <a:xfrm>
          <a:off x="1752111" y="16611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5296</xdr:rowOff>
    </xdr:from>
    <xdr:to>
      <xdr:col>6</xdr:col>
      <xdr:colOff>38100</xdr:colOff>
      <xdr:row>98</xdr:row>
      <xdr:rowOff>106896</xdr:rowOff>
    </xdr:to>
    <xdr:sp macro="" textlink="">
      <xdr:nvSpPr>
        <xdr:cNvPr id="261" name="楕円 260">
          <a:extLst>
            <a:ext uri="{FF2B5EF4-FFF2-40B4-BE49-F238E27FC236}">
              <a16:creationId xmlns:a16="http://schemas.microsoft.com/office/drawing/2014/main" id="{70B9210B-3301-4C14-A414-CF661D9B63F6}"/>
            </a:ext>
          </a:extLst>
        </xdr:cNvPr>
        <xdr:cNvSpPr/>
      </xdr:nvSpPr>
      <xdr:spPr>
        <a:xfrm>
          <a:off x="1079500" y="1680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98023</xdr:rowOff>
    </xdr:from>
    <xdr:ext cx="534377" cy="259045"/>
    <xdr:sp macro="" textlink="">
      <xdr:nvSpPr>
        <xdr:cNvPr id="262" name="テキスト ボックス 261">
          <a:extLst>
            <a:ext uri="{FF2B5EF4-FFF2-40B4-BE49-F238E27FC236}">
              <a16:creationId xmlns:a16="http://schemas.microsoft.com/office/drawing/2014/main" id="{B61539ED-9FC9-41B9-A803-F811E94582BB}"/>
            </a:ext>
          </a:extLst>
        </xdr:cNvPr>
        <xdr:cNvSpPr txBox="1"/>
      </xdr:nvSpPr>
      <xdr:spPr>
        <a:xfrm>
          <a:off x="863111" y="1690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C7420436-F8A9-4C01-9B8A-C205B3F500AC}"/>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33A70CD9-293A-461D-8188-62C04BC8E90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433ACB3B-527D-4BD8-A189-C292DB63F2D3}"/>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6DD8CB68-F5EC-492C-BD98-4C0F7E9624E1}"/>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ADE8A4A3-8977-4A31-9063-0858CCFF6003}"/>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DD9A809A-576E-4CC5-8BF4-436CA3E5C28C}"/>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6A1DDC94-122B-4172-B863-DBD07D2436E1}"/>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E2AEDF2D-C1E5-4CA9-8278-4C1A68495BFE}"/>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A9B858D5-7DCF-4A1D-8781-3AC59D35B7EE}"/>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6E4FE91D-4B35-4CE9-947B-CE3A9D5D2B2A}"/>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1A9152F6-DCBE-483C-B747-7FEFE282F422}"/>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D5288E21-714A-4FD9-B290-04A6032675B9}"/>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B444AFA1-6F4C-4BCE-8575-854EA3ADB272}"/>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5A37AEDA-C952-40B5-99F9-EE1057B4EA1A}"/>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28603C16-AF2C-410F-BE8F-ECC6325307BD}"/>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20F384A9-CE6F-4970-A7FD-3DEFDF2D970D}"/>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89E9528-E2FA-4319-BF5F-854534B28FA5}"/>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C47A09EC-F94C-41D5-B754-2B0693172F65}"/>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1EB2ED96-E646-48D8-9A6B-8C66521E199B}"/>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AFF3D0DB-36A0-4F73-B8AA-4C56961D57AC}"/>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39494745-E8CE-4B0C-AC2C-525C8440CB4B}"/>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A8296199-7789-4963-9E48-4B5EC6768E9B}"/>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16AE015F-06E1-460F-AF13-E8E41AD10DA6}"/>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E3B2B5BF-EEF1-4419-AD1C-453051052986}"/>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139029</xdr:rowOff>
    </xdr:from>
    <xdr:to>
      <xdr:col>54</xdr:col>
      <xdr:colOff>189865</xdr:colOff>
      <xdr:row>38</xdr:row>
      <xdr:rowOff>165753</xdr:rowOff>
    </xdr:to>
    <xdr:cxnSp macro="">
      <xdr:nvCxnSpPr>
        <xdr:cNvPr id="287" name="直線コネクタ 286">
          <a:extLst>
            <a:ext uri="{FF2B5EF4-FFF2-40B4-BE49-F238E27FC236}">
              <a16:creationId xmlns:a16="http://schemas.microsoft.com/office/drawing/2014/main" id="{C47505E9-3A4C-4263-B84C-33525736F88B}"/>
            </a:ext>
          </a:extLst>
        </xdr:cNvPr>
        <xdr:cNvCxnSpPr/>
      </xdr:nvCxnSpPr>
      <xdr:spPr>
        <a:xfrm flipV="1">
          <a:off x="10475595" y="5282529"/>
          <a:ext cx="1270" cy="1398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169580</xdr:rowOff>
    </xdr:from>
    <xdr:ext cx="534377" cy="259045"/>
    <xdr:sp macro="" textlink="">
      <xdr:nvSpPr>
        <xdr:cNvPr id="288" name="補助費等最小値テキスト">
          <a:extLst>
            <a:ext uri="{FF2B5EF4-FFF2-40B4-BE49-F238E27FC236}">
              <a16:creationId xmlns:a16="http://schemas.microsoft.com/office/drawing/2014/main" id="{24168F6B-92D4-43CA-B9BA-6D60EAF43AED}"/>
            </a:ext>
          </a:extLst>
        </xdr:cNvPr>
        <xdr:cNvSpPr txBox="1"/>
      </xdr:nvSpPr>
      <xdr:spPr>
        <a:xfrm>
          <a:off x="10528300" y="668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165753</xdr:rowOff>
    </xdr:from>
    <xdr:to>
      <xdr:col>55</xdr:col>
      <xdr:colOff>88900</xdr:colOff>
      <xdr:row>38</xdr:row>
      <xdr:rowOff>165753</xdr:rowOff>
    </xdr:to>
    <xdr:cxnSp macro="">
      <xdr:nvCxnSpPr>
        <xdr:cNvPr id="289" name="直線コネクタ 288">
          <a:extLst>
            <a:ext uri="{FF2B5EF4-FFF2-40B4-BE49-F238E27FC236}">
              <a16:creationId xmlns:a16="http://schemas.microsoft.com/office/drawing/2014/main" id="{2FCC19BF-7195-4ED2-BDD1-0333752D5A49}"/>
            </a:ext>
          </a:extLst>
        </xdr:cNvPr>
        <xdr:cNvCxnSpPr/>
      </xdr:nvCxnSpPr>
      <xdr:spPr>
        <a:xfrm>
          <a:off x="10388600" y="6680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85706</xdr:rowOff>
    </xdr:from>
    <xdr:ext cx="599010" cy="259045"/>
    <xdr:sp macro="" textlink="">
      <xdr:nvSpPr>
        <xdr:cNvPr id="290" name="補助費等最大値テキスト">
          <a:extLst>
            <a:ext uri="{FF2B5EF4-FFF2-40B4-BE49-F238E27FC236}">
              <a16:creationId xmlns:a16="http://schemas.microsoft.com/office/drawing/2014/main" id="{241B19D8-C503-4104-BFB9-E6011F1C8014}"/>
            </a:ext>
          </a:extLst>
        </xdr:cNvPr>
        <xdr:cNvSpPr txBox="1"/>
      </xdr:nvSpPr>
      <xdr:spPr>
        <a:xfrm>
          <a:off x="10528300" y="505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139029</xdr:rowOff>
    </xdr:from>
    <xdr:to>
      <xdr:col>55</xdr:col>
      <xdr:colOff>88900</xdr:colOff>
      <xdr:row>30</xdr:row>
      <xdr:rowOff>139029</xdr:rowOff>
    </xdr:to>
    <xdr:cxnSp macro="">
      <xdr:nvCxnSpPr>
        <xdr:cNvPr id="291" name="直線コネクタ 290">
          <a:extLst>
            <a:ext uri="{FF2B5EF4-FFF2-40B4-BE49-F238E27FC236}">
              <a16:creationId xmlns:a16="http://schemas.microsoft.com/office/drawing/2014/main" id="{3A5933E7-0584-47DB-B3D1-538B16367FE9}"/>
            </a:ext>
          </a:extLst>
        </xdr:cNvPr>
        <xdr:cNvCxnSpPr/>
      </xdr:nvCxnSpPr>
      <xdr:spPr>
        <a:xfrm>
          <a:off x="10388600" y="528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150635</xdr:rowOff>
    </xdr:from>
    <xdr:to>
      <xdr:col>55</xdr:col>
      <xdr:colOff>0</xdr:colOff>
      <xdr:row>36</xdr:row>
      <xdr:rowOff>31747</xdr:rowOff>
    </xdr:to>
    <xdr:cxnSp macro="">
      <xdr:nvCxnSpPr>
        <xdr:cNvPr id="292" name="直線コネクタ 291">
          <a:extLst>
            <a:ext uri="{FF2B5EF4-FFF2-40B4-BE49-F238E27FC236}">
              <a16:creationId xmlns:a16="http://schemas.microsoft.com/office/drawing/2014/main" id="{686B30C0-5DC3-4EF7-A684-7030ADCB5B14}"/>
            </a:ext>
          </a:extLst>
        </xdr:cNvPr>
        <xdr:cNvCxnSpPr/>
      </xdr:nvCxnSpPr>
      <xdr:spPr>
        <a:xfrm flipV="1">
          <a:off x="9639300" y="6151385"/>
          <a:ext cx="838200" cy="52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37906</xdr:rowOff>
    </xdr:from>
    <xdr:ext cx="599010" cy="259045"/>
    <xdr:sp macro="" textlink="">
      <xdr:nvSpPr>
        <xdr:cNvPr id="293" name="補助費等平均値テキスト">
          <a:extLst>
            <a:ext uri="{FF2B5EF4-FFF2-40B4-BE49-F238E27FC236}">
              <a16:creationId xmlns:a16="http://schemas.microsoft.com/office/drawing/2014/main" id="{1144C8B6-5B3F-403D-A60D-B91668F707BA}"/>
            </a:ext>
          </a:extLst>
        </xdr:cNvPr>
        <xdr:cNvSpPr txBox="1"/>
      </xdr:nvSpPr>
      <xdr:spPr>
        <a:xfrm>
          <a:off x="10528300" y="6210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59479</xdr:rowOff>
    </xdr:from>
    <xdr:to>
      <xdr:col>55</xdr:col>
      <xdr:colOff>50800</xdr:colOff>
      <xdr:row>36</xdr:row>
      <xdr:rowOff>161079</xdr:rowOff>
    </xdr:to>
    <xdr:sp macro="" textlink="">
      <xdr:nvSpPr>
        <xdr:cNvPr id="294" name="フローチャート: 判断 293">
          <a:extLst>
            <a:ext uri="{FF2B5EF4-FFF2-40B4-BE49-F238E27FC236}">
              <a16:creationId xmlns:a16="http://schemas.microsoft.com/office/drawing/2014/main" id="{1BE1BA91-4F32-43E1-85FF-FFE4847C6B51}"/>
            </a:ext>
          </a:extLst>
        </xdr:cNvPr>
        <xdr:cNvSpPr/>
      </xdr:nvSpPr>
      <xdr:spPr>
        <a:xfrm>
          <a:off x="10426700" y="623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16904</xdr:rowOff>
    </xdr:from>
    <xdr:to>
      <xdr:col>50</xdr:col>
      <xdr:colOff>114300</xdr:colOff>
      <xdr:row>36</xdr:row>
      <xdr:rowOff>31747</xdr:rowOff>
    </xdr:to>
    <xdr:cxnSp macro="">
      <xdr:nvCxnSpPr>
        <xdr:cNvPr id="295" name="直線コネクタ 294">
          <a:extLst>
            <a:ext uri="{FF2B5EF4-FFF2-40B4-BE49-F238E27FC236}">
              <a16:creationId xmlns:a16="http://schemas.microsoft.com/office/drawing/2014/main" id="{218B7EF0-4E84-4A8D-A4D2-77BFEFDD5A44}"/>
            </a:ext>
          </a:extLst>
        </xdr:cNvPr>
        <xdr:cNvCxnSpPr/>
      </xdr:nvCxnSpPr>
      <xdr:spPr>
        <a:xfrm>
          <a:off x="8750300" y="6189104"/>
          <a:ext cx="889000" cy="14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122413</xdr:rowOff>
    </xdr:from>
    <xdr:to>
      <xdr:col>50</xdr:col>
      <xdr:colOff>165100</xdr:colOff>
      <xdr:row>37</xdr:row>
      <xdr:rowOff>52563</xdr:rowOff>
    </xdr:to>
    <xdr:sp macro="" textlink="">
      <xdr:nvSpPr>
        <xdr:cNvPr id="296" name="フローチャート: 判断 295">
          <a:extLst>
            <a:ext uri="{FF2B5EF4-FFF2-40B4-BE49-F238E27FC236}">
              <a16:creationId xmlns:a16="http://schemas.microsoft.com/office/drawing/2014/main" id="{A1FDD133-18C3-4343-8E18-FCB88E9FBE0C}"/>
            </a:ext>
          </a:extLst>
        </xdr:cNvPr>
        <xdr:cNvSpPr/>
      </xdr:nvSpPr>
      <xdr:spPr>
        <a:xfrm>
          <a:off x="9588500" y="62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43690</xdr:rowOff>
    </xdr:from>
    <xdr:ext cx="599010" cy="259045"/>
    <xdr:sp macro="" textlink="">
      <xdr:nvSpPr>
        <xdr:cNvPr id="297" name="テキスト ボックス 296">
          <a:extLst>
            <a:ext uri="{FF2B5EF4-FFF2-40B4-BE49-F238E27FC236}">
              <a16:creationId xmlns:a16="http://schemas.microsoft.com/office/drawing/2014/main" id="{57181C74-EEE2-47FD-828F-A9919355C8C5}"/>
            </a:ext>
          </a:extLst>
        </xdr:cNvPr>
        <xdr:cNvSpPr txBox="1"/>
      </xdr:nvSpPr>
      <xdr:spPr>
        <a:xfrm>
          <a:off x="9339795" y="63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16904</xdr:rowOff>
    </xdr:from>
    <xdr:to>
      <xdr:col>45</xdr:col>
      <xdr:colOff>177800</xdr:colOff>
      <xdr:row>36</xdr:row>
      <xdr:rowOff>68163</xdr:rowOff>
    </xdr:to>
    <xdr:cxnSp macro="">
      <xdr:nvCxnSpPr>
        <xdr:cNvPr id="298" name="直線コネクタ 297">
          <a:extLst>
            <a:ext uri="{FF2B5EF4-FFF2-40B4-BE49-F238E27FC236}">
              <a16:creationId xmlns:a16="http://schemas.microsoft.com/office/drawing/2014/main" id="{A053C128-FBC5-424B-8CEB-8E1B37A2008C}"/>
            </a:ext>
          </a:extLst>
        </xdr:cNvPr>
        <xdr:cNvCxnSpPr/>
      </xdr:nvCxnSpPr>
      <xdr:spPr>
        <a:xfrm flipV="1">
          <a:off x="7861300" y="6189104"/>
          <a:ext cx="889000" cy="5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97922</xdr:rowOff>
    </xdr:from>
    <xdr:to>
      <xdr:col>46</xdr:col>
      <xdr:colOff>38100</xdr:colOff>
      <xdr:row>37</xdr:row>
      <xdr:rowOff>28072</xdr:rowOff>
    </xdr:to>
    <xdr:sp macro="" textlink="">
      <xdr:nvSpPr>
        <xdr:cNvPr id="299" name="フローチャート: 判断 298">
          <a:extLst>
            <a:ext uri="{FF2B5EF4-FFF2-40B4-BE49-F238E27FC236}">
              <a16:creationId xmlns:a16="http://schemas.microsoft.com/office/drawing/2014/main" id="{B0F53212-EE46-4B6B-A293-D87B23674469}"/>
            </a:ext>
          </a:extLst>
        </xdr:cNvPr>
        <xdr:cNvSpPr/>
      </xdr:nvSpPr>
      <xdr:spPr>
        <a:xfrm>
          <a:off x="8699500" y="627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19199</xdr:rowOff>
    </xdr:from>
    <xdr:ext cx="599010" cy="259045"/>
    <xdr:sp macro="" textlink="">
      <xdr:nvSpPr>
        <xdr:cNvPr id="300" name="テキスト ボックス 299">
          <a:extLst>
            <a:ext uri="{FF2B5EF4-FFF2-40B4-BE49-F238E27FC236}">
              <a16:creationId xmlns:a16="http://schemas.microsoft.com/office/drawing/2014/main" id="{C2A4B5E8-5ED4-429B-81B7-557E34CCAD8F}"/>
            </a:ext>
          </a:extLst>
        </xdr:cNvPr>
        <xdr:cNvSpPr txBox="1"/>
      </xdr:nvSpPr>
      <xdr:spPr>
        <a:xfrm>
          <a:off x="8450795" y="6362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120216</xdr:rowOff>
    </xdr:from>
    <xdr:to>
      <xdr:col>41</xdr:col>
      <xdr:colOff>50800</xdr:colOff>
      <xdr:row>36</xdr:row>
      <xdr:rowOff>68163</xdr:rowOff>
    </xdr:to>
    <xdr:cxnSp macro="">
      <xdr:nvCxnSpPr>
        <xdr:cNvPr id="301" name="直線コネクタ 300">
          <a:extLst>
            <a:ext uri="{FF2B5EF4-FFF2-40B4-BE49-F238E27FC236}">
              <a16:creationId xmlns:a16="http://schemas.microsoft.com/office/drawing/2014/main" id="{0A7B90FC-5EA1-48B7-9973-1D3170688E74}"/>
            </a:ext>
          </a:extLst>
        </xdr:cNvPr>
        <xdr:cNvCxnSpPr/>
      </xdr:nvCxnSpPr>
      <xdr:spPr>
        <a:xfrm>
          <a:off x="6972300" y="5606616"/>
          <a:ext cx="889000" cy="633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149098</xdr:rowOff>
    </xdr:from>
    <xdr:to>
      <xdr:col>41</xdr:col>
      <xdr:colOff>101600</xdr:colOff>
      <xdr:row>37</xdr:row>
      <xdr:rowOff>79248</xdr:rowOff>
    </xdr:to>
    <xdr:sp macro="" textlink="">
      <xdr:nvSpPr>
        <xdr:cNvPr id="302" name="フローチャート: 判断 301">
          <a:extLst>
            <a:ext uri="{FF2B5EF4-FFF2-40B4-BE49-F238E27FC236}">
              <a16:creationId xmlns:a16="http://schemas.microsoft.com/office/drawing/2014/main" id="{CE4486AA-7F13-460A-8983-859A51131F1C}"/>
            </a:ext>
          </a:extLst>
        </xdr:cNvPr>
        <xdr:cNvSpPr/>
      </xdr:nvSpPr>
      <xdr:spPr>
        <a:xfrm>
          <a:off x="7810500" y="632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70375</xdr:rowOff>
    </xdr:from>
    <xdr:ext cx="534377" cy="259045"/>
    <xdr:sp macro="" textlink="">
      <xdr:nvSpPr>
        <xdr:cNvPr id="303" name="テキスト ボックス 302">
          <a:extLst>
            <a:ext uri="{FF2B5EF4-FFF2-40B4-BE49-F238E27FC236}">
              <a16:creationId xmlns:a16="http://schemas.microsoft.com/office/drawing/2014/main" id="{95601FA8-7584-456C-8D43-BDC1C70A29B3}"/>
            </a:ext>
          </a:extLst>
        </xdr:cNvPr>
        <xdr:cNvSpPr txBox="1"/>
      </xdr:nvSpPr>
      <xdr:spPr>
        <a:xfrm>
          <a:off x="7594111" y="641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60081</xdr:rowOff>
    </xdr:from>
    <xdr:to>
      <xdr:col>36</xdr:col>
      <xdr:colOff>165100</xdr:colOff>
      <xdr:row>32</xdr:row>
      <xdr:rowOff>161681</xdr:rowOff>
    </xdr:to>
    <xdr:sp macro="" textlink="">
      <xdr:nvSpPr>
        <xdr:cNvPr id="304" name="フローチャート: 判断 303">
          <a:extLst>
            <a:ext uri="{FF2B5EF4-FFF2-40B4-BE49-F238E27FC236}">
              <a16:creationId xmlns:a16="http://schemas.microsoft.com/office/drawing/2014/main" id="{7FF0C1B6-A9ED-4272-95E7-B79DB1A64267}"/>
            </a:ext>
          </a:extLst>
        </xdr:cNvPr>
        <xdr:cNvSpPr/>
      </xdr:nvSpPr>
      <xdr:spPr>
        <a:xfrm>
          <a:off x="6921500" y="554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6758</xdr:rowOff>
    </xdr:from>
    <xdr:ext cx="599010" cy="259045"/>
    <xdr:sp macro="" textlink="">
      <xdr:nvSpPr>
        <xdr:cNvPr id="305" name="テキスト ボックス 304">
          <a:extLst>
            <a:ext uri="{FF2B5EF4-FFF2-40B4-BE49-F238E27FC236}">
              <a16:creationId xmlns:a16="http://schemas.microsoft.com/office/drawing/2014/main" id="{B2F14BC3-C1A4-4018-9BC8-648BFFD73C0A}"/>
            </a:ext>
          </a:extLst>
        </xdr:cNvPr>
        <xdr:cNvSpPr txBox="1"/>
      </xdr:nvSpPr>
      <xdr:spPr>
        <a:xfrm>
          <a:off x="6672795" y="532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EE38D2FD-FD49-4B88-9CD9-5B17C838DD2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3EA5212B-BBA7-4109-93A5-3A407C9F5496}"/>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8FEADC07-C86F-4CB9-9A2E-133A57E9451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9FC360E5-9963-4F4E-B16A-0161608C1ACD}"/>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F9D0106E-8D90-4576-87B0-8C1C0355832F}"/>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99835</xdr:rowOff>
    </xdr:from>
    <xdr:to>
      <xdr:col>55</xdr:col>
      <xdr:colOff>50800</xdr:colOff>
      <xdr:row>36</xdr:row>
      <xdr:rowOff>29985</xdr:rowOff>
    </xdr:to>
    <xdr:sp macro="" textlink="">
      <xdr:nvSpPr>
        <xdr:cNvPr id="311" name="楕円 310">
          <a:extLst>
            <a:ext uri="{FF2B5EF4-FFF2-40B4-BE49-F238E27FC236}">
              <a16:creationId xmlns:a16="http://schemas.microsoft.com/office/drawing/2014/main" id="{180F9439-C4BF-46A2-A284-03A360A168BA}"/>
            </a:ext>
          </a:extLst>
        </xdr:cNvPr>
        <xdr:cNvSpPr/>
      </xdr:nvSpPr>
      <xdr:spPr>
        <a:xfrm>
          <a:off x="10426700" y="610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122712</xdr:rowOff>
    </xdr:from>
    <xdr:ext cx="599010" cy="259045"/>
    <xdr:sp macro="" textlink="">
      <xdr:nvSpPr>
        <xdr:cNvPr id="312" name="補助費等該当値テキスト">
          <a:extLst>
            <a:ext uri="{FF2B5EF4-FFF2-40B4-BE49-F238E27FC236}">
              <a16:creationId xmlns:a16="http://schemas.microsoft.com/office/drawing/2014/main" id="{333F628E-5639-4BB6-8954-D487FFE4157F}"/>
            </a:ext>
          </a:extLst>
        </xdr:cNvPr>
        <xdr:cNvSpPr txBox="1"/>
      </xdr:nvSpPr>
      <xdr:spPr>
        <a:xfrm>
          <a:off x="10528300" y="5952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152397</xdr:rowOff>
    </xdr:from>
    <xdr:to>
      <xdr:col>50</xdr:col>
      <xdr:colOff>165100</xdr:colOff>
      <xdr:row>36</xdr:row>
      <xdr:rowOff>82547</xdr:rowOff>
    </xdr:to>
    <xdr:sp macro="" textlink="">
      <xdr:nvSpPr>
        <xdr:cNvPr id="313" name="楕円 312">
          <a:extLst>
            <a:ext uri="{FF2B5EF4-FFF2-40B4-BE49-F238E27FC236}">
              <a16:creationId xmlns:a16="http://schemas.microsoft.com/office/drawing/2014/main" id="{B05D5AE2-DDD1-4274-A060-8006C20FC11E}"/>
            </a:ext>
          </a:extLst>
        </xdr:cNvPr>
        <xdr:cNvSpPr/>
      </xdr:nvSpPr>
      <xdr:spPr>
        <a:xfrm>
          <a:off x="9588500" y="615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99074</xdr:rowOff>
    </xdr:from>
    <xdr:ext cx="599010" cy="259045"/>
    <xdr:sp macro="" textlink="">
      <xdr:nvSpPr>
        <xdr:cNvPr id="314" name="テキスト ボックス 313">
          <a:extLst>
            <a:ext uri="{FF2B5EF4-FFF2-40B4-BE49-F238E27FC236}">
              <a16:creationId xmlns:a16="http://schemas.microsoft.com/office/drawing/2014/main" id="{82002C32-54F7-427F-AD64-7D05FE5F05C4}"/>
            </a:ext>
          </a:extLst>
        </xdr:cNvPr>
        <xdr:cNvSpPr txBox="1"/>
      </xdr:nvSpPr>
      <xdr:spPr>
        <a:xfrm>
          <a:off x="9339795" y="5928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137554</xdr:rowOff>
    </xdr:from>
    <xdr:to>
      <xdr:col>46</xdr:col>
      <xdr:colOff>38100</xdr:colOff>
      <xdr:row>36</xdr:row>
      <xdr:rowOff>67704</xdr:rowOff>
    </xdr:to>
    <xdr:sp macro="" textlink="">
      <xdr:nvSpPr>
        <xdr:cNvPr id="315" name="楕円 314">
          <a:extLst>
            <a:ext uri="{FF2B5EF4-FFF2-40B4-BE49-F238E27FC236}">
              <a16:creationId xmlns:a16="http://schemas.microsoft.com/office/drawing/2014/main" id="{D22F6E00-8931-4322-AC01-2F4791FDB91F}"/>
            </a:ext>
          </a:extLst>
        </xdr:cNvPr>
        <xdr:cNvSpPr/>
      </xdr:nvSpPr>
      <xdr:spPr>
        <a:xfrm>
          <a:off x="8699500" y="613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84231</xdr:rowOff>
    </xdr:from>
    <xdr:ext cx="599010" cy="259045"/>
    <xdr:sp macro="" textlink="">
      <xdr:nvSpPr>
        <xdr:cNvPr id="316" name="テキスト ボックス 315">
          <a:extLst>
            <a:ext uri="{FF2B5EF4-FFF2-40B4-BE49-F238E27FC236}">
              <a16:creationId xmlns:a16="http://schemas.microsoft.com/office/drawing/2014/main" id="{1D2C703D-E8DA-4B43-BD25-3F3E26A04DD3}"/>
            </a:ext>
          </a:extLst>
        </xdr:cNvPr>
        <xdr:cNvSpPr txBox="1"/>
      </xdr:nvSpPr>
      <xdr:spPr>
        <a:xfrm>
          <a:off x="8450795" y="5913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17363</xdr:rowOff>
    </xdr:from>
    <xdr:to>
      <xdr:col>41</xdr:col>
      <xdr:colOff>101600</xdr:colOff>
      <xdr:row>36</xdr:row>
      <xdr:rowOff>118963</xdr:rowOff>
    </xdr:to>
    <xdr:sp macro="" textlink="">
      <xdr:nvSpPr>
        <xdr:cNvPr id="317" name="楕円 316">
          <a:extLst>
            <a:ext uri="{FF2B5EF4-FFF2-40B4-BE49-F238E27FC236}">
              <a16:creationId xmlns:a16="http://schemas.microsoft.com/office/drawing/2014/main" id="{EFF7BCED-7D10-41D3-8E20-E8AC321FF2A1}"/>
            </a:ext>
          </a:extLst>
        </xdr:cNvPr>
        <xdr:cNvSpPr/>
      </xdr:nvSpPr>
      <xdr:spPr>
        <a:xfrm>
          <a:off x="7810500" y="618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135490</xdr:rowOff>
    </xdr:from>
    <xdr:ext cx="599010" cy="259045"/>
    <xdr:sp macro="" textlink="">
      <xdr:nvSpPr>
        <xdr:cNvPr id="318" name="テキスト ボックス 317">
          <a:extLst>
            <a:ext uri="{FF2B5EF4-FFF2-40B4-BE49-F238E27FC236}">
              <a16:creationId xmlns:a16="http://schemas.microsoft.com/office/drawing/2014/main" id="{D66E6492-44AB-4F49-A4D7-689BCEB880C4}"/>
            </a:ext>
          </a:extLst>
        </xdr:cNvPr>
        <xdr:cNvSpPr txBox="1"/>
      </xdr:nvSpPr>
      <xdr:spPr>
        <a:xfrm>
          <a:off x="7561795" y="5964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69416</xdr:rowOff>
    </xdr:from>
    <xdr:to>
      <xdr:col>36</xdr:col>
      <xdr:colOff>165100</xdr:colOff>
      <xdr:row>32</xdr:row>
      <xdr:rowOff>171016</xdr:rowOff>
    </xdr:to>
    <xdr:sp macro="" textlink="">
      <xdr:nvSpPr>
        <xdr:cNvPr id="319" name="楕円 318">
          <a:extLst>
            <a:ext uri="{FF2B5EF4-FFF2-40B4-BE49-F238E27FC236}">
              <a16:creationId xmlns:a16="http://schemas.microsoft.com/office/drawing/2014/main" id="{ED04426A-9DD3-4DB8-9DCD-267DB684F4AA}"/>
            </a:ext>
          </a:extLst>
        </xdr:cNvPr>
        <xdr:cNvSpPr/>
      </xdr:nvSpPr>
      <xdr:spPr>
        <a:xfrm>
          <a:off x="6921500" y="555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162143</xdr:rowOff>
    </xdr:from>
    <xdr:ext cx="599010" cy="259045"/>
    <xdr:sp macro="" textlink="">
      <xdr:nvSpPr>
        <xdr:cNvPr id="320" name="テキスト ボックス 319">
          <a:extLst>
            <a:ext uri="{FF2B5EF4-FFF2-40B4-BE49-F238E27FC236}">
              <a16:creationId xmlns:a16="http://schemas.microsoft.com/office/drawing/2014/main" id="{AC872270-8FCF-44ED-8AA4-39E128F55DBA}"/>
            </a:ext>
          </a:extLst>
        </xdr:cNvPr>
        <xdr:cNvSpPr txBox="1"/>
      </xdr:nvSpPr>
      <xdr:spPr>
        <a:xfrm>
          <a:off x="6672795" y="5648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4E28171B-7FE4-4365-A95B-FDB18DE3861C}"/>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1D180189-6FF1-4BBF-965E-AF48074C9F95}"/>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AFF12FB-B544-45D1-90E1-97ECD1C72E51}"/>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A0509662-AF29-4AD0-8D19-12CE4E22630D}"/>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CB07CBF8-B004-4BF3-88D3-1D07B6E5A115}"/>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969513F1-6A27-47F2-8453-14ADF6014B6B}"/>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30CEDC02-F54C-4A50-8FAB-344F4D11D6AC}"/>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70BB1116-343B-4FAF-993A-ED5965489833}"/>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AAEAB6EE-8D0E-4901-8754-73B7EF35D468}"/>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F3D3C6A-A61C-4C5C-B567-2C3DD1E196CE}"/>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456545F0-B56C-4185-BC7B-10885A864014}"/>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A413AD67-63D8-4C78-90A3-9D52135DFCDF}"/>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3" name="テキスト ボックス 332">
          <a:extLst>
            <a:ext uri="{FF2B5EF4-FFF2-40B4-BE49-F238E27FC236}">
              <a16:creationId xmlns:a16="http://schemas.microsoft.com/office/drawing/2014/main" id="{ED61CED6-40A7-44B7-AA98-8A3C7311470D}"/>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6BC9C3A6-E6CF-4049-BBC2-321BBA553CD4}"/>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46C763E8-A65D-4A1F-8E8E-59553DBF8DC1}"/>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E3A26E60-8541-487E-816F-67EB7D5E2D3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CD3DEE99-BAA1-4612-9E38-AC052A26C442}"/>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34344C28-6A57-44BF-8136-FBDCC87E4FE1}"/>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a:extLst>
            <a:ext uri="{FF2B5EF4-FFF2-40B4-BE49-F238E27FC236}">
              <a16:creationId xmlns:a16="http://schemas.microsoft.com/office/drawing/2014/main" id="{9670718F-DB85-48CB-B90B-8E486760390E}"/>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8956A2BD-310E-4551-8726-CB8675DE41EE}"/>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FCD49C88-C8A1-4329-B95E-4C81179E80ED}"/>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37BB5967-EFA5-45EF-AD28-A0053879929D}"/>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5C9CFBF-3D57-4C64-907D-A1CFC66C8CA1}"/>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A0D49D63-D5A2-4F40-B230-22DA12C4E4D1}"/>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2EC0F264-9D15-4A4F-897A-4AB1E3F2B858}"/>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95A2E99F-7922-445F-BE5F-8E54C63E8E22}"/>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47781</xdr:rowOff>
    </xdr:from>
    <xdr:to>
      <xdr:col>54</xdr:col>
      <xdr:colOff>189865</xdr:colOff>
      <xdr:row>58</xdr:row>
      <xdr:rowOff>98226</xdr:rowOff>
    </xdr:to>
    <xdr:cxnSp macro="">
      <xdr:nvCxnSpPr>
        <xdr:cNvPr id="347" name="直線コネクタ 346">
          <a:extLst>
            <a:ext uri="{FF2B5EF4-FFF2-40B4-BE49-F238E27FC236}">
              <a16:creationId xmlns:a16="http://schemas.microsoft.com/office/drawing/2014/main" id="{DB8CE6ED-416F-4045-9809-CB307C066770}"/>
            </a:ext>
          </a:extLst>
        </xdr:cNvPr>
        <xdr:cNvCxnSpPr/>
      </xdr:nvCxnSpPr>
      <xdr:spPr>
        <a:xfrm flipV="1">
          <a:off x="10475595" y="8791731"/>
          <a:ext cx="1270" cy="125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102053</xdr:rowOff>
    </xdr:from>
    <xdr:ext cx="534377" cy="259045"/>
    <xdr:sp macro="" textlink="">
      <xdr:nvSpPr>
        <xdr:cNvPr id="348" name="普通建設事業費最小値テキスト">
          <a:extLst>
            <a:ext uri="{FF2B5EF4-FFF2-40B4-BE49-F238E27FC236}">
              <a16:creationId xmlns:a16="http://schemas.microsoft.com/office/drawing/2014/main" id="{042D4AE2-3C15-4183-B8DB-1620B31FEA94}"/>
            </a:ext>
          </a:extLst>
        </xdr:cNvPr>
        <xdr:cNvSpPr txBox="1"/>
      </xdr:nvSpPr>
      <xdr:spPr>
        <a:xfrm>
          <a:off x="10528300" y="1004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98226</xdr:rowOff>
    </xdr:from>
    <xdr:to>
      <xdr:col>55</xdr:col>
      <xdr:colOff>88900</xdr:colOff>
      <xdr:row>58</xdr:row>
      <xdr:rowOff>98226</xdr:rowOff>
    </xdr:to>
    <xdr:cxnSp macro="">
      <xdr:nvCxnSpPr>
        <xdr:cNvPr id="349" name="直線コネクタ 348">
          <a:extLst>
            <a:ext uri="{FF2B5EF4-FFF2-40B4-BE49-F238E27FC236}">
              <a16:creationId xmlns:a16="http://schemas.microsoft.com/office/drawing/2014/main" id="{E41A5BEB-2491-4C49-B141-A0A5BB6A2D39}"/>
            </a:ext>
          </a:extLst>
        </xdr:cNvPr>
        <xdr:cNvCxnSpPr/>
      </xdr:nvCxnSpPr>
      <xdr:spPr>
        <a:xfrm>
          <a:off x="10388600" y="10042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165908</xdr:rowOff>
    </xdr:from>
    <xdr:ext cx="599010" cy="259045"/>
    <xdr:sp macro="" textlink="">
      <xdr:nvSpPr>
        <xdr:cNvPr id="350" name="普通建設事業費最大値テキスト">
          <a:extLst>
            <a:ext uri="{FF2B5EF4-FFF2-40B4-BE49-F238E27FC236}">
              <a16:creationId xmlns:a16="http://schemas.microsoft.com/office/drawing/2014/main" id="{372A05F9-2F3D-45D5-920D-F0FC5DCFE84D}"/>
            </a:ext>
          </a:extLst>
        </xdr:cNvPr>
        <xdr:cNvSpPr txBox="1"/>
      </xdr:nvSpPr>
      <xdr:spPr>
        <a:xfrm>
          <a:off x="10528300" y="8566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47781</xdr:rowOff>
    </xdr:from>
    <xdr:to>
      <xdr:col>55</xdr:col>
      <xdr:colOff>88900</xdr:colOff>
      <xdr:row>51</xdr:row>
      <xdr:rowOff>47781</xdr:rowOff>
    </xdr:to>
    <xdr:cxnSp macro="">
      <xdr:nvCxnSpPr>
        <xdr:cNvPr id="351" name="直線コネクタ 350">
          <a:extLst>
            <a:ext uri="{FF2B5EF4-FFF2-40B4-BE49-F238E27FC236}">
              <a16:creationId xmlns:a16="http://schemas.microsoft.com/office/drawing/2014/main" id="{4D2CB03D-3C7B-466A-BF93-B8B9B35BD0EB}"/>
            </a:ext>
          </a:extLst>
        </xdr:cNvPr>
        <xdr:cNvCxnSpPr/>
      </xdr:nvCxnSpPr>
      <xdr:spPr>
        <a:xfrm>
          <a:off x="10388600" y="8791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94993</xdr:rowOff>
    </xdr:from>
    <xdr:to>
      <xdr:col>55</xdr:col>
      <xdr:colOff>0</xdr:colOff>
      <xdr:row>55</xdr:row>
      <xdr:rowOff>39736</xdr:rowOff>
    </xdr:to>
    <xdr:cxnSp macro="">
      <xdr:nvCxnSpPr>
        <xdr:cNvPr id="352" name="直線コネクタ 351">
          <a:extLst>
            <a:ext uri="{FF2B5EF4-FFF2-40B4-BE49-F238E27FC236}">
              <a16:creationId xmlns:a16="http://schemas.microsoft.com/office/drawing/2014/main" id="{967677B5-0EF1-41E8-B37E-05639C901194}"/>
            </a:ext>
          </a:extLst>
        </xdr:cNvPr>
        <xdr:cNvCxnSpPr/>
      </xdr:nvCxnSpPr>
      <xdr:spPr>
        <a:xfrm flipV="1">
          <a:off x="9639300" y="9353293"/>
          <a:ext cx="838200" cy="1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44826</xdr:rowOff>
    </xdr:from>
    <xdr:ext cx="534377" cy="259045"/>
    <xdr:sp macro="" textlink="">
      <xdr:nvSpPr>
        <xdr:cNvPr id="353" name="普通建設事業費平均値テキスト">
          <a:extLst>
            <a:ext uri="{FF2B5EF4-FFF2-40B4-BE49-F238E27FC236}">
              <a16:creationId xmlns:a16="http://schemas.microsoft.com/office/drawing/2014/main" id="{2B0FBBA9-9AEF-4C0E-AF88-D3F4FD2BF66B}"/>
            </a:ext>
          </a:extLst>
        </xdr:cNvPr>
        <xdr:cNvSpPr txBox="1"/>
      </xdr:nvSpPr>
      <xdr:spPr>
        <a:xfrm>
          <a:off x="10528300" y="9474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66399</xdr:rowOff>
    </xdr:from>
    <xdr:to>
      <xdr:col>55</xdr:col>
      <xdr:colOff>50800</xdr:colOff>
      <xdr:row>55</xdr:row>
      <xdr:rowOff>167999</xdr:rowOff>
    </xdr:to>
    <xdr:sp macro="" textlink="">
      <xdr:nvSpPr>
        <xdr:cNvPr id="354" name="フローチャート: 判断 353">
          <a:extLst>
            <a:ext uri="{FF2B5EF4-FFF2-40B4-BE49-F238E27FC236}">
              <a16:creationId xmlns:a16="http://schemas.microsoft.com/office/drawing/2014/main" id="{485DB195-9AD5-4CD8-92FA-54109A7F3F6A}"/>
            </a:ext>
          </a:extLst>
        </xdr:cNvPr>
        <xdr:cNvSpPr/>
      </xdr:nvSpPr>
      <xdr:spPr>
        <a:xfrm>
          <a:off x="10426700" y="949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39736</xdr:rowOff>
    </xdr:from>
    <xdr:to>
      <xdr:col>50</xdr:col>
      <xdr:colOff>114300</xdr:colOff>
      <xdr:row>55</xdr:row>
      <xdr:rowOff>93033</xdr:rowOff>
    </xdr:to>
    <xdr:cxnSp macro="">
      <xdr:nvCxnSpPr>
        <xdr:cNvPr id="355" name="直線コネクタ 354">
          <a:extLst>
            <a:ext uri="{FF2B5EF4-FFF2-40B4-BE49-F238E27FC236}">
              <a16:creationId xmlns:a16="http://schemas.microsoft.com/office/drawing/2014/main" id="{09388684-D281-4D6E-9594-0CC08AC1DE2B}"/>
            </a:ext>
          </a:extLst>
        </xdr:cNvPr>
        <xdr:cNvCxnSpPr/>
      </xdr:nvCxnSpPr>
      <xdr:spPr>
        <a:xfrm flipV="1">
          <a:off x="8750300" y="9469486"/>
          <a:ext cx="889000" cy="5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58834</xdr:rowOff>
    </xdr:from>
    <xdr:to>
      <xdr:col>50</xdr:col>
      <xdr:colOff>165100</xdr:colOff>
      <xdr:row>55</xdr:row>
      <xdr:rowOff>160434</xdr:rowOff>
    </xdr:to>
    <xdr:sp macro="" textlink="">
      <xdr:nvSpPr>
        <xdr:cNvPr id="356" name="フローチャート: 判断 355">
          <a:extLst>
            <a:ext uri="{FF2B5EF4-FFF2-40B4-BE49-F238E27FC236}">
              <a16:creationId xmlns:a16="http://schemas.microsoft.com/office/drawing/2014/main" id="{B02D1159-DB31-4BCE-9877-036DBA7B0DC0}"/>
            </a:ext>
          </a:extLst>
        </xdr:cNvPr>
        <xdr:cNvSpPr/>
      </xdr:nvSpPr>
      <xdr:spPr>
        <a:xfrm>
          <a:off x="9588500" y="948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151561</xdr:rowOff>
    </xdr:from>
    <xdr:ext cx="534377" cy="259045"/>
    <xdr:sp macro="" textlink="">
      <xdr:nvSpPr>
        <xdr:cNvPr id="357" name="テキスト ボックス 356">
          <a:extLst>
            <a:ext uri="{FF2B5EF4-FFF2-40B4-BE49-F238E27FC236}">
              <a16:creationId xmlns:a16="http://schemas.microsoft.com/office/drawing/2014/main" id="{E0D59430-2CF3-4209-951D-6C69A6B54A61}"/>
            </a:ext>
          </a:extLst>
        </xdr:cNvPr>
        <xdr:cNvSpPr txBox="1"/>
      </xdr:nvSpPr>
      <xdr:spPr>
        <a:xfrm>
          <a:off x="9372111" y="958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93033</xdr:rowOff>
    </xdr:from>
    <xdr:to>
      <xdr:col>45</xdr:col>
      <xdr:colOff>177800</xdr:colOff>
      <xdr:row>55</xdr:row>
      <xdr:rowOff>137533</xdr:rowOff>
    </xdr:to>
    <xdr:cxnSp macro="">
      <xdr:nvCxnSpPr>
        <xdr:cNvPr id="358" name="直線コネクタ 357">
          <a:extLst>
            <a:ext uri="{FF2B5EF4-FFF2-40B4-BE49-F238E27FC236}">
              <a16:creationId xmlns:a16="http://schemas.microsoft.com/office/drawing/2014/main" id="{E6C7E59F-6365-4352-BF96-721ABF762991}"/>
            </a:ext>
          </a:extLst>
        </xdr:cNvPr>
        <xdr:cNvCxnSpPr/>
      </xdr:nvCxnSpPr>
      <xdr:spPr>
        <a:xfrm flipV="1">
          <a:off x="7861300" y="9522783"/>
          <a:ext cx="889000" cy="4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103454</xdr:rowOff>
    </xdr:from>
    <xdr:to>
      <xdr:col>46</xdr:col>
      <xdr:colOff>38100</xdr:colOff>
      <xdr:row>55</xdr:row>
      <xdr:rowOff>33604</xdr:rowOff>
    </xdr:to>
    <xdr:sp macro="" textlink="">
      <xdr:nvSpPr>
        <xdr:cNvPr id="359" name="フローチャート: 判断 358">
          <a:extLst>
            <a:ext uri="{FF2B5EF4-FFF2-40B4-BE49-F238E27FC236}">
              <a16:creationId xmlns:a16="http://schemas.microsoft.com/office/drawing/2014/main" id="{8CC55B11-99BF-42C1-B20C-306EE2D6637F}"/>
            </a:ext>
          </a:extLst>
        </xdr:cNvPr>
        <xdr:cNvSpPr/>
      </xdr:nvSpPr>
      <xdr:spPr>
        <a:xfrm>
          <a:off x="8699500" y="9361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50131</xdr:rowOff>
    </xdr:from>
    <xdr:ext cx="599010" cy="259045"/>
    <xdr:sp macro="" textlink="">
      <xdr:nvSpPr>
        <xdr:cNvPr id="360" name="テキスト ボックス 359">
          <a:extLst>
            <a:ext uri="{FF2B5EF4-FFF2-40B4-BE49-F238E27FC236}">
              <a16:creationId xmlns:a16="http://schemas.microsoft.com/office/drawing/2014/main" id="{DB2EDBCC-BD6D-458A-A189-3B1FD1262E4F}"/>
            </a:ext>
          </a:extLst>
        </xdr:cNvPr>
        <xdr:cNvSpPr txBox="1"/>
      </xdr:nvSpPr>
      <xdr:spPr>
        <a:xfrm>
          <a:off x="8450795" y="9136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137533</xdr:rowOff>
    </xdr:from>
    <xdr:to>
      <xdr:col>41</xdr:col>
      <xdr:colOff>50800</xdr:colOff>
      <xdr:row>56</xdr:row>
      <xdr:rowOff>48206</xdr:rowOff>
    </xdr:to>
    <xdr:cxnSp macro="">
      <xdr:nvCxnSpPr>
        <xdr:cNvPr id="361" name="直線コネクタ 360">
          <a:extLst>
            <a:ext uri="{FF2B5EF4-FFF2-40B4-BE49-F238E27FC236}">
              <a16:creationId xmlns:a16="http://schemas.microsoft.com/office/drawing/2014/main" id="{693F4AC9-B834-45DA-A7A5-21B3F7B3D2AB}"/>
            </a:ext>
          </a:extLst>
        </xdr:cNvPr>
        <xdr:cNvCxnSpPr/>
      </xdr:nvCxnSpPr>
      <xdr:spPr>
        <a:xfrm flipV="1">
          <a:off x="6972300" y="9567283"/>
          <a:ext cx="889000" cy="8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48961</xdr:rowOff>
    </xdr:from>
    <xdr:to>
      <xdr:col>41</xdr:col>
      <xdr:colOff>101600</xdr:colOff>
      <xdr:row>55</xdr:row>
      <xdr:rowOff>150561</xdr:rowOff>
    </xdr:to>
    <xdr:sp macro="" textlink="">
      <xdr:nvSpPr>
        <xdr:cNvPr id="362" name="フローチャート: 判断 361">
          <a:extLst>
            <a:ext uri="{FF2B5EF4-FFF2-40B4-BE49-F238E27FC236}">
              <a16:creationId xmlns:a16="http://schemas.microsoft.com/office/drawing/2014/main" id="{28F7BE39-3877-46F6-8A41-5AA10055E782}"/>
            </a:ext>
          </a:extLst>
        </xdr:cNvPr>
        <xdr:cNvSpPr/>
      </xdr:nvSpPr>
      <xdr:spPr>
        <a:xfrm>
          <a:off x="7810500" y="9478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167088</xdr:rowOff>
    </xdr:from>
    <xdr:ext cx="534377" cy="259045"/>
    <xdr:sp macro="" textlink="">
      <xdr:nvSpPr>
        <xdr:cNvPr id="363" name="テキスト ボックス 362">
          <a:extLst>
            <a:ext uri="{FF2B5EF4-FFF2-40B4-BE49-F238E27FC236}">
              <a16:creationId xmlns:a16="http://schemas.microsoft.com/office/drawing/2014/main" id="{831FECF5-0DC6-4DD0-A627-112DA8589D37}"/>
            </a:ext>
          </a:extLst>
        </xdr:cNvPr>
        <xdr:cNvSpPr txBox="1"/>
      </xdr:nvSpPr>
      <xdr:spPr>
        <a:xfrm>
          <a:off x="7594111" y="925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4285</xdr:rowOff>
    </xdr:from>
    <xdr:to>
      <xdr:col>36</xdr:col>
      <xdr:colOff>165100</xdr:colOff>
      <xdr:row>53</xdr:row>
      <xdr:rowOff>105885</xdr:rowOff>
    </xdr:to>
    <xdr:sp macro="" textlink="">
      <xdr:nvSpPr>
        <xdr:cNvPr id="364" name="フローチャート: 判断 363">
          <a:extLst>
            <a:ext uri="{FF2B5EF4-FFF2-40B4-BE49-F238E27FC236}">
              <a16:creationId xmlns:a16="http://schemas.microsoft.com/office/drawing/2014/main" id="{0CC2F5B0-A861-4087-A722-0838183A50F8}"/>
            </a:ext>
          </a:extLst>
        </xdr:cNvPr>
        <xdr:cNvSpPr/>
      </xdr:nvSpPr>
      <xdr:spPr>
        <a:xfrm>
          <a:off x="6921500" y="9091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122412</xdr:rowOff>
    </xdr:from>
    <xdr:ext cx="599010" cy="259045"/>
    <xdr:sp macro="" textlink="">
      <xdr:nvSpPr>
        <xdr:cNvPr id="365" name="テキスト ボックス 364">
          <a:extLst>
            <a:ext uri="{FF2B5EF4-FFF2-40B4-BE49-F238E27FC236}">
              <a16:creationId xmlns:a16="http://schemas.microsoft.com/office/drawing/2014/main" id="{6E26D8E4-6FA5-4FFD-B4F1-39854AB6640F}"/>
            </a:ext>
          </a:extLst>
        </xdr:cNvPr>
        <xdr:cNvSpPr txBox="1"/>
      </xdr:nvSpPr>
      <xdr:spPr>
        <a:xfrm>
          <a:off x="6672795" y="8866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B1FBB9B-4ABF-449E-8B53-E1EF10FA23AB}"/>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144E4A2C-47EF-46FE-9C64-2652463A3293}"/>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8388DA69-B64E-4EAD-8301-CA9A2ECDF461}"/>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D2E38296-D060-47D3-B93E-E62E48E687AA}"/>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863B3409-7AB9-4229-B223-6A612F9E90CF}"/>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44193</xdr:rowOff>
    </xdr:from>
    <xdr:to>
      <xdr:col>55</xdr:col>
      <xdr:colOff>50800</xdr:colOff>
      <xdr:row>54</xdr:row>
      <xdr:rowOff>145793</xdr:rowOff>
    </xdr:to>
    <xdr:sp macro="" textlink="">
      <xdr:nvSpPr>
        <xdr:cNvPr id="371" name="楕円 370">
          <a:extLst>
            <a:ext uri="{FF2B5EF4-FFF2-40B4-BE49-F238E27FC236}">
              <a16:creationId xmlns:a16="http://schemas.microsoft.com/office/drawing/2014/main" id="{767880A4-E050-4405-AA5B-4FF425EE6EEE}"/>
            </a:ext>
          </a:extLst>
        </xdr:cNvPr>
        <xdr:cNvSpPr/>
      </xdr:nvSpPr>
      <xdr:spPr>
        <a:xfrm>
          <a:off x="10426700" y="93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67070</xdr:rowOff>
    </xdr:from>
    <xdr:ext cx="599010" cy="259045"/>
    <xdr:sp macro="" textlink="">
      <xdr:nvSpPr>
        <xdr:cNvPr id="372" name="普通建設事業費該当値テキスト">
          <a:extLst>
            <a:ext uri="{FF2B5EF4-FFF2-40B4-BE49-F238E27FC236}">
              <a16:creationId xmlns:a16="http://schemas.microsoft.com/office/drawing/2014/main" id="{29745B2D-C637-431C-89E9-F7A94E9AAF60}"/>
            </a:ext>
          </a:extLst>
        </xdr:cNvPr>
        <xdr:cNvSpPr txBox="1"/>
      </xdr:nvSpPr>
      <xdr:spPr>
        <a:xfrm>
          <a:off x="10528300" y="9153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160386</xdr:rowOff>
    </xdr:from>
    <xdr:to>
      <xdr:col>50</xdr:col>
      <xdr:colOff>165100</xdr:colOff>
      <xdr:row>55</xdr:row>
      <xdr:rowOff>90536</xdr:rowOff>
    </xdr:to>
    <xdr:sp macro="" textlink="">
      <xdr:nvSpPr>
        <xdr:cNvPr id="373" name="楕円 372">
          <a:extLst>
            <a:ext uri="{FF2B5EF4-FFF2-40B4-BE49-F238E27FC236}">
              <a16:creationId xmlns:a16="http://schemas.microsoft.com/office/drawing/2014/main" id="{97865E1F-C50F-447C-9564-DFAFF3DF1F30}"/>
            </a:ext>
          </a:extLst>
        </xdr:cNvPr>
        <xdr:cNvSpPr/>
      </xdr:nvSpPr>
      <xdr:spPr>
        <a:xfrm>
          <a:off x="9588500" y="941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107063</xdr:rowOff>
    </xdr:from>
    <xdr:ext cx="534377" cy="259045"/>
    <xdr:sp macro="" textlink="">
      <xdr:nvSpPr>
        <xdr:cNvPr id="374" name="テキスト ボックス 373">
          <a:extLst>
            <a:ext uri="{FF2B5EF4-FFF2-40B4-BE49-F238E27FC236}">
              <a16:creationId xmlns:a16="http://schemas.microsoft.com/office/drawing/2014/main" id="{338811B8-990E-42E2-8155-5C3C1417D7BF}"/>
            </a:ext>
          </a:extLst>
        </xdr:cNvPr>
        <xdr:cNvSpPr txBox="1"/>
      </xdr:nvSpPr>
      <xdr:spPr>
        <a:xfrm>
          <a:off x="9372111" y="919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42233</xdr:rowOff>
    </xdr:from>
    <xdr:to>
      <xdr:col>46</xdr:col>
      <xdr:colOff>38100</xdr:colOff>
      <xdr:row>55</xdr:row>
      <xdr:rowOff>143833</xdr:rowOff>
    </xdr:to>
    <xdr:sp macro="" textlink="">
      <xdr:nvSpPr>
        <xdr:cNvPr id="375" name="楕円 374">
          <a:extLst>
            <a:ext uri="{FF2B5EF4-FFF2-40B4-BE49-F238E27FC236}">
              <a16:creationId xmlns:a16="http://schemas.microsoft.com/office/drawing/2014/main" id="{0AE439B6-72DF-4B66-B2A5-2A4969E09E90}"/>
            </a:ext>
          </a:extLst>
        </xdr:cNvPr>
        <xdr:cNvSpPr/>
      </xdr:nvSpPr>
      <xdr:spPr>
        <a:xfrm>
          <a:off x="8699500" y="9471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134960</xdr:rowOff>
    </xdr:from>
    <xdr:ext cx="534377" cy="259045"/>
    <xdr:sp macro="" textlink="">
      <xdr:nvSpPr>
        <xdr:cNvPr id="376" name="テキスト ボックス 375">
          <a:extLst>
            <a:ext uri="{FF2B5EF4-FFF2-40B4-BE49-F238E27FC236}">
              <a16:creationId xmlns:a16="http://schemas.microsoft.com/office/drawing/2014/main" id="{BB307045-C209-4EB5-8A41-0E67E0A018CA}"/>
            </a:ext>
          </a:extLst>
        </xdr:cNvPr>
        <xdr:cNvSpPr txBox="1"/>
      </xdr:nvSpPr>
      <xdr:spPr>
        <a:xfrm>
          <a:off x="8483111" y="956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86733</xdr:rowOff>
    </xdr:from>
    <xdr:to>
      <xdr:col>41</xdr:col>
      <xdr:colOff>101600</xdr:colOff>
      <xdr:row>56</xdr:row>
      <xdr:rowOff>16883</xdr:rowOff>
    </xdr:to>
    <xdr:sp macro="" textlink="">
      <xdr:nvSpPr>
        <xdr:cNvPr id="377" name="楕円 376">
          <a:extLst>
            <a:ext uri="{FF2B5EF4-FFF2-40B4-BE49-F238E27FC236}">
              <a16:creationId xmlns:a16="http://schemas.microsoft.com/office/drawing/2014/main" id="{85ADC3ED-7C78-467D-9337-06B6607D304C}"/>
            </a:ext>
          </a:extLst>
        </xdr:cNvPr>
        <xdr:cNvSpPr/>
      </xdr:nvSpPr>
      <xdr:spPr>
        <a:xfrm>
          <a:off x="7810500" y="951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8010</xdr:rowOff>
    </xdr:from>
    <xdr:ext cx="534377" cy="259045"/>
    <xdr:sp macro="" textlink="">
      <xdr:nvSpPr>
        <xdr:cNvPr id="378" name="テキスト ボックス 377">
          <a:extLst>
            <a:ext uri="{FF2B5EF4-FFF2-40B4-BE49-F238E27FC236}">
              <a16:creationId xmlns:a16="http://schemas.microsoft.com/office/drawing/2014/main" id="{076D50A5-7642-4921-87F1-D3AE421C87E2}"/>
            </a:ext>
          </a:extLst>
        </xdr:cNvPr>
        <xdr:cNvSpPr txBox="1"/>
      </xdr:nvSpPr>
      <xdr:spPr>
        <a:xfrm>
          <a:off x="7594111" y="9609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168856</xdr:rowOff>
    </xdr:from>
    <xdr:to>
      <xdr:col>36</xdr:col>
      <xdr:colOff>165100</xdr:colOff>
      <xdr:row>56</xdr:row>
      <xdr:rowOff>99006</xdr:rowOff>
    </xdr:to>
    <xdr:sp macro="" textlink="">
      <xdr:nvSpPr>
        <xdr:cNvPr id="379" name="楕円 378">
          <a:extLst>
            <a:ext uri="{FF2B5EF4-FFF2-40B4-BE49-F238E27FC236}">
              <a16:creationId xmlns:a16="http://schemas.microsoft.com/office/drawing/2014/main" id="{4F5E0233-E9DD-4F02-9318-DA71D0466A46}"/>
            </a:ext>
          </a:extLst>
        </xdr:cNvPr>
        <xdr:cNvSpPr/>
      </xdr:nvSpPr>
      <xdr:spPr>
        <a:xfrm>
          <a:off x="6921500" y="959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90133</xdr:rowOff>
    </xdr:from>
    <xdr:ext cx="534377" cy="259045"/>
    <xdr:sp macro="" textlink="">
      <xdr:nvSpPr>
        <xdr:cNvPr id="380" name="テキスト ボックス 379">
          <a:extLst>
            <a:ext uri="{FF2B5EF4-FFF2-40B4-BE49-F238E27FC236}">
              <a16:creationId xmlns:a16="http://schemas.microsoft.com/office/drawing/2014/main" id="{90246252-65DE-4174-AD62-894255B01502}"/>
            </a:ext>
          </a:extLst>
        </xdr:cNvPr>
        <xdr:cNvSpPr txBox="1"/>
      </xdr:nvSpPr>
      <xdr:spPr>
        <a:xfrm>
          <a:off x="6705111" y="969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B24B8FA4-BFCF-4063-836D-F07837BC2AB9}"/>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8B91EB21-7656-4928-A448-07894B136F51}"/>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E836A8D5-FED8-4341-85E2-8F52332C359A}"/>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BAEB8827-67F9-4144-AAD2-B659A9BC473E}"/>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D4A4C25-756C-4EC4-B8D2-C7C9FF68DFB3}"/>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65B12EA2-037D-4A90-85D1-7A677685502A}"/>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8526448A-807D-41D7-B4B3-5853FF047301}"/>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2E229E49-9DF1-4A8A-8390-0FDB8C9B078F}"/>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8E1B6B0D-AEAE-4EAD-8E7A-39E5492CA874}"/>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D02FEB6A-17E0-406F-AA5C-4EE57D5DDED3}"/>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BE569D8F-1066-4C18-A9FC-AB452D58124F}"/>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CFC874A5-1739-45D7-AB2A-0455FD1A2FE6}"/>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4F589AE3-EDB0-405F-8DD3-6FAE6CCD5F3F}"/>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C381E527-F5DF-4CC9-8B48-FCF73D505FD7}"/>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E2531C6B-9B04-4CBE-A77E-6B8B91A9450D}"/>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C30A1AB-871F-4C74-B81B-FAD59D9C869A}"/>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B1A62ADC-5857-4296-92E1-3E2B8DE4709B}"/>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F0710F09-11BA-4DDA-A4B5-42D1BF6250C5}"/>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65194ECF-C163-4EF5-A6D7-AEB37B16E952}"/>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A77E2479-CC8E-4DC7-B7A5-BC0360B129B8}"/>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DB1F837E-AD29-4B9D-B47F-E672F42D8123}"/>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78458</xdr:rowOff>
    </xdr:from>
    <xdr:to>
      <xdr:col>54</xdr:col>
      <xdr:colOff>189865</xdr:colOff>
      <xdr:row>78</xdr:row>
      <xdr:rowOff>139700</xdr:rowOff>
    </xdr:to>
    <xdr:cxnSp macro="">
      <xdr:nvCxnSpPr>
        <xdr:cNvPr id="402" name="直線コネクタ 401">
          <a:extLst>
            <a:ext uri="{FF2B5EF4-FFF2-40B4-BE49-F238E27FC236}">
              <a16:creationId xmlns:a16="http://schemas.microsoft.com/office/drawing/2014/main" id="{E808ECFA-A21C-487F-A136-1A1EE5AAB0E2}"/>
            </a:ext>
          </a:extLst>
        </xdr:cNvPr>
        <xdr:cNvCxnSpPr/>
      </xdr:nvCxnSpPr>
      <xdr:spPr>
        <a:xfrm flipV="1">
          <a:off x="10475595" y="12251408"/>
          <a:ext cx="1270" cy="126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3" name="普通建設事業費 （ うち新規整備　）最小値テキスト">
          <a:extLst>
            <a:ext uri="{FF2B5EF4-FFF2-40B4-BE49-F238E27FC236}">
              <a16:creationId xmlns:a16="http://schemas.microsoft.com/office/drawing/2014/main" id="{AE24539A-E37A-4A08-9904-24AE444E4715}"/>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4" name="直線コネクタ 403">
          <a:extLst>
            <a:ext uri="{FF2B5EF4-FFF2-40B4-BE49-F238E27FC236}">
              <a16:creationId xmlns:a16="http://schemas.microsoft.com/office/drawing/2014/main" id="{FEA9F930-9B2A-491A-A6D9-D8349E6329F8}"/>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25135</xdr:rowOff>
    </xdr:from>
    <xdr:ext cx="534377" cy="259045"/>
    <xdr:sp macro="" textlink="">
      <xdr:nvSpPr>
        <xdr:cNvPr id="405" name="普通建設事業費 （ うち新規整備　）最大値テキスト">
          <a:extLst>
            <a:ext uri="{FF2B5EF4-FFF2-40B4-BE49-F238E27FC236}">
              <a16:creationId xmlns:a16="http://schemas.microsoft.com/office/drawing/2014/main" id="{A81D832B-A2C7-4703-824C-91D84CFD0FD7}"/>
            </a:ext>
          </a:extLst>
        </xdr:cNvPr>
        <xdr:cNvSpPr txBox="1"/>
      </xdr:nvSpPr>
      <xdr:spPr>
        <a:xfrm>
          <a:off x="10528300" y="1202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78458</xdr:rowOff>
    </xdr:from>
    <xdr:to>
      <xdr:col>55</xdr:col>
      <xdr:colOff>88900</xdr:colOff>
      <xdr:row>71</xdr:row>
      <xdr:rowOff>78458</xdr:rowOff>
    </xdr:to>
    <xdr:cxnSp macro="">
      <xdr:nvCxnSpPr>
        <xdr:cNvPr id="406" name="直線コネクタ 405">
          <a:extLst>
            <a:ext uri="{FF2B5EF4-FFF2-40B4-BE49-F238E27FC236}">
              <a16:creationId xmlns:a16="http://schemas.microsoft.com/office/drawing/2014/main" id="{5B46E82C-2F39-414F-8854-6B563C709449}"/>
            </a:ext>
          </a:extLst>
        </xdr:cNvPr>
        <xdr:cNvCxnSpPr/>
      </xdr:nvCxnSpPr>
      <xdr:spPr>
        <a:xfrm>
          <a:off x="10388600" y="12251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58821</xdr:rowOff>
    </xdr:from>
    <xdr:to>
      <xdr:col>55</xdr:col>
      <xdr:colOff>0</xdr:colOff>
      <xdr:row>72</xdr:row>
      <xdr:rowOff>167315</xdr:rowOff>
    </xdr:to>
    <xdr:cxnSp macro="">
      <xdr:nvCxnSpPr>
        <xdr:cNvPr id="407" name="直線コネクタ 406">
          <a:extLst>
            <a:ext uri="{FF2B5EF4-FFF2-40B4-BE49-F238E27FC236}">
              <a16:creationId xmlns:a16="http://schemas.microsoft.com/office/drawing/2014/main" id="{DE4B7FD0-4C27-4569-9987-9C3A5880C928}"/>
            </a:ext>
          </a:extLst>
        </xdr:cNvPr>
        <xdr:cNvCxnSpPr/>
      </xdr:nvCxnSpPr>
      <xdr:spPr>
        <a:xfrm flipV="1">
          <a:off x="9639300" y="12403221"/>
          <a:ext cx="838200" cy="108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5742</xdr:rowOff>
    </xdr:from>
    <xdr:ext cx="534377" cy="259045"/>
    <xdr:sp macro="" textlink="">
      <xdr:nvSpPr>
        <xdr:cNvPr id="408" name="普通建設事業費 （ うち新規整備　）平均値テキスト">
          <a:extLst>
            <a:ext uri="{FF2B5EF4-FFF2-40B4-BE49-F238E27FC236}">
              <a16:creationId xmlns:a16="http://schemas.microsoft.com/office/drawing/2014/main" id="{DB9D8579-CC94-4A37-895D-3AACBD926511}"/>
            </a:ext>
          </a:extLst>
        </xdr:cNvPr>
        <xdr:cNvSpPr txBox="1"/>
      </xdr:nvSpPr>
      <xdr:spPr>
        <a:xfrm>
          <a:off x="10528300" y="13035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27315</xdr:rowOff>
    </xdr:from>
    <xdr:to>
      <xdr:col>55</xdr:col>
      <xdr:colOff>50800</xdr:colOff>
      <xdr:row>76</xdr:row>
      <xdr:rowOff>128915</xdr:rowOff>
    </xdr:to>
    <xdr:sp macro="" textlink="">
      <xdr:nvSpPr>
        <xdr:cNvPr id="409" name="フローチャート: 判断 408">
          <a:extLst>
            <a:ext uri="{FF2B5EF4-FFF2-40B4-BE49-F238E27FC236}">
              <a16:creationId xmlns:a16="http://schemas.microsoft.com/office/drawing/2014/main" id="{CF620C10-C95F-4632-BAB6-FBB32CAF2778}"/>
            </a:ext>
          </a:extLst>
        </xdr:cNvPr>
        <xdr:cNvSpPr/>
      </xdr:nvSpPr>
      <xdr:spPr>
        <a:xfrm>
          <a:off x="10426700" y="1305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167315</xdr:rowOff>
    </xdr:from>
    <xdr:to>
      <xdr:col>50</xdr:col>
      <xdr:colOff>114300</xdr:colOff>
      <xdr:row>73</xdr:row>
      <xdr:rowOff>109639</xdr:rowOff>
    </xdr:to>
    <xdr:cxnSp macro="">
      <xdr:nvCxnSpPr>
        <xdr:cNvPr id="410" name="直線コネクタ 409">
          <a:extLst>
            <a:ext uri="{FF2B5EF4-FFF2-40B4-BE49-F238E27FC236}">
              <a16:creationId xmlns:a16="http://schemas.microsoft.com/office/drawing/2014/main" id="{FD4CE87E-5823-415D-8426-C833B53F7B60}"/>
            </a:ext>
          </a:extLst>
        </xdr:cNvPr>
        <xdr:cNvCxnSpPr/>
      </xdr:nvCxnSpPr>
      <xdr:spPr>
        <a:xfrm flipV="1">
          <a:off x="8750300" y="12511715"/>
          <a:ext cx="889000" cy="11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80465</xdr:rowOff>
    </xdr:from>
    <xdr:to>
      <xdr:col>50</xdr:col>
      <xdr:colOff>165100</xdr:colOff>
      <xdr:row>76</xdr:row>
      <xdr:rowOff>10615</xdr:rowOff>
    </xdr:to>
    <xdr:sp macro="" textlink="">
      <xdr:nvSpPr>
        <xdr:cNvPr id="411" name="フローチャート: 判断 410">
          <a:extLst>
            <a:ext uri="{FF2B5EF4-FFF2-40B4-BE49-F238E27FC236}">
              <a16:creationId xmlns:a16="http://schemas.microsoft.com/office/drawing/2014/main" id="{78ABAB8E-D244-4CC2-A05B-67FDFC83181C}"/>
            </a:ext>
          </a:extLst>
        </xdr:cNvPr>
        <xdr:cNvSpPr/>
      </xdr:nvSpPr>
      <xdr:spPr>
        <a:xfrm>
          <a:off x="9588500" y="1293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1742</xdr:rowOff>
    </xdr:from>
    <xdr:ext cx="534377" cy="259045"/>
    <xdr:sp macro="" textlink="">
      <xdr:nvSpPr>
        <xdr:cNvPr id="412" name="テキスト ボックス 411">
          <a:extLst>
            <a:ext uri="{FF2B5EF4-FFF2-40B4-BE49-F238E27FC236}">
              <a16:creationId xmlns:a16="http://schemas.microsoft.com/office/drawing/2014/main" id="{25E8BB74-FC0D-4D97-B657-ABB7247340B5}"/>
            </a:ext>
          </a:extLst>
        </xdr:cNvPr>
        <xdr:cNvSpPr txBox="1"/>
      </xdr:nvSpPr>
      <xdr:spPr>
        <a:xfrm>
          <a:off x="9372111" y="130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109639</xdr:rowOff>
    </xdr:from>
    <xdr:to>
      <xdr:col>45</xdr:col>
      <xdr:colOff>177800</xdr:colOff>
      <xdr:row>74</xdr:row>
      <xdr:rowOff>52467</xdr:rowOff>
    </xdr:to>
    <xdr:cxnSp macro="">
      <xdr:nvCxnSpPr>
        <xdr:cNvPr id="413" name="直線コネクタ 412">
          <a:extLst>
            <a:ext uri="{FF2B5EF4-FFF2-40B4-BE49-F238E27FC236}">
              <a16:creationId xmlns:a16="http://schemas.microsoft.com/office/drawing/2014/main" id="{29D3F705-2E3C-4D21-85BA-A5F514AB0558}"/>
            </a:ext>
          </a:extLst>
        </xdr:cNvPr>
        <xdr:cNvCxnSpPr/>
      </xdr:nvCxnSpPr>
      <xdr:spPr>
        <a:xfrm flipV="1">
          <a:off x="7861300" y="12625489"/>
          <a:ext cx="889000" cy="114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41534</xdr:rowOff>
    </xdr:from>
    <xdr:to>
      <xdr:col>46</xdr:col>
      <xdr:colOff>38100</xdr:colOff>
      <xdr:row>74</xdr:row>
      <xdr:rowOff>143134</xdr:rowOff>
    </xdr:to>
    <xdr:sp macro="" textlink="">
      <xdr:nvSpPr>
        <xdr:cNvPr id="414" name="フローチャート: 判断 413">
          <a:extLst>
            <a:ext uri="{FF2B5EF4-FFF2-40B4-BE49-F238E27FC236}">
              <a16:creationId xmlns:a16="http://schemas.microsoft.com/office/drawing/2014/main" id="{E04C1C32-DAFD-40A9-BE66-E8A030A02DD6}"/>
            </a:ext>
          </a:extLst>
        </xdr:cNvPr>
        <xdr:cNvSpPr/>
      </xdr:nvSpPr>
      <xdr:spPr>
        <a:xfrm>
          <a:off x="8699500" y="12728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134261</xdr:rowOff>
    </xdr:from>
    <xdr:ext cx="534377" cy="259045"/>
    <xdr:sp macro="" textlink="">
      <xdr:nvSpPr>
        <xdr:cNvPr id="415" name="テキスト ボックス 414">
          <a:extLst>
            <a:ext uri="{FF2B5EF4-FFF2-40B4-BE49-F238E27FC236}">
              <a16:creationId xmlns:a16="http://schemas.microsoft.com/office/drawing/2014/main" id="{F829ECB6-480E-422D-A62A-0CA3D5E54B00}"/>
            </a:ext>
          </a:extLst>
        </xdr:cNvPr>
        <xdr:cNvSpPr txBox="1"/>
      </xdr:nvSpPr>
      <xdr:spPr>
        <a:xfrm>
          <a:off x="8483111" y="12821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149782</xdr:rowOff>
    </xdr:from>
    <xdr:to>
      <xdr:col>41</xdr:col>
      <xdr:colOff>50800</xdr:colOff>
      <xdr:row>74</xdr:row>
      <xdr:rowOff>52467</xdr:rowOff>
    </xdr:to>
    <xdr:cxnSp macro="">
      <xdr:nvCxnSpPr>
        <xdr:cNvPr id="416" name="直線コネクタ 415">
          <a:extLst>
            <a:ext uri="{FF2B5EF4-FFF2-40B4-BE49-F238E27FC236}">
              <a16:creationId xmlns:a16="http://schemas.microsoft.com/office/drawing/2014/main" id="{6E839BF6-0A47-4E86-9DDC-ADC2C03AAA2E}"/>
            </a:ext>
          </a:extLst>
        </xdr:cNvPr>
        <xdr:cNvCxnSpPr/>
      </xdr:nvCxnSpPr>
      <xdr:spPr>
        <a:xfrm>
          <a:off x="6972300" y="12494182"/>
          <a:ext cx="889000" cy="24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149296</xdr:rowOff>
    </xdr:from>
    <xdr:to>
      <xdr:col>41</xdr:col>
      <xdr:colOff>101600</xdr:colOff>
      <xdr:row>75</xdr:row>
      <xdr:rowOff>79446</xdr:rowOff>
    </xdr:to>
    <xdr:sp macro="" textlink="">
      <xdr:nvSpPr>
        <xdr:cNvPr id="417" name="フローチャート: 判断 416">
          <a:extLst>
            <a:ext uri="{FF2B5EF4-FFF2-40B4-BE49-F238E27FC236}">
              <a16:creationId xmlns:a16="http://schemas.microsoft.com/office/drawing/2014/main" id="{9F054B55-12D7-492D-9284-ACBD13F20428}"/>
            </a:ext>
          </a:extLst>
        </xdr:cNvPr>
        <xdr:cNvSpPr/>
      </xdr:nvSpPr>
      <xdr:spPr>
        <a:xfrm>
          <a:off x="7810500" y="1283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70573</xdr:rowOff>
    </xdr:from>
    <xdr:ext cx="534377" cy="259045"/>
    <xdr:sp macro="" textlink="">
      <xdr:nvSpPr>
        <xdr:cNvPr id="418" name="テキスト ボックス 417">
          <a:extLst>
            <a:ext uri="{FF2B5EF4-FFF2-40B4-BE49-F238E27FC236}">
              <a16:creationId xmlns:a16="http://schemas.microsoft.com/office/drawing/2014/main" id="{D26635FD-B8FF-4C7C-957E-74103477D402}"/>
            </a:ext>
          </a:extLst>
        </xdr:cNvPr>
        <xdr:cNvSpPr txBox="1"/>
      </xdr:nvSpPr>
      <xdr:spPr>
        <a:xfrm>
          <a:off x="7594111" y="12929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26126</xdr:rowOff>
    </xdr:from>
    <xdr:to>
      <xdr:col>36</xdr:col>
      <xdr:colOff>165100</xdr:colOff>
      <xdr:row>70</xdr:row>
      <xdr:rowOff>127726</xdr:rowOff>
    </xdr:to>
    <xdr:sp macro="" textlink="">
      <xdr:nvSpPr>
        <xdr:cNvPr id="419" name="フローチャート: 判断 418">
          <a:extLst>
            <a:ext uri="{FF2B5EF4-FFF2-40B4-BE49-F238E27FC236}">
              <a16:creationId xmlns:a16="http://schemas.microsoft.com/office/drawing/2014/main" id="{F1307780-9FA6-4307-BD37-F159B9DEF487}"/>
            </a:ext>
          </a:extLst>
        </xdr:cNvPr>
        <xdr:cNvSpPr/>
      </xdr:nvSpPr>
      <xdr:spPr>
        <a:xfrm>
          <a:off x="6921500" y="120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144253</xdr:rowOff>
    </xdr:from>
    <xdr:ext cx="534377" cy="259045"/>
    <xdr:sp macro="" textlink="">
      <xdr:nvSpPr>
        <xdr:cNvPr id="420" name="テキスト ボックス 419">
          <a:extLst>
            <a:ext uri="{FF2B5EF4-FFF2-40B4-BE49-F238E27FC236}">
              <a16:creationId xmlns:a16="http://schemas.microsoft.com/office/drawing/2014/main" id="{9CBF6A2A-BA0F-4DBA-923B-654DAC6C14E2}"/>
            </a:ext>
          </a:extLst>
        </xdr:cNvPr>
        <xdr:cNvSpPr txBox="1"/>
      </xdr:nvSpPr>
      <xdr:spPr>
        <a:xfrm>
          <a:off x="6705111" y="1180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C20A674D-242F-4D72-A302-77B51B7A608C}"/>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81B686D0-5D6A-4FAC-82B5-2D01AE097DFC}"/>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57D4E9C5-7518-4634-AD45-E595200D1D6B}"/>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AD571731-23E0-485B-A58C-ADDC3E50A721}"/>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3BBD1FFF-434F-4097-B5D5-726407DCB5D9}"/>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8021</xdr:rowOff>
    </xdr:from>
    <xdr:to>
      <xdr:col>55</xdr:col>
      <xdr:colOff>50800</xdr:colOff>
      <xdr:row>72</xdr:row>
      <xdr:rowOff>109621</xdr:rowOff>
    </xdr:to>
    <xdr:sp macro="" textlink="">
      <xdr:nvSpPr>
        <xdr:cNvPr id="426" name="楕円 425">
          <a:extLst>
            <a:ext uri="{FF2B5EF4-FFF2-40B4-BE49-F238E27FC236}">
              <a16:creationId xmlns:a16="http://schemas.microsoft.com/office/drawing/2014/main" id="{35ED6542-D603-46E9-A003-6BD51048E30B}"/>
            </a:ext>
          </a:extLst>
        </xdr:cNvPr>
        <xdr:cNvSpPr/>
      </xdr:nvSpPr>
      <xdr:spPr>
        <a:xfrm>
          <a:off x="10426700" y="1235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30898</xdr:rowOff>
    </xdr:from>
    <xdr:ext cx="534377" cy="259045"/>
    <xdr:sp macro="" textlink="">
      <xdr:nvSpPr>
        <xdr:cNvPr id="427" name="普通建設事業費 （ うち新規整備　）該当値テキスト">
          <a:extLst>
            <a:ext uri="{FF2B5EF4-FFF2-40B4-BE49-F238E27FC236}">
              <a16:creationId xmlns:a16="http://schemas.microsoft.com/office/drawing/2014/main" id="{AEE85F58-FE56-4219-9567-F34B4455DE31}"/>
            </a:ext>
          </a:extLst>
        </xdr:cNvPr>
        <xdr:cNvSpPr txBox="1"/>
      </xdr:nvSpPr>
      <xdr:spPr>
        <a:xfrm>
          <a:off x="10528300" y="12203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116515</xdr:rowOff>
    </xdr:from>
    <xdr:to>
      <xdr:col>50</xdr:col>
      <xdr:colOff>165100</xdr:colOff>
      <xdr:row>73</xdr:row>
      <xdr:rowOff>46665</xdr:rowOff>
    </xdr:to>
    <xdr:sp macro="" textlink="">
      <xdr:nvSpPr>
        <xdr:cNvPr id="428" name="楕円 427">
          <a:extLst>
            <a:ext uri="{FF2B5EF4-FFF2-40B4-BE49-F238E27FC236}">
              <a16:creationId xmlns:a16="http://schemas.microsoft.com/office/drawing/2014/main" id="{22A77991-D141-488B-9156-ED11843CA3F2}"/>
            </a:ext>
          </a:extLst>
        </xdr:cNvPr>
        <xdr:cNvSpPr/>
      </xdr:nvSpPr>
      <xdr:spPr>
        <a:xfrm>
          <a:off x="9588500" y="1246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63192</xdr:rowOff>
    </xdr:from>
    <xdr:ext cx="534377" cy="259045"/>
    <xdr:sp macro="" textlink="">
      <xdr:nvSpPr>
        <xdr:cNvPr id="429" name="テキスト ボックス 428">
          <a:extLst>
            <a:ext uri="{FF2B5EF4-FFF2-40B4-BE49-F238E27FC236}">
              <a16:creationId xmlns:a16="http://schemas.microsoft.com/office/drawing/2014/main" id="{5B85ABAC-629E-41FD-8D5B-87C44AB50A45}"/>
            </a:ext>
          </a:extLst>
        </xdr:cNvPr>
        <xdr:cNvSpPr txBox="1"/>
      </xdr:nvSpPr>
      <xdr:spPr>
        <a:xfrm>
          <a:off x="9372111" y="1223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58839</xdr:rowOff>
    </xdr:from>
    <xdr:to>
      <xdr:col>46</xdr:col>
      <xdr:colOff>38100</xdr:colOff>
      <xdr:row>73</xdr:row>
      <xdr:rowOff>160439</xdr:rowOff>
    </xdr:to>
    <xdr:sp macro="" textlink="">
      <xdr:nvSpPr>
        <xdr:cNvPr id="430" name="楕円 429">
          <a:extLst>
            <a:ext uri="{FF2B5EF4-FFF2-40B4-BE49-F238E27FC236}">
              <a16:creationId xmlns:a16="http://schemas.microsoft.com/office/drawing/2014/main" id="{C7FA9A1C-0CF9-457F-935A-E89F4BD96C3D}"/>
            </a:ext>
          </a:extLst>
        </xdr:cNvPr>
        <xdr:cNvSpPr/>
      </xdr:nvSpPr>
      <xdr:spPr>
        <a:xfrm>
          <a:off x="8699500" y="1257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5516</xdr:rowOff>
    </xdr:from>
    <xdr:ext cx="534377" cy="259045"/>
    <xdr:sp macro="" textlink="">
      <xdr:nvSpPr>
        <xdr:cNvPr id="431" name="テキスト ボックス 430">
          <a:extLst>
            <a:ext uri="{FF2B5EF4-FFF2-40B4-BE49-F238E27FC236}">
              <a16:creationId xmlns:a16="http://schemas.microsoft.com/office/drawing/2014/main" id="{A685F7E7-6CF6-4EC8-94C6-A5BB8C7CE2BA}"/>
            </a:ext>
          </a:extLst>
        </xdr:cNvPr>
        <xdr:cNvSpPr txBox="1"/>
      </xdr:nvSpPr>
      <xdr:spPr>
        <a:xfrm>
          <a:off x="8483111" y="1234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1667</xdr:rowOff>
    </xdr:from>
    <xdr:to>
      <xdr:col>41</xdr:col>
      <xdr:colOff>101600</xdr:colOff>
      <xdr:row>74</xdr:row>
      <xdr:rowOff>103267</xdr:rowOff>
    </xdr:to>
    <xdr:sp macro="" textlink="">
      <xdr:nvSpPr>
        <xdr:cNvPr id="432" name="楕円 431">
          <a:extLst>
            <a:ext uri="{FF2B5EF4-FFF2-40B4-BE49-F238E27FC236}">
              <a16:creationId xmlns:a16="http://schemas.microsoft.com/office/drawing/2014/main" id="{2109E29F-D8AB-4AF9-94FF-4BA83D5D7CAA}"/>
            </a:ext>
          </a:extLst>
        </xdr:cNvPr>
        <xdr:cNvSpPr/>
      </xdr:nvSpPr>
      <xdr:spPr>
        <a:xfrm>
          <a:off x="7810500" y="1268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119794</xdr:rowOff>
    </xdr:from>
    <xdr:ext cx="534377" cy="259045"/>
    <xdr:sp macro="" textlink="">
      <xdr:nvSpPr>
        <xdr:cNvPr id="433" name="テキスト ボックス 432">
          <a:extLst>
            <a:ext uri="{FF2B5EF4-FFF2-40B4-BE49-F238E27FC236}">
              <a16:creationId xmlns:a16="http://schemas.microsoft.com/office/drawing/2014/main" id="{0A57039D-660B-495B-9C29-D6A69DC2E3C6}"/>
            </a:ext>
          </a:extLst>
        </xdr:cNvPr>
        <xdr:cNvSpPr txBox="1"/>
      </xdr:nvSpPr>
      <xdr:spPr>
        <a:xfrm>
          <a:off x="7594111" y="1246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98982</xdr:rowOff>
    </xdr:from>
    <xdr:to>
      <xdr:col>36</xdr:col>
      <xdr:colOff>165100</xdr:colOff>
      <xdr:row>73</xdr:row>
      <xdr:rowOff>29132</xdr:rowOff>
    </xdr:to>
    <xdr:sp macro="" textlink="">
      <xdr:nvSpPr>
        <xdr:cNvPr id="434" name="楕円 433">
          <a:extLst>
            <a:ext uri="{FF2B5EF4-FFF2-40B4-BE49-F238E27FC236}">
              <a16:creationId xmlns:a16="http://schemas.microsoft.com/office/drawing/2014/main" id="{94A31118-93EF-411E-9A6E-47810BF39C53}"/>
            </a:ext>
          </a:extLst>
        </xdr:cNvPr>
        <xdr:cNvSpPr/>
      </xdr:nvSpPr>
      <xdr:spPr>
        <a:xfrm>
          <a:off x="6921500" y="1244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20259</xdr:rowOff>
    </xdr:from>
    <xdr:ext cx="534377" cy="259045"/>
    <xdr:sp macro="" textlink="">
      <xdr:nvSpPr>
        <xdr:cNvPr id="435" name="テキスト ボックス 434">
          <a:extLst>
            <a:ext uri="{FF2B5EF4-FFF2-40B4-BE49-F238E27FC236}">
              <a16:creationId xmlns:a16="http://schemas.microsoft.com/office/drawing/2014/main" id="{4CF31C82-CE64-4339-8D8E-DA100DAE99A4}"/>
            </a:ext>
          </a:extLst>
        </xdr:cNvPr>
        <xdr:cNvSpPr txBox="1"/>
      </xdr:nvSpPr>
      <xdr:spPr>
        <a:xfrm>
          <a:off x="6705111" y="12536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11895AC1-1356-495A-827E-C748E97780C5}"/>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DDDBC49A-86C3-4014-8B95-301ECAA51DA3}"/>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F3E6AE92-B8C7-4BE4-80D9-490CA18183A9}"/>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61A08007-20D0-42DC-BA23-A3E5055D5562}"/>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27F9A5DB-70D3-4BE6-998C-7C92C540D1DA}"/>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AE3ABFF1-EA40-46AC-BAE9-F5D98627BBAE}"/>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E22E63B4-8270-4097-A1EC-B7780743A328}"/>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6BAB4319-E67B-4EE8-BB32-001B657B5EE2}"/>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7E7BCE01-4DC4-4D9D-AC8A-0C2A45EC607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FA07E4EE-FB94-472E-8C93-1C3C04363EA5}"/>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6F5ED85C-A0DC-4690-B4E2-662D4ED1CD23}"/>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AB9E1AE-6164-442C-A714-F36BD71DDBBF}"/>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11CB7D9D-9A8F-4C8F-8C94-F2B7571DFF0E}"/>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9D8D2763-F0AE-420E-A0B7-5BDB84E33BA8}"/>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56E95280-1E94-42A1-90A2-3125C93FD382}"/>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A5750841-DDE2-442C-8416-1FF39E54EE95}"/>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CDD4DB00-B974-4FB2-9606-E93C6347C8A6}"/>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4D4D430D-412C-4B88-A722-AFFDB615F1DE}"/>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F3A691E1-D5AE-4522-B397-99E586C4B36C}"/>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80DDDAFD-63D1-4F16-9B20-468EDD74A417}"/>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40EA78C1-C440-4DA4-A1F0-30C30DE47751}"/>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B14216E3-83F3-43B4-A1C0-A5D553A60A0E}"/>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ABB06469-FC8F-4D25-B7FC-28BEF13F28B4}"/>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B825BDAC-9987-41D6-81AA-17F2C4CFF5F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89065170-402F-4EA2-AD85-6345EDE859E2}"/>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161189</xdr:rowOff>
    </xdr:from>
    <xdr:to>
      <xdr:col>54</xdr:col>
      <xdr:colOff>189865</xdr:colOff>
      <xdr:row>99</xdr:row>
      <xdr:rowOff>22842</xdr:rowOff>
    </xdr:to>
    <xdr:cxnSp macro="">
      <xdr:nvCxnSpPr>
        <xdr:cNvPr id="461" name="直線コネクタ 460">
          <a:extLst>
            <a:ext uri="{FF2B5EF4-FFF2-40B4-BE49-F238E27FC236}">
              <a16:creationId xmlns:a16="http://schemas.microsoft.com/office/drawing/2014/main" id="{EFEC7D63-EFA6-4DBC-AD32-EECB083EF5BA}"/>
            </a:ext>
          </a:extLst>
        </xdr:cNvPr>
        <xdr:cNvCxnSpPr/>
      </xdr:nvCxnSpPr>
      <xdr:spPr>
        <a:xfrm flipV="1">
          <a:off x="10475595" y="15420239"/>
          <a:ext cx="1270" cy="157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26669</xdr:rowOff>
    </xdr:from>
    <xdr:ext cx="469744" cy="259045"/>
    <xdr:sp macro="" textlink="">
      <xdr:nvSpPr>
        <xdr:cNvPr id="462" name="普通建設事業費 （ うち更新整備　）最小値テキスト">
          <a:extLst>
            <a:ext uri="{FF2B5EF4-FFF2-40B4-BE49-F238E27FC236}">
              <a16:creationId xmlns:a16="http://schemas.microsoft.com/office/drawing/2014/main" id="{E08509B9-175D-4894-8A00-CC29B357E76A}"/>
            </a:ext>
          </a:extLst>
        </xdr:cNvPr>
        <xdr:cNvSpPr txBox="1"/>
      </xdr:nvSpPr>
      <xdr:spPr>
        <a:xfrm>
          <a:off x="10528300" y="1700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22842</xdr:rowOff>
    </xdr:from>
    <xdr:to>
      <xdr:col>55</xdr:col>
      <xdr:colOff>88900</xdr:colOff>
      <xdr:row>99</xdr:row>
      <xdr:rowOff>22842</xdr:rowOff>
    </xdr:to>
    <xdr:cxnSp macro="">
      <xdr:nvCxnSpPr>
        <xdr:cNvPr id="463" name="直線コネクタ 462">
          <a:extLst>
            <a:ext uri="{FF2B5EF4-FFF2-40B4-BE49-F238E27FC236}">
              <a16:creationId xmlns:a16="http://schemas.microsoft.com/office/drawing/2014/main" id="{26DB84B1-4B9B-42AF-929A-046EC6FDD67F}"/>
            </a:ext>
          </a:extLst>
        </xdr:cNvPr>
        <xdr:cNvCxnSpPr/>
      </xdr:nvCxnSpPr>
      <xdr:spPr>
        <a:xfrm>
          <a:off x="10388600" y="1699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107866</xdr:rowOff>
    </xdr:from>
    <xdr:ext cx="599010" cy="259045"/>
    <xdr:sp macro="" textlink="">
      <xdr:nvSpPr>
        <xdr:cNvPr id="464" name="普通建設事業費 （ うち更新整備　）最大値テキスト">
          <a:extLst>
            <a:ext uri="{FF2B5EF4-FFF2-40B4-BE49-F238E27FC236}">
              <a16:creationId xmlns:a16="http://schemas.microsoft.com/office/drawing/2014/main" id="{1C841462-E9EA-45A5-BDB1-85E24BB84641}"/>
            </a:ext>
          </a:extLst>
        </xdr:cNvPr>
        <xdr:cNvSpPr txBox="1"/>
      </xdr:nvSpPr>
      <xdr:spPr>
        <a:xfrm>
          <a:off x="10528300" y="1519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161189</xdr:rowOff>
    </xdr:from>
    <xdr:to>
      <xdr:col>55</xdr:col>
      <xdr:colOff>88900</xdr:colOff>
      <xdr:row>89</xdr:row>
      <xdr:rowOff>161189</xdr:rowOff>
    </xdr:to>
    <xdr:cxnSp macro="">
      <xdr:nvCxnSpPr>
        <xdr:cNvPr id="465" name="直線コネクタ 464">
          <a:extLst>
            <a:ext uri="{FF2B5EF4-FFF2-40B4-BE49-F238E27FC236}">
              <a16:creationId xmlns:a16="http://schemas.microsoft.com/office/drawing/2014/main" id="{75E2CF05-E168-409A-871B-063B1C533361}"/>
            </a:ext>
          </a:extLst>
        </xdr:cNvPr>
        <xdr:cNvCxnSpPr/>
      </xdr:nvCxnSpPr>
      <xdr:spPr>
        <a:xfrm>
          <a:off x="10388600" y="1542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8821</xdr:rowOff>
    </xdr:from>
    <xdr:to>
      <xdr:col>55</xdr:col>
      <xdr:colOff>0</xdr:colOff>
      <xdr:row>99</xdr:row>
      <xdr:rowOff>22842</xdr:rowOff>
    </xdr:to>
    <xdr:cxnSp macro="">
      <xdr:nvCxnSpPr>
        <xdr:cNvPr id="466" name="直線コネクタ 465">
          <a:extLst>
            <a:ext uri="{FF2B5EF4-FFF2-40B4-BE49-F238E27FC236}">
              <a16:creationId xmlns:a16="http://schemas.microsoft.com/office/drawing/2014/main" id="{80838E35-5021-4342-98F9-2F5C9C1264A4}"/>
            </a:ext>
          </a:extLst>
        </xdr:cNvPr>
        <xdr:cNvCxnSpPr/>
      </xdr:nvCxnSpPr>
      <xdr:spPr>
        <a:xfrm>
          <a:off x="9639300" y="16982371"/>
          <a:ext cx="838200" cy="1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95307</xdr:rowOff>
    </xdr:from>
    <xdr:ext cx="534377" cy="259045"/>
    <xdr:sp macro="" textlink="">
      <xdr:nvSpPr>
        <xdr:cNvPr id="467" name="普通建設事業費 （ うち更新整備　）平均値テキスト">
          <a:extLst>
            <a:ext uri="{FF2B5EF4-FFF2-40B4-BE49-F238E27FC236}">
              <a16:creationId xmlns:a16="http://schemas.microsoft.com/office/drawing/2014/main" id="{2118E39F-3804-4778-9FE5-41BCF005409F}"/>
            </a:ext>
          </a:extLst>
        </xdr:cNvPr>
        <xdr:cNvSpPr txBox="1"/>
      </xdr:nvSpPr>
      <xdr:spPr>
        <a:xfrm>
          <a:off x="10528300" y="16211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72430</xdr:rowOff>
    </xdr:from>
    <xdr:to>
      <xdr:col>55</xdr:col>
      <xdr:colOff>50800</xdr:colOff>
      <xdr:row>96</xdr:row>
      <xdr:rowOff>2580</xdr:rowOff>
    </xdr:to>
    <xdr:sp macro="" textlink="">
      <xdr:nvSpPr>
        <xdr:cNvPr id="468" name="フローチャート: 判断 467">
          <a:extLst>
            <a:ext uri="{FF2B5EF4-FFF2-40B4-BE49-F238E27FC236}">
              <a16:creationId xmlns:a16="http://schemas.microsoft.com/office/drawing/2014/main" id="{C32D40B6-4921-4AFE-BF07-48FF15C570DA}"/>
            </a:ext>
          </a:extLst>
        </xdr:cNvPr>
        <xdr:cNvSpPr/>
      </xdr:nvSpPr>
      <xdr:spPr>
        <a:xfrm>
          <a:off x="10426700" y="1636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62488</xdr:rowOff>
    </xdr:from>
    <xdr:to>
      <xdr:col>50</xdr:col>
      <xdr:colOff>114300</xdr:colOff>
      <xdr:row>99</xdr:row>
      <xdr:rowOff>8821</xdr:rowOff>
    </xdr:to>
    <xdr:cxnSp macro="">
      <xdr:nvCxnSpPr>
        <xdr:cNvPr id="469" name="直線コネクタ 468">
          <a:extLst>
            <a:ext uri="{FF2B5EF4-FFF2-40B4-BE49-F238E27FC236}">
              <a16:creationId xmlns:a16="http://schemas.microsoft.com/office/drawing/2014/main" id="{0359407B-FC68-4E84-9B43-32590100DDCD}"/>
            </a:ext>
          </a:extLst>
        </xdr:cNvPr>
        <xdr:cNvCxnSpPr/>
      </xdr:nvCxnSpPr>
      <xdr:spPr>
        <a:xfrm>
          <a:off x="8750300" y="16864588"/>
          <a:ext cx="889000" cy="11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124997</xdr:rowOff>
    </xdr:from>
    <xdr:to>
      <xdr:col>50</xdr:col>
      <xdr:colOff>165100</xdr:colOff>
      <xdr:row>96</xdr:row>
      <xdr:rowOff>55147</xdr:rowOff>
    </xdr:to>
    <xdr:sp macro="" textlink="">
      <xdr:nvSpPr>
        <xdr:cNvPr id="470" name="フローチャート: 判断 469">
          <a:extLst>
            <a:ext uri="{FF2B5EF4-FFF2-40B4-BE49-F238E27FC236}">
              <a16:creationId xmlns:a16="http://schemas.microsoft.com/office/drawing/2014/main" id="{CB3892A1-9369-4BEF-B1E9-2F5B757DBFCE}"/>
            </a:ext>
          </a:extLst>
        </xdr:cNvPr>
        <xdr:cNvSpPr/>
      </xdr:nvSpPr>
      <xdr:spPr>
        <a:xfrm>
          <a:off x="9588500" y="1641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71674</xdr:rowOff>
    </xdr:from>
    <xdr:ext cx="534377" cy="259045"/>
    <xdr:sp macro="" textlink="">
      <xdr:nvSpPr>
        <xdr:cNvPr id="471" name="テキスト ボックス 470">
          <a:extLst>
            <a:ext uri="{FF2B5EF4-FFF2-40B4-BE49-F238E27FC236}">
              <a16:creationId xmlns:a16="http://schemas.microsoft.com/office/drawing/2014/main" id="{ABFBEE37-9AC6-43F8-8969-C0D8E65DAE98}"/>
            </a:ext>
          </a:extLst>
        </xdr:cNvPr>
        <xdr:cNvSpPr txBox="1"/>
      </xdr:nvSpPr>
      <xdr:spPr>
        <a:xfrm>
          <a:off x="9372111" y="1618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21013</xdr:rowOff>
    </xdr:from>
    <xdr:to>
      <xdr:col>45</xdr:col>
      <xdr:colOff>177800</xdr:colOff>
      <xdr:row>98</xdr:row>
      <xdr:rowOff>62488</xdr:rowOff>
    </xdr:to>
    <xdr:cxnSp macro="">
      <xdr:nvCxnSpPr>
        <xdr:cNvPr id="472" name="直線コネクタ 471">
          <a:extLst>
            <a:ext uri="{FF2B5EF4-FFF2-40B4-BE49-F238E27FC236}">
              <a16:creationId xmlns:a16="http://schemas.microsoft.com/office/drawing/2014/main" id="{C6C7F5A5-F850-4132-A568-AD01BE205B5B}"/>
            </a:ext>
          </a:extLst>
        </xdr:cNvPr>
        <xdr:cNvCxnSpPr/>
      </xdr:nvCxnSpPr>
      <xdr:spPr>
        <a:xfrm>
          <a:off x="7861300" y="16823113"/>
          <a:ext cx="889000" cy="4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92700</xdr:rowOff>
    </xdr:from>
    <xdr:to>
      <xdr:col>46</xdr:col>
      <xdr:colOff>38100</xdr:colOff>
      <xdr:row>96</xdr:row>
      <xdr:rowOff>22850</xdr:rowOff>
    </xdr:to>
    <xdr:sp macro="" textlink="">
      <xdr:nvSpPr>
        <xdr:cNvPr id="473" name="フローチャート: 判断 472">
          <a:extLst>
            <a:ext uri="{FF2B5EF4-FFF2-40B4-BE49-F238E27FC236}">
              <a16:creationId xmlns:a16="http://schemas.microsoft.com/office/drawing/2014/main" id="{EC46C13A-3DDF-4882-A2C7-C313A43D4F78}"/>
            </a:ext>
          </a:extLst>
        </xdr:cNvPr>
        <xdr:cNvSpPr/>
      </xdr:nvSpPr>
      <xdr:spPr>
        <a:xfrm>
          <a:off x="8699500" y="1638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39377</xdr:rowOff>
    </xdr:from>
    <xdr:ext cx="534377" cy="259045"/>
    <xdr:sp macro="" textlink="">
      <xdr:nvSpPr>
        <xdr:cNvPr id="474" name="テキスト ボックス 473">
          <a:extLst>
            <a:ext uri="{FF2B5EF4-FFF2-40B4-BE49-F238E27FC236}">
              <a16:creationId xmlns:a16="http://schemas.microsoft.com/office/drawing/2014/main" id="{FE5111DC-78C9-4DBC-A428-90558E04CED1}"/>
            </a:ext>
          </a:extLst>
        </xdr:cNvPr>
        <xdr:cNvSpPr txBox="1"/>
      </xdr:nvSpPr>
      <xdr:spPr>
        <a:xfrm>
          <a:off x="8483111" y="1615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21013</xdr:rowOff>
    </xdr:from>
    <xdr:to>
      <xdr:col>41</xdr:col>
      <xdr:colOff>50800</xdr:colOff>
      <xdr:row>98</xdr:row>
      <xdr:rowOff>64588</xdr:rowOff>
    </xdr:to>
    <xdr:cxnSp macro="">
      <xdr:nvCxnSpPr>
        <xdr:cNvPr id="475" name="直線コネクタ 474">
          <a:extLst>
            <a:ext uri="{FF2B5EF4-FFF2-40B4-BE49-F238E27FC236}">
              <a16:creationId xmlns:a16="http://schemas.microsoft.com/office/drawing/2014/main" id="{BE6B1F8F-3864-4770-A88C-581E580655C5}"/>
            </a:ext>
          </a:extLst>
        </xdr:cNvPr>
        <xdr:cNvCxnSpPr/>
      </xdr:nvCxnSpPr>
      <xdr:spPr>
        <a:xfrm flipV="1">
          <a:off x="6972300" y="16823113"/>
          <a:ext cx="889000" cy="43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163914</xdr:rowOff>
    </xdr:from>
    <xdr:to>
      <xdr:col>41</xdr:col>
      <xdr:colOff>101600</xdr:colOff>
      <xdr:row>96</xdr:row>
      <xdr:rowOff>94064</xdr:rowOff>
    </xdr:to>
    <xdr:sp macro="" textlink="">
      <xdr:nvSpPr>
        <xdr:cNvPr id="476" name="フローチャート: 判断 475">
          <a:extLst>
            <a:ext uri="{FF2B5EF4-FFF2-40B4-BE49-F238E27FC236}">
              <a16:creationId xmlns:a16="http://schemas.microsoft.com/office/drawing/2014/main" id="{5C96095F-C055-4CB6-89DC-C4C788F9A106}"/>
            </a:ext>
          </a:extLst>
        </xdr:cNvPr>
        <xdr:cNvSpPr/>
      </xdr:nvSpPr>
      <xdr:spPr>
        <a:xfrm>
          <a:off x="7810500" y="1645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110591</xdr:rowOff>
    </xdr:from>
    <xdr:ext cx="534377" cy="259045"/>
    <xdr:sp macro="" textlink="">
      <xdr:nvSpPr>
        <xdr:cNvPr id="477" name="テキスト ボックス 476">
          <a:extLst>
            <a:ext uri="{FF2B5EF4-FFF2-40B4-BE49-F238E27FC236}">
              <a16:creationId xmlns:a16="http://schemas.microsoft.com/office/drawing/2014/main" id="{55B936DE-70EA-4822-9FF1-6F99F435A5A7}"/>
            </a:ext>
          </a:extLst>
        </xdr:cNvPr>
        <xdr:cNvSpPr txBox="1"/>
      </xdr:nvSpPr>
      <xdr:spPr>
        <a:xfrm>
          <a:off x="7594111" y="1622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57973</xdr:rowOff>
    </xdr:from>
    <xdr:to>
      <xdr:col>36</xdr:col>
      <xdr:colOff>165100</xdr:colOff>
      <xdr:row>96</xdr:row>
      <xdr:rowOff>159573</xdr:rowOff>
    </xdr:to>
    <xdr:sp macro="" textlink="">
      <xdr:nvSpPr>
        <xdr:cNvPr id="478" name="フローチャート: 判断 477">
          <a:extLst>
            <a:ext uri="{FF2B5EF4-FFF2-40B4-BE49-F238E27FC236}">
              <a16:creationId xmlns:a16="http://schemas.microsoft.com/office/drawing/2014/main" id="{110B6A05-0001-48F9-9FC6-C46C2677FAAA}"/>
            </a:ext>
          </a:extLst>
        </xdr:cNvPr>
        <xdr:cNvSpPr/>
      </xdr:nvSpPr>
      <xdr:spPr>
        <a:xfrm>
          <a:off x="6921500" y="1651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4650</xdr:rowOff>
    </xdr:from>
    <xdr:ext cx="534377" cy="259045"/>
    <xdr:sp macro="" textlink="">
      <xdr:nvSpPr>
        <xdr:cNvPr id="479" name="テキスト ボックス 478">
          <a:extLst>
            <a:ext uri="{FF2B5EF4-FFF2-40B4-BE49-F238E27FC236}">
              <a16:creationId xmlns:a16="http://schemas.microsoft.com/office/drawing/2014/main" id="{E7336D96-6B84-4995-A84D-60181221D7CF}"/>
            </a:ext>
          </a:extLst>
        </xdr:cNvPr>
        <xdr:cNvSpPr txBox="1"/>
      </xdr:nvSpPr>
      <xdr:spPr>
        <a:xfrm>
          <a:off x="6705111" y="1629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B4007B4F-7A06-46C8-812A-2B398673EA21}"/>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48FC8FF8-F981-400C-B66D-24EA49885CF4}"/>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3205691C-3A1A-4770-B8DC-4F3ABFE158E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4671CF66-930F-4422-8263-1799EE9089F6}"/>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E5BA0346-CA76-4FA3-9E89-228249B651FF}"/>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143492</xdr:rowOff>
    </xdr:from>
    <xdr:to>
      <xdr:col>55</xdr:col>
      <xdr:colOff>50800</xdr:colOff>
      <xdr:row>99</xdr:row>
      <xdr:rowOff>73642</xdr:rowOff>
    </xdr:to>
    <xdr:sp macro="" textlink="">
      <xdr:nvSpPr>
        <xdr:cNvPr id="485" name="楕円 484">
          <a:extLst>
            <a:ext uri="{FF2B5EF4-FFF2-40B4-BE49-F238E27FC236}">
              <a16:creationId xmlns:a16="http://schemas.microsoft.com/office/drawing/2014/main" id="{823725BD-8C46-41BA-973B-8F728DE0862D}"/>
            </a:ext>
          </a:extLst>
        </xdr:cNvPr>
        <xdr:cNvSpPr/>
      </xdr:nvSpPr>
      <xdr:spPr>
        <a:xfrm>
          <a:off x="10426700" y="1694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58419</xdr:rowOff>
    </xdr:from>
    <xdr:ext cx="469744" cy="259045"/>
    <xdr:sp macro="" textlink="">
      <xdr:nvSpPr>
        <xdr:cNvPr id="486" name="普通建設事業費 （ うち更新整備　）該当値テキスト">
          <a:extLst>
            <a:ext uri="{FF2B5EF4-FFF2-40B4-BE49-F238E27FC236}">
              <a16:creationId xmlns:a16="http://schemas.microsoft.com/office/drawing/2014/main" id="{7083B2EF-51CC-487A-BAC5-07EBF6072550}"/>
            </a:ext>
          </a:extLst>
        </xdr:cNvPr>
        <xdr:cNvSpPr txBox="1"/>
      </xdr:nvSpPr>
      <xdr:spPr>
        <a:xfrm>
          <a:off x="10528300" y="16860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129471</xdr:rowOff>
    </xdr:from>
    <xdr:to>
      <xdr:col>50</xdr:col>
      <xdr:colOff>165100</xdr:colOff>
      <xdr:row>99</xdr:row>
      <xdr:rowOff>59621</xdr:rowOff>
    </xdr:to>
    <xdr:sp macro="" textlink="">
      <xdr:nvSpPr>
        <xdr:cNvPr id="487" name="楕円 486">
          <a:extLst>
            <a:ext uri="{FF2B5EF4-FFF2-40B4-BE49-F238E27FC236}">
              <a16:creationId xmlns:a16="http://schemas.microsoft.com/office/drawing/2014/main" id="{379CAAC9-84E6-451F-B2B8-AD8E9C04FCBB}"/>
            </a:ext>
          </a:extLst>
        </xdr:cNvPr>
        <xdr:cNvSpPr/>
      </xdr:nvSpPr>
      <xdr:spPr>
        <a:xfrm>
          <a:off x="9588500" y="1693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99</xdr:row>
      <xdr:rowOff>50748</xdr:rowOff>
    </xdr:from>
    <xdr:ext cx="469744" cy="259045"/>
    <xdr:sp macro="" textlink="">
      <xdr:nvSpPr>
        <xdr:cNvPr id="488" name="テキスト ボックス 487">
          <a:extLst>
            <a:ext uri="{FF2B5EF4-FFF2-40B4-BE49-F238E27FC236}">
              <a16:creationId xmlns:a16="http://schemas.microsoft.com/office/drawing/2014/main" id="{F63860B9-F191-4A5F-8189-485EB4C4560C}"/>
            </a:ext>
          </a:extLst>
        </xdr:cNvPr>
        <xdr:cNvSpPr txBox="1"/>
      </xdr:nvSpPr>
      <xdr:spPr>
        <a:xfrm>
          <a:off x="9404428" y="17024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11688</xdr:rowOff>
    </xdr:from>
    <xdr:to>
      <xdr:col>46</xdr:col>
      <xdr:colOff>38100</xdr:colOff>
      <xdr:row>98</xdr:row>
      <xdr:rowOff>113288</xdr:rowOff>
    </xdr:to>
    <xdr:sp macro="" textlink="">
      <xdr:nvSpPr>
        <xdr:cNvPr id="489" name="楕円 488">
          <a:extLst>
            <a:ext uri="{FF2B5EF4-FFF2-40B4-BE49-F238E27FC236}">
              <a16:creationId xmlns:a16="http://schemas.microsoft.com/office/drawing/2014/main" id="{6D5EEA85-E91F-4888-82AE-97D2A13A316B}"/>
            </a:ext>
          </a:extLst>
        </xdr:cNvPr>
        <xdr:cNvSpPr/>
      </xdr:nvSpPr>
      <xdr:spPr>
        <a:xfrm>
          <a:off x="8699500" y="1681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104415</xdr:rowOff>
    </xdr:from>
    <xdr:ext cx="534377" cy="259045"/>
    <xdr:sp macro="" textlink="">
      <xdr:nvSpPr>
        <xdr:cNvPr id="490" name="テキスト ボックス 489">
          <a:extLst>
            <a:ext uri="{FF2B5EF4-FFF2-40B4-BE49-F238E27FC236}">
              <a16:creationId xmlns:a16="http://schemas.microsoft.com/office/drawing/2014/main" id="{070DA3E8-6EBE-465F-AEA6-90E23AC044DF}"/>
            </a:ext>
          </a:extLst>
        </xdr:cNvPr>
        <xdr:cNvSpPr txBox="1"/>
      </xdr:nvSpPr>
      <xdr:spPr>
        <a:xfrm>
          <a:off x="8483111" y="1690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141663</xdr:rowOff>
    </xdr:from>
    <xdr:to>
      <xdr:col>41</xdr:col>
      <xdr:colOff>101600</xdr:colOff>
      <xdr:row>98</xdr:row>
      <xdr:rowOff>71813</xdr:rowOff>
    </xdr:to>
    <xdr:sp macro="" textlink="">
      <xdr:nvSpPr>
        <xdr:cNvPr id="491" name="楕円 490">
          <a:extLst>
            <a:ext uri="{FF2B5EF4-FFF2-40B4-BE49-F238E27FC236}">
              <a16:creationId xmlns:a16="http://schemas.microsoft.com/office/drawing/2014/main" id="{DA2A5145-7524-4A52-9DA7-4771AA67DB05}"/>
            </a:ext>
          </a:extLst>
        </xdr:cNvPr>
        <xdr:cNvSpPr/>
      </xdr:nvSpPr>
      <xdr:spPr>
        <a:xfrm>
          <a:off x="7810500" y="1677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62940</xdr:rowOff>
    </xdr:from>
    <xdr:ext cx="534377" cy="259045"/>
    <xdr:sp macro="" textlink="">
      <xdr:nvSpPr>
        <xdr:cNvPr id="492" name="テキスト ボックス 491">
          <a:extLst>
            <a:ext uri="{FF2B5EF4-FFF2-40B4-BE49-F238E27FC236}">
              <a16:creationId xmlns:a16="http://schemas.microsoft.com/office/drawing/2014/main" id="{C588C370-E21E-41A1-B6CC-BE2D8318C64F}"/>
            </a:ext>
          </a:extLst>
        </xdr:cNvPr>
        <xdr:cNvSpPr txBox="1"/>
      </xdr:nvSpPr>
      <xdr:spPr>
        <a:xfrm>
          <a:off x="7594111" y="16865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13788</xdr:rowOff>
    </xdr:from>
    <xdr:to>
      <xdr:col>36</xdr:col>
      <xdr:colOff>165100</xdr:colOff>
      <xdr:row>98</xdr:row>
      <xdr:rowOff>115388</xdr:rowOff>
    </xdr:to>
    <xdr:sp macro="" textlink="">
      <xdr:nvSpPr>
        <xdr:cNvPr id="493" name="楕円 492">
          <a:extLst>
            <a:ext uri="{FF2B5EF4-FFF2-40B4-BE49-F238E27FC236}">
              <a16:creationId xmlns:a16="http://schemas.microsoft.com/office/drawing/2014/main" id="{1737E382-1A09-4542-A88F-4AE00F8F6505}"/>
            </a:ext>
          </a:extLst>
        </xdr:cNvPr>
        <xdr:cNvSpPr/>
      </xdr:nvSpPr>
      <xdr:spPr>
        <a:xfrm>
          <a:off x="6921500" y="1681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106515</xdr:rowOff>
    </xdr:from>
    <xdr:ext cx="534377" cy="259045"/>
    <xdr:sp macro="" textlink="">
      <xdr:nvSpPr>
        <xdr:cNvPr id="494" name="テキスト ボックス 493">
          <a:extLst>
            <a:ext uri="{FF2B5EF4-FFF2-40B4-BE49-F238E27FC236}">
              <a16:creationId xmlns:a16="http://schemas.microsoft.com/office/drawing/2014/main" id="{40CBEBED-4429-489A-B55D-4698E9AF1DBF}"/>
            </a:ext>
          </a:extLst>
        </xdr:cNvPr>
        <xdr:cNvSpPr txBox="1"/>
      </xdr:nvSpPr>
      <xdr:spPr>
        <a:xfrm>
          <a:off x="6705111" y="16908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CE319B0D-0604-4C7F-9C18-ACE1CC77E4CA}"/>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911039D0-FCE1-467A-AF7F-F865190E05C7}"/>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E48D0BA-7738-408D-A852-8918BDCA1C5F}"/>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D6E8CCA-90A7-4F4C-B63A-2744387B1995}"/>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F47BDBF8-C9D5-4726-A830-9AF5602BAFE6}"/>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CB96D9D2-FC5A-4EB7-8901-7339F379A638}"/>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339FFDA4-3744-466C-810C-1DEF7711B26B}"/>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F0A61F71-26AC-4799-B927-84BE14D9AC9A}"/>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C8F91DA5-8723-491A-99A0-28E1DD99F824}"/>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2CBFB73A-0CAE-47F8-BE82-1080C5375DE2}"/>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15D59767-649A-4552-B70E-A35F3E3C72B2}"/>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7AC1A68B-3544-4038-BA6A-30FC0671F90F}"/>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4B8D6CDF-4476-4B68-8005-C2942B8B6DD2}"/>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45EC1EDF-2080-4F96-83DA-42187676A67C}"/>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A61A3FBD-D9E0-41BB-AB5C-43FF2B10C7AA}"/>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1A0A885F-107C-4D6B-8C74-DA28C13D92E8}"/>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847BEF1F-FB9B-4EB8-A463-D841F788FF3B}"/>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567611C2-363D-4608-81E7-AD9EF7B51EBD}"/>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8F7EBE2D-19BF-40A3-85EF-DAD91087BF33}"/>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24DC12F3-D5E6-483C-8B40-72581D708577}"/>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A71EAD6B-DE7D-4830-9C0F-BA66FCB357C8}"/>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56627</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1E9802AA-69E5-4361-B21E-5592D8469001}"/>
            </a:ext>
          </a:extLst>
        </xdr:cNvPr>
        <xdr:cNvCxnSpPr/>
      </xdr:nvCxnSpPr>
      <xdr:spPr>
        <a:xfrm flipV="1">
          <a:off x="16317595" y="5543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1B9DA53B-232C-44E3-94B2-8B42A8CDE68E}"/>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BBFC050-8845-4274-BB46-D842973F2D17}"/>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3304</xdr:rowOff>
    </xdr:from>
    <xdr:ext cx="534377" cy="259045"/>
    <xdr:sp macro="" textlink="">
      <xdr:nvSpPr>
        <xdr:cNvPr id="519" name="災害復旧事業費最大値テキスト">
          <a:extLst>
            <a:ext uri="{FF2B5EF4-FFF2-40B4-BE49-F238E27FC236}">
              <a16:creationId xmlns:a16="http://schemas.microsoft.com/office/drawing/2014/main" id="{0D9A7361-E03A-47F3-8792-8EE81B0E1C46}"/>
            </a:ext>
          </a:extLst>
        </xdr:cNvPr>
        <xdr:cNvSpPr txBox="1"/>
      </xdr:nvSpPr>
      <xdr:spPr>
        <a:xfrm>
          <a:off x="16370300" y="53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56627</xdr:rowOff>
    </xdr:from>
    <xdr:to>
      <xdr:col>86</xdr:col>
      <xdr:colOff>25400</xdr:colOff>
      <xdr:row>32</xdr:row>
      <xdr:rowOff>56627</xdr:rowOff>
    </xdr:to>
    <xdr:cxnSp macro="">
      <xdr:nvCxnSpPr>
        <xdr:cNvPr id="520" name="直線コネクタ 519">
          <a:extLst>
            <a:ext uri="{FF2B5EF4-FFF2-40B4-BE49-F238E27FC236}">
              <a16:creationId xmlns:a16="http://schemas.microsoft.com/office/drawing/2014/main" id="{08A46FA1-BB31-46E4-B773-2825A99D64AF}"/>
            </a:ext>
          </a:extLst>
        </xdr:cNvPr>
        <xdr:cNvCxnSpPr/>
      </xdr:nvCxnSpPr>
      <xdr:spPr>
        <a:xfrm>
          <a:off x="16230600" y="5543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95443</xdr:rowOff>
    </xdr:from>
    <xdr:to>
      <xdr:col>85</xdr:col>
      <xdr:colOff>127000</xdr:colOff>
      <xdr:row>38</xdr:row>
      <xdr:rowOff>112406</xdr:rowOff>
    </xdr:to>
    <xdr:cxnSp macro="">
      <xdr:nvCxnSpPr>
        <xdr:cNvPr id="521" name="直線コネクタ 520">
          <a:extLst>
            <a:ext uri="{FF2B5EF4-FFF2-40B4-BE49-F238E27FC236}">
              <a16:creationId xmlns:a16="http://schemas.microsoft.com/office/drawing/2014/main" id="{7EC6FF11-F70C-45E0-B727-6094924B0B61}"/>
            </a:ext>
          </a:extLst>
        </xdr:cNvPr>
        <xdr:cNvCxnSpPr/>
      </xdr:nvCxnSpPr>
      <xdr:spPr>
        <a:xfrm flipV="1">
          <a:off x="15481300" y="6610543"/>
          <a:ext cx="838200" cy="16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30441</xdr:rowOff>
    </xdr:from>
    <xdr:ext cx="469744" cy="259045"/>
    <xdr:sp macro="" textlink="">
      <xdr:nvSpPr>
        <xdr:cNvPr id="522" name="災害復旧事業費平均値テキスト">
          <a:extLst>
            <a:ext uri="{FF2B5EF4-FFF2-40B4-BE49-F238E27FC236}">
              <a16:creationId xmlns:a16="http://schemas.microsoft.com/office/drawing/2014/main" id="{00922557-B8E7-4631-A33E-2C4431B86CB2}"/>
            </a:ext>
          </a:extLst>
        </xdr:cNvPr>
        <xdr:cNvSpPr txBox="1"/>
      </xdr:nvSpPr>
      <xdr:spPr>
        <a:xfrm>
          <a:off x="16370300" y="6202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7564</xdr:rowOff>
    </xdr:from>
    <xdr:to>
      <xdr:col>85</xdr:col>
      <xdr:colOff>177800</xdr:colOff>
      <xdr:row>37</xdr:row>
      <xdr:rowOff>109164</xdr:rowOff>
    </xdr:to>
    <xdr:sp macro="" textlink="">
      <xdr:nvSpPr>
        <xdr:cNvPr id="523" name="フローチャート: 判断 522">
          <a:extLst>
            <a:ext uri="{FF2B5EF4-FFF2-40B4-BE49-F238E27FC236}">
              <a16:creationId xmlns:a16="http://schemas.microsoft.com/office/drawing/2014/main" id="{FDD9FBE1-B1A9-4A0C-8F36-0FD57F72793F}"/>
            </a:ext>
          </a:extLst>
        </xdr:cNvPr>
        <xdr:cNvSpPr/>
      </xdr:nvSpPr>
      <xdr:spPr>
        <a:xfrm>
          <a:off x="16268700" y="635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4826</xdr:rowOff>
    </xdr:from>
    <xdr:to>
      <xdr:col>81</xdr:col>
      <xdr:colOff>50800</xdr:colOff>
      <xdr:row>38</xdr:row>
      <xdr:rowOff>112406</xdr:rowOff>
    </xdr:to>
    <xdr:cxnSp macro="">
      <xdr:nvCxnSpPr>
        <xdr:cNvPr id="524" name="直線コネクタ 523">
          <a:extLst>
            <a:ext uri="{FF2B5EF4-FFF2-40B4-BE49-F238E27FC236}">
              <a16:creationId xmlns:a16="http://schemas.microsoft.com/office/drawing/2014/main" id="{34C05A72-3551-4703-A0DD-24792CA7DF00}"/>
            </a:ext>
          </a:extLst>
        </xdr:cNvPr>
        <xdr:cNvCxnSpPr/>
      </xdr:nvCxnSpPr>
      <xdr:spPr>
        <a:xfrm>
          <a:off x="14592300" y="6519926"/>
          <a:ext cx="889000" cy="107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167904</xdr:rowOff>
    </xdr:from>
    <xdr:to>
      <xdr:col>81</xdr:col>
      <xdr:colOff>101600</xdr:colOff>
      <xdr:row>37</xdr:row>
      <xdr:rowOff>98054</xdr:rowOff>
    </xdr:to>
    <xdr:sp macro="" textlink="">
      <xdr:nvSpPr>
        <xdr:cNvPr id="525" name="フローチャート: 判断 524">
          <a:extLst>
            <a:ext uri="{FF2B5EF4-FFF2-40B4-BE49-F238E27FC236}">
              <a16:creationId xmlns:a16="http://schemas.microsoft.com/office/drawing/2014/main" id="{FFB16B2D-B802-4C6C-B8B1-2C60BCC3C25F}"/>
            </a:ext>
          </a:extLst>
        </xdr:cNvPr>
        <xdr:cNvSpPr/>
      </xdr:nvSpPr>
      <xdr:spPr>
        <a:xfrm>
          <a:off x="15430500" y="63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114581</xdr:rowOff>
    </xdr:from>
    <xdr:ext cx="469744" cy="259045"/>
    <xdr:sp macro="" textlink="">
      <xdr:nvSpPr>
        <xdr:cNvPr id="526" name="テキスト ボックス 525">
          <a:extLst>
            <a:ext uri="{FF2B5EF4-FFF2-40B4-BE49-F238E27FC236}">
              <a16:creationId xmlns:a16="http://schemas.microsoft.com/office/drawing/2014/main" id="{AFF05868-C1F4-4A2A-AAA5-2B6B9BB1B090}"/>
            </a:ext>
          </a:extLst>
        </xdr:cNvPr>
        <xdr:cNvSpPr txBox="1"/>
      </xdr:nvSpPr>
      <xdr:spPr>
        <a:xfrm>
          <a:off x="15246428" y="61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30</xdr:row>
      <xdr:rowOff>41128</xdr:rowOff>
    </xdr:from>
    <xdr:to>
      <xdr:col>76</xdr:col>
      <xdr:colOff>114300</xdr:colOff>
      <xdr:row>38</xdr:row>
      <xdr:rowOff>4826</xdr:rowOff>
    </xdr:to>
    <xdr:cxnSp macro="">
      <xdr:nvCxnSpPr>
        <xdr:cNvPr id="527" name="直線コネクタ 526">
          <a:extLst>
            <a:ext uri="{FF2B5EF4-FFF2-40B4-BE49-F238E27FC236}">
              <a16:creationId xmlns:a16="http://schemas.microsoft.com/office/drawing/2014/main" id="{1EED4E21-2785-48C5-BC35-A7910132396A}"/>
            </a:ext>
          </a:extLst>
        </xdr:cNvPr>
        <xdr:cNvCxnSpPr/>
      </xdr:nvCxnSpPr>
      <xdr:spPr>
        <a:xfrm>
          <a:off x="13703300" y="5184628"/>
          <a:ext cx="889000" cy="1335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28275</xdr:rowOff>
    </xdr:from>
    <xdr:to>
      <xdr:col>76</xdr:col>
      <xdr:colOff>165100</xdr:colOff>
      <xdr:row>37</xdr:row>
      <xdr:rowOff>129875</xdr:rowOff>
    </xdr:to>
    <xdr:sp macro="" textlink="">
      <xdr:nvSpPr>
        <xdr:cNvPr id="528" name="フローチャート: 判断 527">
          <a:extLst>
            <a:ext uri="{FF2B5EF4-FFF2-40B4-BE49-F238E27FC236}">
              <a16:creationId xmlns:a16="http://schemas.microsoft.com/office/drawing/2014/main" id="{F554732C-A3BD-4B75-AE96-F4A61A2880C4}"/>
            </a:ext>
          </a:extLst>
        </xdr:cNvPr>
        <xdr:cNvSpPr/>
      </xdr:nvSpPr>
      <xdr:spPr>
        <a:xfrm>
          <a:off x="14541500" y="637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146402</xdr:rowOff>
    </xdr:from>
    <xdr:ext cx="469744" cy="259045"/>
    <xdr:sp macro="" textlink="">
      <xdr:nvSpPr>
        <xdr:cNvPr id="529" name="テキスト ボックス 528">
          <a:extLst>
            <a:ext uri="{FF2B5EF4-FFF2-40B4-BE49-F238E27FC236}">
              <a16:creationId xmlns:a16="http://schemas.microsoft.com/office/drawing/2014/main" id="{B6E1AA74-DC88-4791-91E4-997C53816919}"/>
            </a:ext>
          </a:extLst>
        </xdr:cNvPr>
        <xdr:cNvSpPr txBox="1"/>
      </xdr:nvSpPr>
      <xdr:spPr>
        <a:xfrm>
          <a:off x="14357428" y="614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41128</xdr:rowOff>
    </xdr:from>
    <xdr:to>
      <xdr:col>71</xdr:col>
      <xdr:colOff>177800</xdr:colOff>
      <xdr:row>36</xdr:row>
      <xdr:rowOff>164617</xdr:rowOff>
    </xdr:to>
    <xdr:cxnSp macro="">
      <xdr:nvCxnSpPr>
        <xdr:cNvPr id="530" name="直線コネクタ 529">
          <a:extLst>
            <a:ext uri="{FF2B5EF4-FFF2-40B4-BE49-F238E27FC236}">
              <a16:creationId xmlns:a16="http://schemas.microsoft.com/office/drawing/2014/main" id="{14B54915-D932-47ED-B146-A820A1D82A47}"/>
            </a:ext>
          </a:extLst>
        </xdr:cNvPr>
        <xdr:cNvCxnSpPr/>
      </xdr:nvCxnSpPr>
      <xdr:spPr>
        <a:xfrm flipV="1">
          <a:off x="12814300" y="5184628"/>
          <a:ext cx="889000" cy="1152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22560</xdr:rowOff>
    </xdr:from>
    <xdr:to>
      <xdr:col>72</xdr:col>
      <xdr:colOff>38100</xdr:colOff>
      <xdr:row>37</xdr:row>
      <xdr:rowOff>124160</xdr:rowOff>
    </xdr:to>
    <xdr:sp macro="" textlink="">
      <xdr:nvSpPr>
        <xdr:cNvPr id="531" name="フローチャート: 判断 530">
          <a:extLst>
            <a:ext uri="{FF2B5EF4-FFF2-40B4-BE49-F238E27FC236}">
              <a16:creationId xmlns:a16="http://schemas.microsoft.com/office/drawing/2014/main" id="{3EA48C69-B5FB-4BFD-BA4D-B333A8D088A1}"/>
            </a:ext>
          </a:extLst>
        </xdr:cNvPr>
        <xdr:cNvSpPr/>
      </xdr:nvSpPr>
      <xdr:spPr>
        <a:xfrm>
          <a:off x="13652500" y="636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115287</xdr:rowOff>
    </xdr:from>
    <xdr:ext cx="469744" cy="259045"/>
    <xdr:sp macro="" textlink="">
      <xdr:nvSpPr>
        <xdr:cNvPr id="532" name="テキスト ボックス 531">
          <a:extLst>
            <a:ext uri="{FF2B5EF4-FFF2-40B4-BE49-F238E27FC236}">
              <a16:creationId xmlns:a16="http://schemas.microsoft.com/office/drawing/2014/main" id="{D88DF570-0027-4158-9630-CB91623D8521}"/>
            </a:ext>
          </a:extLst>
        </xdr:cNvPr>
        <xdr:cNvSpPr txBox="1"/>
      </xdr:nvSpPr>
      <xdr:spPr>
        <a:xfrm>
          <a:off x="13468428" y="645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52141</xdr:rowOff>
    </xdr:from>
    <xdr:to>
      <xdr:col>67</xdr:col>
      <xdr:colOff>101600</xdr:colOff>
      <xdr:row>33</xdr:row>
      <xdr:rowOff>153741</xdr:rowOff>
    </xdr:to>
    <xdr:sp macro="" textlink="">
      <xdr:nvSpPr>
        <xdr:cNvPr id="533" name="フローチャート: 判断 532">
          <a:extLst>
            <a:ext uri="{FF2B5EF4-FFF2-40B4-BE49-F238E27FC236}">
              <a16:creationId xmlns:a16="http://schemas.microsoft.com/office/drawing/2014/main" id="{03A1CD4F-090C-4B1F-BC47-B1835325C660}"/>
            </a:ext>
          </a:extLst>
        </xdr:cNvPr>
        <xdr:cNvSpPr/>
      </xdr:nvSpPr>
      <xdr:spPr>
        <a:xfrm>
          <a:off x="12763500" y="57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170268</xdr:rowOff>
    </xdr:from>
    <xdr:ext cx="534377" cy="259045"/>
    <xdr:sp macro="" textlink="">
      <xdr:nvSpPr>
        <xdr:cNvPr id="534" name="テキスト ボックス 533">
          <a:extLst>
            <a:ext uri="{FF2B5EF4-FFF2-40B4-BE49-F238E27FC236}">
              <a16:creationId xmlns:a16="http://schemas.microsoft.com/office/drawing/2014/main" id="{7BFC2095-7E5A-4D0E-BC98-707430E3AC98}"/>
            </a:ext>
          </a:extLst>
        </xdr:cNvPr>
        <xdr:cNvSpPr txBox="1"/>
      </xdr:nvSpPr>
      <xdr:spPr>
        <a:xfrm>
          <a:off x="12547111" y="548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5FC4499A-7E89-43D0-83D6-28B3CD49215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4BD06758-E396-43C0-A213-9231D7997ED2}"/>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4A7D97CF-8B6B-4C43-895D-799D4B7C52A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7E0035E3-9A49-4A82-A806-A9BAD9EA5A9A}"/>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4A442F-1739-4754-BEFB-0EA7E6A73129}"/>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44643</xdr:rowOff>
    </xdr:from>
    <xdr:to>
      <xdr:col>85</xdr:col>
      <xdr:colOff>177800</xdr:colOff>
      <xdr:row>38</xdr:row>
      <xdr:rowOff>146243</xdr:rowOff>
    </xdr:to>
    <xdr:sp macro="" textlink="">
      <xdr:nvSpPr>
        <xdr:cNvPr id="540" name="楕円 539">
          <a:extLst>
            <a:ext uri="{FF2B5EF4-FFF2-40B4-BE49-F238E27FC236}">
              <a16:creationId xmlns:a16="http://schemas.microsoft.com/office/drawing/2014/main" id="{AF9A45EA-BD9B-4586-876F-EFB71C63ADD2}"/>
            </a:ext>
          </a:extLst>
        </xdr:cNvPr>
        <xdr:cNvSpPr/>
      </xdr:nvSpPr>
      <xdr:spPr>
        <a:xfrm>
          <a:off x="16268700" y="655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131020</xdr:rowOff>
    </xdr:from>
    <xdr:ext cx="378565" cy="259045"/>
    <xdr:sp macro="" textlink="">
      <xdr:nvSpPr>
        <xdr:cNvPr id="541" name="災害復旧事業費該当値テキスト">
          <a:extLst>
            <a:ext uri="{FF2B5EF4-FFF2-40B4-BE49-F238E27FC236}">
              <a16:creationId xmlns:a16="http://schemas.microsoft.com/office/drawing/2014/main" id="{276E9E01-6787-4F2B-A1D9-6424D58D1888}"/>
            </a:ext>
          </a:extLst>
        </xdr:cNvPr>
        <xdr:cNvSpPr txBox="1"/>
      </xdr:nvSpPr>
      <xdr:spPr>
        <a:xfrm>
          <a:off x="16370300" y="6474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61606</xdr:rowOff>
    </xdr:from>
    <xdr:to>
      <xdr:col>81</xdr:col>
      <xdr:colOff>101600</xdr:colOff>
      <xdr:row>38</xdr:row>
      <xdr:rowOff>163206</xdr:rowOff>
    </xdr:to>
    <xdr:sp macro="" textlink="">
      <xdr:nvSpPr>
        <xdr:cNvPr id="542" name="楕円 541">
          <a:extLst>
            <a:ext uri="{FF2B5EF4-FFF2-40B4-BE49-F238E27FC236}">
              <a16:creationId xmlns:a16="http://schemas.microsoft.com/office/drawing/2014/main" id="{5603255D-2068-4FA3-871D-E56855A97564}"/>
            </a:ext>
          </a:extLst>
        </xdr:cNvPr>
        <xdr:cNvSpPr/>
      </xdr:nvSpPr>
      <xdr:spPr>
        <a:xfrm>
          <a:off x="15430500" y="657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154333</xdr:rowOff>
    </xdr:from>
    <xdr:ext cx="378565" cy="259045"/>
    <xdr:sp macro="" textlink="">
      <xdr:nvSpPr>
        <xdr:cNvPr id="543" name="テキスト ボックス 542">
          <a:extLst>
            <a:ext uri="{FF2B5EF4-FFF2-40B4-BE49-F238E27FC236}">
              <a16:creationId xmlns:a16="http://schemas.microsoft.com/office/drawing/2014/main" id="{A41F7918-C0BF-415C-90DB-379AE3035233}"/>
            </a:ext>
          </a:extLst>
        </xdr:cNvPr>
        <xdr:cNvSpPr txBox="1"/>
      </xdr:nvSpPr>
      <xdr:spPr>
        <a:xfrm>
          <a:off x="15292017" y="6669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125476</xdr:rowOff>
    </xdr:from>
    <xdr:to>
      <xdr:col>76</xdr:col>
      <xdr:colOff>165100</xdr:colOff>
      <xdr:row>38</xdr:row>
      <xdr:rowOff>55626</xdr:rowOff>
    </xdr:to>
    <xdr:sp macro="" textlink="">
      <xdr:nvSpPr>
        <xdr:cNvPr id="544" name="楕円 543">
          <a:extLst>
            <a:ext uri="{FF2B5EF4-FFF2-40B4-BE49-F238E27FC236}">
              <a16:creationId xmlns:a16="http://schemas.microsoft.com/office/drawing/2014/main" id="{8D5D5D09-FF80-49D4-A56F-423CF898EB20}"/>
            </a:ext>
          </a:extLst>
        </xdr:cNvPr>
        <xdr:cNvSpPr/>
      </xdr:nvSpPr>
      <xdr:spPr>
        <a:xfrm>
          <a:off x="14541500" y="646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46753</xdr:rowOff>
    </xdr:from>
    <xdr:ext cx="469744" cy="259045"/>
    <xdr:sp macro="" textlink="">
      <xdr:nvSpPr>
        <xdr:cNvPr id="545" name="テキスト ボックス 544">
          <a:extLst>
            <a:ext uri="{FF2B5EF4-FFF2-40B4-BE49-F238E27FC236}">
              <a16:creationId xmlns:a16="http://schemas.microsoft.com/office/drawing/2014/main" id="{B595A820-5199-4B7D-B975-02A4290B09DB}"/>
            </a:ext>
          </a:extLst>
        </xdr:cNvPr>
        <xdr:cNvSpPr txBox="1"/>
      </xdr:nvSpPr>
      <xdr:spPr>
        <a:xfrm>
          <a:off x="14357428" y="6561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29</xdr:row>
      <xdr:rowOff>161778</xdr:rowOff>
    </xdr:from>
    <xdr:to>
      <xdr:col>72</xdr:col>
      <xdr:colOff>38100</xdr:colOff>
      <xdr:row>30</xdr:row>
      <xdr:rowOff>91928</xdr:rowOff>
    </xdr:to>
    <xdr:sp macro="" textlink="">
      <xdr:nvSpPr>
        <xdr:cNvPr id="546" name="楕円 545">
          <a:extLst>
            <a:ext uri="{FF2B5EF4-FFF2-40B4-BE49-F238E27FC236}">
              <a16:creationId xmlns:a16="http://schemas.microsoft.com/office/drawing/2014/main" id="{321B2D0E-6D98-4214-9913-E8BA41FC887F}"/>
            </a:ext>
          </a:extLst>
        </xdr:cNvPr>
        <xdr:cNvSpPr/>
      </xdr:nvSpPr>
      <xdr:spPr>
        <a:xfrm>
          <a:off x="13652500" y="513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28</xdr:row>
      <xdr:rowOff>108455</xdr:rowOff>
    </xdr:from>
    <xdr:ext cx="534377" cy="259045"/>
    <xdr:sp macro="" textlink="">
      <xdr:nvSpPr>
        <xdr:cNvPr id="547" name="テキスト ボックス 546">
          <a:extLst>
            <a:ext uri="{FF2B5EF4-FFF2-40B4-BE49-F238E27FC236}">
              <a16:creationId xmlns:a16="http://schemas.microsoft.com/office/drawing/2014/main" id="{D87F76CC-81A3-48B4-806D-B2BAFE010644}"/>
            </a:ext>
          </a:extLst>
        </xdr:cNvPr>
        <xdr:cNvSpPr txBox="1"/>
      </xdr:nvSpPr>
      <xdr:spPr>
        <a:xfrm>
          <a:off x="13436111" y="490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113817</xdr:rowOff>
    </xdr:from>
    <xdr:to>
      <xdr:col>67</xdr:col>
      <xdr:colOff>101600</xdr:colOff>
      <xdr:row>37</xdr:row>
      <xdr:rowOff>43967</xdr:rowOff>
    </xdr:to>
    <xdr:sp macro="" textlink="">
      <xdr:nvSpPr>
        <xdr:cNvPr id="548" name="楕円 547">
          <a:extLst>
            <a:ext uri="{FF2B5EF4-FFF2-40B4-BE49-F238E27FC236}">
              <a16:creationId xmlns:a16="http://schemas.microsoft.com/office/drawing/2014/main" id="{C1D23A47-A3CF-48B5-BBE7-6878B0627B28}"/>
            </a:ext>
          </a:extLst>
        </xdr:cNvPr>
        <xdr:cNvSpPr/>
      </xdr:nvSpPr>
      <xdr:spPr>
        <a:xfrm>
          <a:off x="12763500" y="628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35094</xdr:rowOff>
    </xdr:from>
    <xdr:ext cx="469744" cy="259045"/>
    <xdr:sp macro="" textlink="">
      <xdr:nvSpPr>
        <xdr:cNvPr id="549" name="テキスト ボックス 548">
          <a:extLst>
            <a:ext uri="{FF2B5EF4-FFF2-40B4-BE49-F238E27FC236}">
              <a16:creationId xmlns:a16="http://schemas.microsoft.com/office/drawing/2014/main" id="{8AD26076-351B-4DB8-8ABB-99B706DD3686}"/>
            </a:ext>
          </a:extLst>
        </xdr:cNvPr>
        <xdr:cNvSpPr txBox="1"/>
      </xdr:nvSpPr>
      <xdr:spPr>
        <a:xfrm>
          <a:off x="12579428" y="637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311745D7-87CB-43EA-8047-8CAA8017D6C8}"/>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E82A5BA1-1409-481E-B442-E11D071D01D9}"/>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9C7BF577-4A1D-46EF-96E6-1E4BAF5E5D5F}"/>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E4803594-6BFC-4756-B872-84FDC007F549}"/>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7B8DA5AB-B994-4246-9298-1A84A1FED5BB}"/>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CE04BA63-9E6D-41E6-BA80-3D475DCE8CC8}"/>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D5FD81DE-4760-4E86-9703-9D40E02DDA74}"/>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D97FE013-B497-465D-B843-579FAD5E1E3C}"/>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C930348B-50E9-4FFE-A7B2-010D5403488A}"/>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2E4D8F69-1812-496D-883F-A3059B0234F7}"/>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96C689E0-403A-4C1E-8B6D-9D2854AA4E1B}"/>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D528B2A6-21B3-4191-9EB6-B2B2DF8CB902}"/>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3CCD0101-4950-498A-B587-62BC7C8CFAE5}"/>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100D8038-6CC2-4951-BA72-3BE55FB8CAF4}"/>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F4604DE3-6EB4-459C-973F-22AA8CB60534}"/>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E7AD2E1D-CFFD-4BBC-B2E9-B80B08C2C3A5}"/>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EA8C5F5E-5442-4B59-9A6F-A49E81BB0FB5}"/>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EB326010-3DD3-4063-8D25-5F65DB284C4F}"/>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212A11EF-F0C6-4A65-8342-F67186CD7B95}"/>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696A5DD1-3DD8-4F1D-BF25-2E97289C05EE}"/>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BE62D133-79F8-4586-9E37-635C891BF621}"/>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78FE35A3-8D76-4D86-8D70-0D167F68937F}"/>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1498D16C-73E7-4252-A8AC-087C4A0363CC}"/>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5C7EDA85-4601-45D7-9E30-A76F40F98E61}"/>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FBF51AF5-1D6E-4583-9CC4-42E1542669C7}"/>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BD16D17C-8D96-4EF5-9046-DD7CA8F42FD7}"/>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61F2A254-3B9C-4D87-8D0E-6910BBA7726F}"/>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C8060C4B-8259-44A1-A1B3-D4B55682A50D}"/>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28559E4B-5893-414C-974B-978A821C5FA5}"/>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2F75751A-F555-40BF-837C-89245FB86A19}"/>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939EA1D3-E793-47B2-B3CB-42016AFC4258}"/>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9B716B6C-0FE3-43B8-BBDB-BF7F4FC0E5C9}"/>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FE606297-D1E5-4D30-AD45-B310572FCB1A}"/>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204BC672-4DE3-4FAF-B645-661FE8BB60D6}"/>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C98F1170-2934-4E53-A0C1-9F8B6AD9914E}"/>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80E1B777-FE4F-41E0-9117-79BF183188BA}"/>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FCFE3B09-0C83-409C-8B44-FDE747ED4FC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924F0B7C-3ADA-44DA-BCA5-2457DECCB5C3}"/>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BDAE2E74-4327-4DA5-9B96-D6F7890521AF}"/>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9803B289-DCFB-42C3-990F-0490E7F6DB5D}"/>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FAC4E6DF-7611-4C20-ABE9-B1C968E50AC3}"/>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206AF135-E9BF-4A4E-94A3-54361E939C83}"/>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BAF2081F-6A52-42F3-85D3-B74626A6E4FA}"/>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E2C1ACE3-ACC4-4B0A-9BB9-588B5A6BFE68}"/>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9DA56682-3921-418F-9497-E958B66124F3}"/>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F5457AB6-3E40-40A3-A5E2-3636A7B5D895}"/>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D1C0206A-D8AF-466A-AD88-1AB3CF9AC7B8}"/>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31A6F8BC-09B3-4BE2-A0B2-ADE914079E48}"/>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83D15998-E935-487E-A532-1A8D54EAFCDA}"/>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C2479F2-5635-4D8B-9069-0DAFE7BC8B23}"/>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ADC1BB2D-71A0-4975-830A-AFB21623FA7E}"/>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4CDF7106-8DDE-4290-B7D2-5E2641E96A7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AF052CA8-7562-4592-B9D0-CF4AB4ACC4C7}"/>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97404754-0B39-4422-9FD4-469C83AA0846}"/>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9C1A1CD3-31DB-4939-9DB7-63E629913D05}"/>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22303B3E-44BB-4B2C-92B7-D13AEB90A239}"/>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EA81C7E2-69A1-466F-B88B-2400ED1F83AF}"/>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F902D3A5-9D1C-47FB-A1DD-74D0C5A15936}"/>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450D7546-4B2A-42BF-A65D-CC30BA83DA8F}"/>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B45774F1-0947-4F85-B0EC-A687E5B873E2}"/>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F0E081E5-BD03-4594-86F4-2E5B6B0ED997}"/>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1" name="テキスト ボックス 610">
          <a:extLst>
            <a:ext uri="{FF2B5EF4-FFF2-40B4-BE49-F238E27FC236}">
              <a16:creationId xmlns:a16="http://schemas.microsoft.com/office/drawing/2014/main" id="{2E136781-188E-43EE-89BD-A78FA992E4BE}"/>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CEEC02D8-C37E-44AF-A035-D6309F40F736}"/>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8A384402-475D-46CB-8FED-263DF517DECF}"/>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DD2591C2-06EA-4276-85CF-28AE4D385AD2}"/>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7588F65C-4A7D-40A8-932F-98C4FA6AC312}"/>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ADAC3ED3-5FD9-4FA2-9B61-F25FDB1532CA}"/>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5CB4DD10-5B5E-4FC2-9218-E68A166AC53E}"/>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8E4F8C4F-661E-4340-A36E-CDC2A4E796DF}"/>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9A2B88FF-CD21-4874-AA93-282E516A0C2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699D5375-3947-4315-9463-8D8F8548F335}"/>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454A259D-8B81-45D1-BBAD-BEDAED5419C3}"/>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B5AFAD-4B2A-4AA6-B9CC-DFFB2E6BA4A7}"/>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5486</xdr:rowOff>
    </xdr:from>
    <xdr:to>
      <xdr:col>85</xdr:col>
      <xdr:colOff>126364</xdr:colOff>
      <xdr:row>79</xdr:row>
      <xdr:rowOff>1536</xdr:rowOff>
    </xdr:to>
    <xdr:cxnSp macro="">
      <xdr:nvCxnSpPr>
        <xdr:cNvPr id="623" name="直線コネクタ 622">
          <a:extLst>
            <a:ext uri="{FF2B5EF4-FFF2-40B4-BE49-F238E27FC236}">
              <a16:creationId xmlns:a16="http://schemas.microsoft.com/office/drawing/2014/main" id="{7B7800A0-4A76-413C-8C41-033B3564D9E9}"/>
            </a:ext>
          </a:extLst>
        </xdr:cNvPr>
        <xdr:cNvCxnSpPr/>
      </xdr:nvCxnSpPr>
      <xdr:spPr>
        <a:xfrm flipV="1">
          <a:off x="16317595" y="12006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5363</xdr:rowOff>
    </xdr:from>
    <xdr:ext cx="534377" cy="259045"/>
    <xdr:sp macro="" textlink="">
      <xdr:nvSpPr>
        <xdr:cNvPr id="624" name="公債費最小値テキスト">
          <a:extLst>
            <a:ext uri="{FF2B5EF4-FFF2-40B4-BE49-F238E27FC236}">
              <a16:creationId xmlns:a16="http://schemas.microsoft.com/office/drawing/2014/main" id="{21D7555E-56A9-4AF0-ABE4-0C8AABCCF852}"/>
            </a:ext>
          </a:extLst>
        </xdr:cNvPr>
        <xdr:cNvSpPr txBox="1"/>
      </xdr:nvSpPr>
      <xdr:spPr>
        <a:xfrm>
          <a:off x="16370300" y="1354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1536</xdr:rowOff>
    </xdr:from>
    <xdr:to>
      <xdr:col>86</xdr:col>
      <xdr:colOff>25400</xdr:colOff>
      <xdr:row>79</xdr:row>
      <xdr:rowOff>1536</xdr:rowOff>
    </xdr:to>
    <xdr:cxnSp macro="">
      <xdr:nvCxnSpPr>
        <xdr:cNvPr id="625" name="直線コネクタ 624">
          <a:extLst>
            <a:ext uri="{FF2B5EF4-FFF2-40B4-BE49-F238E27FC236}">
              <a16:creationId xmlns:a16="http://schemas.microsoft.com/office/drawing/2014/main" id="{DA578E6D-5087-481B-8FC4-05773255A3A6}"/>
            </a:ext>
          </a:extLst>
        </xdr:cNvPr>
        <xdr:cNvCxnSpPr/>
      </xdr:nvCxnSpPr>
      <xdr:spPr>
        <a:xfrm>
          <a:off x="16230600" y="1354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123613</xdr:rowOff>
    </xdr:from>
    <xdr:ext cx="599010" cy="259045"/>
    <xdr:sp macro="" textlink="">
      <xdr:nvSpPr>
        <xdr:cNvPr id="626" name="公債費最大値テキスト">
          <a:extLst>
            <a:ext uri="{FF2B5EF4-FFF2-40B4-BE49-F238E27FC236}">
              <a16:creationId xmlns:a16="http://schemas.microsoft.com/office/drawing/2014/main" id="{B10FF59C-FFA7-4038-BD74-B15E8C5CF1BC}"/>
            </a:ext>
          </a:extLst>
        </xdr:cNvPr>
        <xdr:cNvSpPr txBox="1"/>
      </xdr:nvSpPr>
      <xdr:spPr>
        <a:xfrm>
          <a:off x="16370300" y="1178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5486</xdr:rowOff>
    </xdr:from>
    <xdr:to>
      <xdr:col>86</xdr:col>
      <xdr:colOff>25400</xdr:colOff>
      <xdr:row>70</xdr:row>
      <xdr:rowOff>5486</xdr:rowOff>
    </xdr:to>
    <xdr:cxnSp macro="">
      <xdr:nvCxnSpPr>
        <xdr:cNvPr id="627" name="直線コネクタ 626">
          <a:extLst>
            <a:ext uri="{FF2B5EF4-FFF2-40B4-BE49-F238E27FC236}">
              <a16:creationId xmlns:a16="http://schemas.microsoft.com/office/drawing/2014/main" id="{E7D59D6D-485B-4B18-8D93-B89E8D55B686}"/>
            </a:ext>
          </a:extLst>
        </xdr:cNvPr>
        <xdr:cNvCxnSpPr/>
      </xdr:nvCxnSpPr>
      <xdr:spPr>
        <a:xfrm>
          <a:off x="16230600" y="12006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36792</xdr:rowOff>
    </xdr:from>
    <xdr:to>
      <xdr:col>85</xdr:col>
      <xdr:colOff>127000</xdr:colOff>
      <xdr:row>76</xdr:row>
      <xdr:rowOff>92811</xdr:rowOff>
    </xdr:to>
    <xdr:cxnSp macro="">
      <xdr:nvCxnSpPr>
        <xdr:cNvPr id="628" name="直線コネクタ 627">
          <a:extLst>
            <a:ext uri="{FF2B5EF4-FFF2-40B4-BE49-F238E27FC236}">
              <a16:creationId xmlns:a16="http://schemas.microsoft.com/office/drawing/2014/main" id="{BFD00A98-0AAF-475C-9996-9E86664B8FFC}"/>
            </a:ext>
          </a:extLst>
        </xdr:cNvPr>
        <xdr:cNvCxnSpPr/>
      </xdr:nvCxnSpPr>
      <xdr:spPr>
        <a:xfrm flipV="1">
          <a:off x="15481300" y="13066992"/>
          <a:ext cx="838200" cy="5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110393</xdr:rowOff>
    </xdr:from>
    <xdr:ext cx="534377" cy="259045"/>
    <xdr:sp macro="" textlink="">
      <xdr:nvSpPr>
        <xdr:cNvPr id="629" name="公債費平均値テキスト">
          <a:extLst>
            <a:ext uri="{FF2B5EF4-FFF2-40B4-BE49-F238E27FC236}">
              <a16:creationId xmlns:a16="http://schemas.microsoft.com/office/drawing/2014/main" id="{86BC144B-8389-47A8-A84B-CB58A30C6EEA}"/>
            </a:ext>
          </a:extLst>
        </xdr:cNvPr>
        <xdr:cNvSpPr txBox="1"/>
      </xdr:nvSpPr>
      <xdr:spPr>
        <a:xfrm>
          <a:off x="16370300" y="12797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87516</xdr:rowOff>
    </xdr:from>
    <xdr:to>
      <xdr:col>85</xdr:col>
      <xdr:colOff>177800</xdr:colOff>
      <xdr:row>76</xdr:row>
      <xdr:rowOff>17666</xdr:rowOff>
    </xdr:to>
    <xdr:sp macro="" textlink="">
      <xdr:nvSpPr>
        <xdr:cNvPr id="630" name="フローチャート: 判断 629">
          <a:extLst>
            <a:ext uri="{FF2B5EF4-FFF2-40B4-BE49-F238E27FC236}">
              <a16:creationId xmlns:a16="http://schemas.microsoft.com/office/drawing/2014/main" id="{3DB9E1DF-F1E3-452B-A0D4-459A1E194CBC}"/>
            </a:ext>
          </a:extLst>
        </xdr:cNvPr>
        <xdr:cNvSpPr/>
      </xdr:nvSpPr>
      <xdr:spPr>
        <a:xfrm>
          <a:off x="16268700" y="1294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92811</xdr:rowOff>
    </xdr:from>
    <xdr:to>
      <xdr:col>81</xdr:col>
      <xdr:colOff>50800</xdr:colOff>
      <xdr:row>76</xdr:row>
      <xdr:rowOff>135522</xdr:rowOff>
    </xdr:to>
    <xdr:cxnSp macro="">
      <xdr:nvCxnSpPr>
        <xdr:cNvPr id="631" name="直線コネクタ 630">
          <a:extLst>
            <a:ext uri="{FF2B5EF4-FFF2-40B4-BE49-F238E27FC236}">
              <a16:creationId xmlns:a16="http://schemas.microsoft.com/office/drawing/2014/main" id="{FB0A76A7-645A-4BF6-B426-E7AADA1D588F}"/>
            </a:ext>
          </a:extLst>
        </xdr:cNvPr>
        <xdr:cNvCxnSpPr/>
      </xdr:nvCxnSpPr>
      <xdr:spPr>
        <a:xfrm flipV="1">
          <a:off x="14592300" y="13123011"/>
          <a:ext cx="889000" cy="4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152718</xdr:rowOff>
    </xdr:from>
    <xdr:to>
      <xdr:col>81</xdr:col>
      <xdr:colOff>101600</xdr:colOff>
      <xdr:row>76</xdr:row>
      <xdr:rowOff>82868</xdr:rowOff>
    </xdr:to>
    <xdr:sp macro="" textlink="">
      <xdr:nvSpPr>
        <xdr:cNvPr id="632" name="フローチャート: 判断 631">
          <a:extLst>
            <a:ext uri="{FF2B5EF4-FFF2-40B4-BE49-F238E27FC236}">
              <a16:creationId xmlns:a16="http://schemas.microsoft.com/office/drawing/2014/main" id="{4E752B5F-7B2C-4D54-B2E8-28E921FC06FF}"/>
            </a:ext>
          </a:extLst>
        </xdr:cNvPr>
        <xdr:cNvSpPr/>
      </xdr:nvSpPr>
      <xdr:spPr>
        <a:xfrm>
          <a:off x="15430500" y="13011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99395</xdr:rowOff>
    </xdr:from>
    <xdr:ext cx="534377" cy="259045"/>
    <xdr:sp macro="" textlink="">
      <xdr:nvSpPr>
        <xdr:cNvPr id="633" name="テキスト ボックス 632">
          <a:extLst>
            <a:ext uri="{FF2B5EF4-FFF2-40B4-BE49-F238E27FC236}">
              <a16:creationId xmlns:a16="http://schemas.microsoft.com/office/drawing/2014/main" id="{8716E68C-9E99-471D-BC3C-1A988A7A70A3}"/>
            </a:ext>
          </a:extLst>
        </xdr:cNvPr>
        <xdr:cNvSpPr txBox="1"/>
      </xdr:nvSpPr>
      <xdr:spPr>
        <a:xfrm>
          <a:off x="15214111" y="12786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135522</xdr:rowOff>
    </xdr:from>
    <xdr:to>
      <xdr:col>76</xdr:col>
      <xdr:colOff>114300</xdr:colOff>
      <xdr:row>77</xdr:row>
      <xdr:rowOff>16193</xdr:rowOff>
    </xdr:to>
    <xdr:cxnSp macro="">
      <xdr:nvCxnSpPr>
        <xdr:cNvPr id="634" name="直線コネクタ 633">
          <a:extLst>
            <a:ext uri="{FF2B5EF4-FFF2-40B4-BE49-F238E27FC236}">
              <a16:creationId xmlns:a16="http://schemas.microsoft.com/office/drawing/2014/main" id="{2AEDABAF-C065-4F3B-B66D-C7C5C8354947}"/>
            </a:ext>
          </a:extLst>
        </xdr:cNvPr>
        <xdr:cNvCxnSpPr/>
      </xdr:nvCxnSpPr>
      <xdr:spPr>
        <a:xfrm flipV="1">
          <a:off x="13703300" y="13165722"/>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2121</xdr:rowOff>
    </xdr:from>
    <xdr:to>
      <xdr:col>76</xdr:col>
      <xdr:colOff>165100</xdr:colOff>
      <xdr:row>76</xdr:row>
      <xdr:rowOff>103721</xdr:rowOff>
    </xdr:to>
    <xdr:sp macro="" textlink="">
      <xdr:nvSpPr>
        <xdr:cNvPr id="635" name="フローチャート: 判断 634">
          <a:extLst>
            <a:ext uri="{FF2B5EF4-FFF2-40B4-BE49-F238E27FC236}">
              <a16:creationId xmlns:a16="http://schemas.microsoft.com/office/drawing/2014/main" id="{6E3B04DA-895C-46E6-A7CB-48FAC89005CA}"/>
            </a:ext>
          </a:extLst>
        </xdr:cNvPr>
        <xdr:cNvSpPr/>
      </xdr:nvSpPr>
      <xdr:spPr>
        <a:xfrm>
          <a:off x="14541500" y="1303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120248</xdr:rowOff>
    </xdr:from>
    <xdr:ext cx="534377" cy="259045"/>
    <xdr:sp macro="" textlink="">
      <xdr:nvSpPr>
        <xdr:cNvPr id="636" name="テキスト ボックス 635">
          <a:extLst>
            <a:ext uri="{FF2B5EF4-FFF2-40B4-BE49-F238E27FC236}">
              <a16:creationId xmlns:a16="http://schemas.microsoft.com/office/drawing/2014/main" id="{550AB7FF-8C2F-4F95-B728-E42B886EEA9A}"/>
            </a:ext>
          </a:extLst>
        </xdr:cNvPr>
        <xdr:cNvSpPr txBox="1"/>
      </xdr:nvSpPr>
      <xdr:spPr>
        <a:xfrm>
          <a:off x="14325111" y="1280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16193</xdr:rowOff>
    </xdr:from>
    <xdr:to>
      <xdr:col>71</xdr:col>
      <xdr:colOff>177800</xdr:colOff>
      <xdr:row>77</xdr:row>
      <xdr:rowOff>32144</xdr:rowOff>
    </xdr:to>
    <xdr:cxnSp macro="">
      <xdr:nvCxnSpPr>
        <xdr:cNvPr id="637" name="直線コネクタ 636">
          <a:extLst>
            <a:ext uri="{FF2B5EF4-FFF2-40B4-BE49-F238E27FC236}">
              <a16:creationId xmlns:a16="http://schemas.microsoft.com/office/drawing/2014/main" id="{65EE73F7-7C26-4D9F-9D9D-899C7DAD7E4C}"/>
            </a:ext>
          </a:extLst>
        </xdr:cNvPr>
        <xdr:cNvCxnSpPr/>
      </xdr:nvCxnSpPr>
      <xdr:spPr>
        <a:xfrm flipV="1">
          <a:off x="12814300" y="13217843"/>
          <a:ext cx="889000" cy="1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9613</xdr:rowOff>
    </xdr:from>
    <xdr:to>
      <xdr:col>72</xdr:col>
      <xdr:colOff>38100</xdr:colOff>
      <xdr:row>76</xdr:row>
      <xdr:rowOff>111213</xdr:rowOff>
    </xdr:to>
    <xdr:sp macro="" textlink="">
      <xdr:nvSpPr>
        <xdr:cNvPr id="638" name="フローチャート: 判断 637">
          <a:extLst>
            <a:ext uri="{FF2B5EF4-FFF2-40B4-BE49-F238E27FC236}">
              <a16:creationId xmlns:a16="http://schemas.microsoft.com/office/drawing/2014/main" id="{606E2486-F6FB-4952-B3FB-354D173196FE}"/>
            </a:ext>
          </a:extLst>
        </xdr:cNvPr>
        <xdr:cNvSpPr/>
      </xdr:nvSpPr>
      <xdr:spPr>
        <a:xfrm>
          <a:off x="13652500" y="1303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127741</xdr:rowOff>
    </xdr:from>
    <xdr:ext cx="534377" cy="259045"/>
    <xdr:sp macro="" textlink="">
      <xdr:nvSpPr>
        <xdr:cNvPr id="639" name="テキスト ボックス 638">
          <a:extLst>
            <a:ext uri="{FF2B5EF4-FFF2-40B4-BE49-F238E27FC236}">
              <a16:creationId xmlns:a16="http://schemas.microsoft.com/office/drawing/2014/main" id="{5EDE354B-E946-4A2B-83EF-5C5133B75EC3}"/>
            </a:ext>
          </a:extLst>
        </xdr:cNvPr>
        <xdr:cNvSpPr txBox="1"/>
      </xdr:nvSpPr>
      <xdr:spPr>
        <a:xfrm>
          <a:off x="13436111" y="1281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138392</xdr:rowOff>
    </xdr:from>
    <xdr:to>
      <xdr:col>67</xdr:col>
      <xdr:colOff>101600</xdr:colOff>
      <xdr:row>76</xdr:row>
      <xdr:rowOff>68542</xdr:rowOff>
    </xdr:to>
    <xdr:sp macro="" textlink="">
      <xdr:nvSpPr>
        <xdr:cNvPr id="640" name="フローチャート: 判断 639">
          <a:extLst>
            <a:ext uri="{FF2B5EF4-FFF2-40B4-BE49-F238E27FC236}">
              <a16:creationId xmlns:a16="http://schemas.microsoft.com/office/drawing/2014/main" id="{CB0A8E3F-9A44-4F9B-BCBF-2F946D5CD650}"/>
            </a:ext>
          </a:extLst>
        </xdr:cNvPr>
        <xdr:cNvSpPr/>
      </xdr:nvSpPr>
      <xdr:spPr>
        <a:xfrm>
          <a:off x="12763500" y="1299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85069</xdr:rowOff>
    </xdr:from>
    <xdr:ext cx="534377" cy="259045"/>
    <xdr:sp macro="" textlink="">
      <xdr:nvSpPr>
        <xdr:cNvPr id="641" name="テキスト ボックス 640">
          <a:extLst>
            <a:ext uri="{FF2B5EF4-FFF2-40B4-BE49-F238E27FC236}">
              <a16:creationId xmlns:a16="http://schemas.microsoft.com/office/drawing/2014/main" id="{3DF04FF9-E460-4CCF-95AF-83D2DD4D77A9}"/>
            </a:ext>
          </a:extLst>
        </xdr:cNvPr>
        <xdr:cNvSpPr txBox="1"/>
      </xdr:nvSpPr>
      <xdr:spPr>
        <a:xfrm>
          <a:off x="12547111" y="1277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24E80ACA-0AF6-4F0B-A50E-3D21255DE486}"/>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6E8A5863-75C3-4A26-8971-2185635DE523}"/>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584B89D2-F3CD-42F9-B80D-10B65A271F83}"/>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1850CB56-5476-4CF8-A3DE-A2BB4FAB3FCE}"/>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E55511D8-6BB5-4EB9-8320-84E88D13427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157442</xdr:rowOff>
    </xdr:from>
    <xdr:to>
      <xdr:col>85</xdr:col>
      <xdr:colOff>177800</xdr:colOff>
      <xdr:row>76</xdr:row>
      <xdr:rowOff>87592</xdr:rowOff>
    </xdr:to>
    <xdr:sp macro="" textlink="">
      <xdr:nvSpPr>
        <xdr:cNvPr id="647" name="楕円 646">
          <a:extLst>
            <a:ext uri="{FF2B5EF4-FFF2-40B4-BE49-F238E27FC236}">
              <a16:creationId xmlns:a16="http://schemas.microsoft.com/office/drawing/2014/main" id="{2ADEA364-87AB-4457-B70C-DC691216C0C6}"/>
            </a:ext>
          </a:extLst>
        </xdr:cNvPr>
        <xdr:cNvSpPr/>
      </xdr:nvSpPr>
      <xdr:spPr>
        <a:xfrm>
          <a:off x="16268700" y="1301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135869</xdr:rowOff>
    </xdr:from>
    <xdr:ext cx="534377" cy="259045"/>
    <xdr:sp macro="" textlink="">
      <xdr:nvSpPr>
        <xdr:cNvPr id="648" name="公債費該当値テキスト">
          <a:extLst>
            <a:ext uri="{FF2B5EF4-FFF2-40B4-BE49-F238E27FC236}">
              <a16:creationId xmlns:a16="http://schemas.microsoft.com/office/drawing/2014/main" id="{F9DFC7B3-9627-4C4A-89F1-1766AA39B89B}"/>
            </a:ext>
          </a:extLst>
        </xdr:cNvPr>
        <xdr:cNvSpPr txBox="1"/>
      </xdr:nvSpPr>
      <xdr:spPr>
        <a:xfrm>
          <a:off x="16370300" y="12994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42011</xdr:rowOff>
    </xdr:from>
    <xdr:to>
      <xdr:col>81</xdr:col>
      <xdr:colOff>101600</xdr:colOff>
      <xdr:row>76</xdr:row>
      <xdr:rowOff>143611</xdr:rowOff>
    </xdr:to>
    <xdr:sp macro="" textlink="">
      <xdr:nvSpPr>
        <xdr:cNvPr id="649" name="楕円 648">
          <a:extLst>
            <a:ext uri="{FF2B5EF4-FFF2-40B4-BE49-F238E27FC236}">
              <a16:creationId xmlns:a16="http://schemas.microsoft.com/office/drawing/2014/main" id="{3742E744-24FF-47FE-89DF-EE4E381D5D11}"/>
            </a:ext>
          </a:extLst>
        </xdr:cNvPr>
        <xdr:cNvSpPr/>
      </xdr:nvSpPr>
      <xdr:spPr>
        <a:xfrm>
          <a:off x="15430500" y="1307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134738</xdr:rowOff>
    </xdr:from>
    <xdr:ext cx="534377" cy="259045"/>
    <xdr:sp macro="" textlink="">
      <xdr:nvSpPr>
        <xdr:cNvPr id="650" name="テキスト ボックス 649">
          <a:extLst>
            <a:ext uri="{FF2B5EF4-FFF2-40B4-BE49-F238E27FC236}">
              <a16:creationId xmlns:a16="http://schemas.microsoft.com/office/drawing/2014/main" id="{B86B4C6C-D73F-4B69-91E2-F4624D8FA4DF}"/>
            </a:ext>
          </a:extLst>
        </xdr:cNvPr>
        <xdr:cNvSpPr txBox="1"/>
      </xdr:nvSpPr>
      <xdr:spPr>
        <a:xfrm>
          <a:off x="15214111" y="1316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84722</xdr:rowOff>
    </xdr:from>
    <xdr:to>
      <xdr:col>76</xdr:col>
      <xdr:colOff>165100</xdr:colOff>
      <xdr:row>77</xdr:row>
      <xdr:rowOff>14872</xdr:rowOff>
    </xdr:to>
    <xdr:sp macro="" textlink="">
      <xdr:nvSpPr>
        <xdr:cNvPr id="651" name="楕円 650">
          <a:extLst>
            <a:ext uri="{FF2B5EF4-FFF2-40B4-BE49-F238E27FC236}">
              <a16:creationId xmlns:a16="http://schemas.microsoft.com/office/drawing/2014/main" id="{B0D6C628-45E8-4A8D-A8B7-2B53187DD45C}"/>
            </a:ext>
          </a:extLst>
        </xdr:cNvPr>
        <xdr:cNvSpPr/>
      </xdr:nvSpPr>
      <xdr:spPr>
        <a:xfrm>
          <a:off x="14541500" y="1311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5999</xdr:rowOff>
    </xdr:from>
    <xdr:ext cx="534377" cy="259045"/>
    <xdr:sp macro="" textlink="">
      <xdr:nvSpPr>
        <xdr:cNvPr id="652" name="テキスト ボックス 651">
          <a:extLst>
            <a:ext uri="{FF2B5EF4-FFF2-40B4-BE49-F238E27FC236}">
              <a16:creationId xmlns:a16="http://schemas.microsoft.com/office/drawing/2014/main" id="{EDE069E1-7A52-43A7-BD6A-0511ECDBA19F}"/>
            </a:ext>
          </a:extLst>
        </xdr:cNvPr>
        <xdr:cNvSpPr txBox="1"/>
      </xdr:nvSpPr>
      <xdr:spPr>
        <a:xfrm>
          <a:off x="14325111" y="13207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136843</xdr:rowOff>
    </xdr:from>
    <xdr:to>
      <xdr:col>72</xdr:col>
      <xdr:colOff>38100</xdr:colOff>
      <xdr:row>77</xdr:row>
      <xdr:rowOff>66993</xdr:rowOff>
    </xdr:to>
    <xdr:sp macro="" textlink="">
      <xdr:nvSpPr>
        <xdr:cNvPr id="653" name="楕円 652">
          <a:extLst>
            <a:ext uri="{FF2B5EF4-FFF2-40B4-BE49-F238E27FC236}">
              <a16:creationId xmlns:a16="http://schemas.microsoft.com/office/drawing/2014/main" id="{BA5FE451-4471-4144-AFB4-6263FE4B1329}"/>
            </a:ext>
          </a:extLst>
        </xdr:cNvPr>
        <xdr:cNvSpPr/>
      </xdr:nvSpPr>
      <xdr:spPr>
        <a:xfrm>
          <a:off x="13652500" y="1316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58120</xdr:rowOff>
    </xdr:from>
    <xdr:ext cx="534377" cy="259045"/>
    <xdr:sp macro="" textlink="">
      <xdr:nvSpPr>
        <xdr:cNvPr id="654" name="テキスト ボックス 653">
          <a:extLst>
            <a:ext uri="{FF2B5EF4-FFF2-40B4-BE49-F238E27FC236}">
              <a16:creationId xmlns:a16="http://schemas.microsoft.com/office/drawing/2014/main" id="{A0B99593-073E-4622-82AC-278D9CEFE54C}"/>
            </a:ext>
          </a:extLst>
        </xdr:cNvPr>
        <xdr:cNvSpPr txBox="1"/>
      </xdr:nvSpPr>
      <xdr:spPr>
        <a:xfrm>
          <a:off x="13436111" y="1325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152794</xdr:rowOff>
    </xdr:from>
    <xdr:to>
      <xdr:col>67</xdr:col>
      <xdr:colOff>101600</xdr:colOff>
      <xdr:row>77</xdr:row>
      <xdr:rowOff>82944</xdr:rowOff>
    </xdr:to>
    <xdr:sp macro="" textlink="">
      <xdr:nvSpPr>
        <xdr:cNvPr id="655" name="楕円 654">
          <a:extLst>
            <a:ext uri="{FF2B5EF4-FFF2-40B4-BE49-F238E27FC236}">
              <a16:creationId xmlns:a16="http://schemas.microsoft.com/office/drawing/2014/main" id="{0A4EFF20-760E-4970-A310-186F1096AC23}"/>
            </a:ext>
          </a:extLst>
        </xdr:cNvPr>
        <xdr:cNvSpPr/>
      </xdr:nvSpPr>
      <xdr:spPr>
        <a:xfrm>
          <a:off x="12763500" y="1318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74071</xdr:rowOff>
    </xdr:from>
    <xdr:ext cx="534377" cy="259045"/>
    <xdr:sp macro="" textlink="">
      <xdr:nvSpPr>
        <xdr:cNvPr id="656" name="テキスト ボックス 655">
          <a:extLst>
            <a:ext uri="{FF2B5EF4-FFF2-40B4-BE49-F238E27FC236}">
              <a16:creationId xmlns:a16="http://schemas.microsoft.com/office/drawing/2014/main" id="{B427BD60-EF85-4E13-8B70-D368F25FC481}"/>
            </a:ext>
          </a:extLst>
        </xdr:cNvPr>
        <xdr:cNvSpPr txBox="1"/>
      </xdr:nvSpPr>
      <xdr:spPr>
        <a:xfrm>
          <a:off x="12547111" y="13275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B5DEE434-5C51-4824-ABDA-DB7D36E66008}"/>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890CEEE0-3235-469C-9497-C58501C0FDAB}"/>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FE13C2A8-2760-4F96-8D99-DB1781D91358}"/>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70A8D7E4-73B9-4799-8B31-8D46832E6B1E}"/>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B26A1A19-6A74-4C42-ADEE-14646CB73909}"/>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17A23650-4185-480E-9DBD-F66E03A790DD}"/>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275D132F-D432-43BD-ACE2-DDDC3E370355}"/>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1B607341-D357-464F-880D-CD11F8ED4099}"/>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739DCF90-E7A1-49EA-AFF8-A3011B825656}"/>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515FA8A6-1065-41D3-BA0D-D273A7F05B98}"/>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D9C4CE8E-81F3-4C1B-B360-EA44C65CCC5C}"/>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5E63BBCD-2298-4BB0-99A3-99EAB682B0AE}"/>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4CDA7B45-8B61-4FC6-BBB6-FAF6557EDE12}"/>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534CECB8-8B74-4374-8AFE-FE8E8395CEE8}"/>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435021A9-2325-421C-A5DB-5FDA120EDFFF}"/>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D00FE559-5A97-4FB4-B752-D3A8B4654537}"/>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F4C506DB-2BA1-49B6-B351-C5A612A354DC}"/>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9E58D009-0660-4188-A820-24CFCBCCC225}"/>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74BF6857-B2B5-4339-8EE4-74D1A1C67FA5}"/>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989A25A2-FC79-4268-AC80-0A83E37A4E6B}"/>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ED095430-5480-4078-8E9D-233366F88BAD}"/>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6CBBE2C9-9A14-434E-AB97-D6C1B901649D}"/>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40D60FBF-E7EC-4642-9604-B4624F72F746}"/>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146025</xdr:rowOff>
    </xdr:from>
    <xdr:to>
      <xdr:col>85</xdr:col>
      <xdr:colOff>126364</xdr:colOff>
      <xdr:row>99</xdr:row>
      <xdr:rowOff>30238</xdr:rowOff>
    </xdr:to>
    <xdr:cxnSp macro="">
      <xdr:nvCxnSpPr>
        <xdr:cNvPr id="680" name="直線コネクタ 679">
          <a:extLst>
            <a:ext uri="{FF2B5EF4-FFF2-40B4-BE49-F238E27FC236}">
              <a16:creationId xmlns:a16="http://schemas.microsoft.com/office/drawing/2014/main" id="{A96BCD6B-097E-400F-A9EC-612A77785B46}"/>
            </a:ext>
          </a:extLst>
        </xdr:cNvPr>
        <xdr:cNvCxnSpPr/>
      </xdr:nvCxnSpPr>
      <xdr:spPr>
        <a:xfrm flipV="1">
          <a:off x="16317595" y="15747975"/>
          <a:ext cx="1269" cy="1255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34065</xdr:rowOff>
    </xdr:from>
    <xdr:ext cx="469744" cy="259045"/>
    <xdr:sp macro="" textlink="">
      <xdr:nvSpPr>
        <xdr:cNvPr id="681" name="積立金最小値テキスト">
          <a:extLst>
            <a:ext uri="{FF2B5EF4-FFF2-40B4-BE49-F238E27FC236}">
              <a16:creationId xmlns:a16="http://schemas.microsoft.com/office/drawing/2014/main" id="{EAFCB600-7644-4054-BA30-DA001FCC7444}"/>
            </a:ext>
          </a:extLst>
        </xdr:cNvPr>
        <xdr:cNvSpPr txBox="1"/>
      </xdr:nvSpPr>
      <xdr:spPr>
        <a:xfrm>
          <a:off x="16370300" y="1700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30238</xdr:rowOff>
    </xdr:from>
    <xdr:to>
      <xdr:col>86</xdr:col>
      <xdr:colOff>25400</xdr:colOff>
      <xdr:row>99</xdr:row>
      <xdr:rowOff>30238</xdr:rowOff>
    </xdr:to>
    <xdr:cxnSp macro="">
      <xdr:nvCxnSpPr>
        <xdr:cNvPr id="682" name="直線コネクタ 681">
          <a:extLst>
            <a:ext uri="{FF2B5EF4-FFF2-40B4-BE49-F238E27FC236}">
              <a16:creationId xmlns:a16="http://schemas.microsoft.com/office/drawing/2014/main" id="{DDEA2B4E-3719-42DC-B198-728D54B84C67}"/>
            </a:ext>
          </a:extLst>
        </xdr:cNvPr>
        <xdr:cNvCxnSpPr/>
      </xdr:nvCxnSpPr>
      <xdr:spPr>
        <a:xfrm>
          <a:off x="16230600" y="1700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92702</xdr:rowOff>
    </xdr:from>
    <xdr:ext cx="599010" cy="259045"/>
    <xdr:sp macro="" textlink="">
      <xdr:nvSpPr>
        <xdr:cNvPr id="683" name="積立金最大値テキスト">
          <a:extLst>
            <a:ext uri="{FF2B5EF4-FFF2-40B4-BE49-F238E27FC236}">
              <a16:creationId xmlns:a16="http://schemas.microsoft.com/office/drawing/2014/main" id="{BDCD73A7-ABA9-403C-A354-47F22C098EC6}"/>
            </a:ext>
          </a:extLst>
        </xdr:cNvPr>
        <xdr:cNvSpPr txBox="1"/>
      </xdr:nvSpPr>
      <xdr:spPr>
        <a:xfrm>
          <a:off x="16370300" y="1552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146025</xdr:rowOff>
    </xdr:from>
    <xdr:to>
      <xdr:col>86</xdr:col>
      <xdr:colOff>25400</xdr:colOff>
      <xdr:row>91</xdr:row>
      <xdr:rowOff>146025</xdr:rowOff>
    </xdr:to>
    <xdr:cxnSp macro="">
      <xdr:nvCxnSpPr>
        <xdr:cNvPr id="684" name="直線コネクタ 683">
          <a:extLst>
            <a:ext uri="{FF2B5EF4-FFF2-40B4-BE49-F238E27FC236}">
              <a16:creationId xmlns:a16="http://schemas.microsoft.com/office/drawing/2014/main" id="{0667307F-8F36-4FBC-8D2B-854CB4CD2BFD}"/>
            </a:ext>
          </a:extLst>
        </xdr:cNvPr>
        <xdr:cNvCxnSpPr/>
      </xdr:nvCxnSpPr>
      <xdr:spPr>
        <a:xfrm>
          <a:off x="16230600" y="15747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137499</xdr:rowOff>
    </xdr:from>
    <xdr:to>
      <xdr:col>85</xdr:col>
      <xdr:colOff>127000</xdr:colOff>
      <xdr:row>93</xdr:row>
      <xdr:rowOff>160868</xdr:rowOff>
    </xdr:to>
    <xdr:cxnSp macro="">
      <xdr:nvCxnSpPr>
        <xdr:cNvPr id="685" name="直線コネクタ 684">
          <a:extLst>
            <a:ext uri="{FF2B5EF4-FFF2-40B4-BE49-F238E27FC236}">
              <a16:creationId xmlns:a16="http://schemas.microsoft.com/office/drawing/2014/main" id="{50CA4B86-F123-45AF-B73C-138359EE0CFD}"/>
            </a:ext>
          </a:extLst>
        </xdr:cNvPr>
        <xdr:cNvCxnSpPr/>
      </xdr:nvCxnSpPr>
      <xdr:spPr>
        <a:xfrm flipV="1">
          <a:off x="15481300" y="16082349"/>
          <a:ext cx="838200" cy="23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156512</xdr:rowOff>
    </xdr:from>
    <xdr:ext cx="534377" cy="259045"/>
    <xdr:sp macro="" textlink="">
      <xdr:nvSpPr>
        <xdr:cNvPr id="686" name="積立金平均値テキスト">
          <a:extLst>
            <a:ext uri="{FF2B5EF4-FFF2-40B4-BE49-F238E27FC236}">
              <a16:creationId xmlns:a16="http://schemas.microsoft.com/office/drawing/2014/main" id="{D2F4787B-150B-4826-B516-0C6DAB2CAC40}"/>
            </a:ext>
          </a:extLst>
        </xdr:cNvPr>
        <xdr:cNvSpPr txBox="1"/>
      </xdr:nvSpPr>
      <xdr:spPr>
        <a:xfrm>
          <a:off x="16370300" y="16615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6635</xdr:rowOff>
    </xdr:from>
    <xdr:to>
      <xdr:col>85</xdr:col>
      <xdr:colOff>177800</xdr:colOff>
      <xdr:row>97</xdr:row>
      <xdr:rowOff>108235</xdr:rowOff>
    </xdr:to>
    <xdr:sp macro="" textlink="">
      <xdr:nvSpPr>
        <xdr:cNvPr id="687" name="フローチャート: 判断 686">
          <a:extLst>
            <a:ext uri="{FF2B5EF4-FFF2-40B4-BE49-F238E27FC236}">
              <a16:creationId xmlns:a16="http://schemas.microsoft.com/office/drawing/2014/main" id="{31C791DA-2620-482F-88FB-1E8CBCC2F73F}"/>
            </a:ext>
          </a:extLst>
        </xdr:cNvPr>
        <xdr:cNvSpPr/>
      </xdr:nvSpPr>
      <xdr:spPr>
        <a:xfrm>
          <a:off x="16268700" y="166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160868</xdr:rowOff>
    </xdr:from>
    <xdr:to>
      <xdr:col>81</xdr:col>
      <xdr:colOff>50800</xdr:colOff>
      <xdr:row>94</xdr:row>
      <xdr:rowOff>151442</xdr:rowOff>
    </xdr:to>
    <xdr:cxnSp macro="">
      <xdr:nvCxnSpPr>
        <xdr:cNvPr id="688" name="直線コネクタ 687">
          <a:extLst>
            <a:ext uri="{FF2B5EF4-FFF2-40B4-BE49-F238E27FC236}">
              <a16:creationId xmlns:a16="http://schemas.microsoft.com/office/drawing/2014/main" id="{69F7288A-3190-4416-AE76-21067351E8A6}"/>
            </a:ext>
          </a:extLst>
        </xdr:cNvPr>
        <xdr:cNvCxnSpPr/>
      </xdr:nvCxnSpPr>
      <xdr:spPr>
        <a:xfrm flipV="1">
          <a:off x="14592300" y="16105718"/>
          <a:ext cx="889000" cy="16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56393</xdr:rowOff>
    </xdr:from>
    <xdr:to>
      <xdr:col>81</xdr:col>
      <xdr:colOff>101600</xdr:colOff>
      <xdr:row>97</xdr:row>
      <xdr:rowOff>157993</xdr:rowOff>
    </xdr:to>
    <xdr:sp macro="" textlink="">
      <xdr:nvSpPr>
        <xdr:cNvPr id="689" name="フローチャート: 判断 688">
          <a:extLst>
            <a:ext uri="{FF2B5EF4-FFF2-40B4-BE49-F238E27FC236}">
              <a16:creationId xmlns:a16="http://schemas.microsoft.com/office/drawing/2014/main" id="{1F6E5B12-D1CD-43EC-B6D5-7950EB0879C9}"/>
            </a:ext>
          </a:extLst>
        </xdr:cNvPr>
        <xdr:cNvSpPr/>
      </xdr:nvSpPr>
      <xdr:spPr>
        <a:xfrm>
          <a:off x="15430500" y="1668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149120</xdr:rowOff>
    </xdr:from>
    <xdr:ext cx="534377" cy="259045"/>
    <xdr:sp macro="" textlink="">
      <xdr:nvSpPr>
        <xdr:cNvPr id="690" name="テキスト ボックス 689">
          <a:extLst>
            <a:ext uri="{FF2B5EF4-FFF2-40B4-BE49-F238E27FC236}">
              <a16:creationId xmlns:a16="http://schemas.microsoft.com/office/drawing/2014/main" id="{E462BA20-8F11-4B76-A474-B6AEFDF11191}"/>
            </a:ext>
          </a:extLst>
        </xdr:cNvPr>
        <xdr:cNvSpPr txBox="1"/>
      </xdr:nvSpPr>
      <xdr:spPr>
        <a:xfrm>
          <a:off x="15214111" y="1677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151442</xdr:rowOff>
    </xdr:from>
    <xdr:to>
      <xdr:col>76</xdr:col>
      <xdr:colOff>114300</xdr:colOff>
      <xdr:row>95</xdr:row>
      <xdr:rowOff>9009</xdr:rowOff>
    </xdr:to>
    <xdr:cxnSp macro="">
      <xdr:nvCxnSpPr>
        <xdr:cNvPr id="691" name="直線コネクタ 690">
          <a:extLst>
            <a:ext uri="{FF2B5EF4-FFF2-40B4-BE49-F238E27FC236}">
              <a16:creationId xmlns:a16="http://schemas.microsoft.com/office/drawing/2014/main" id="{D415F34C-9073-4131-870F-663478DE8544}"/>
            </a:ext>
          </a:extLst>
        </xdr:cNvPr>
        <xdr:cNvCxnSpPr/>
      </xdr:nvCxnSpPr>
      <xdr:spPr>
        <a:xfrm flipV="1">
          <a:off x="13703300" y="16267742"/>
          <a:ext cx="889000" cy="29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31361</xdr:rowOff>
    </xdr:from>
    <xdr:to>
      <xdr:col>76</xdr:col>
      <xdr:colOff>165100</xdr:colOff>
      <xdr:row>97</xdr:row>
      <xdr:rowOff>132961</xdr:rowOff>
    </xdr:to>
    <xdr:sp macro="" textlink="">
      <xdr:nvSpPr>
        <xdr:cNvPr id="692" name="フローチャート: 判断 691">
          <a:extLst>
            <a:ext uri="{FF2B5EF4-FFF2-40B4-BE49-F238E27FC236}">
              <a16:creationId xmlns:a16="http://schemas.microsoft.com/office/drawing/2014/main" id="{5F82B979-1FFB-4BD6-9CB5-BDD5A3182605}"/>
            </a:ext>
          </a:extLst>
        </xdr:cNvPr>
        <xdr:cNvSpPr/>
      </xdr:nvSpPr>
      <xdr:spPr>
        <a:xfrm>
          <a:off x="14541500" y="1666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124088</xdr:rowOff>
    </xdr:from>
    <xdr:ext cx="534377" cy="259045"/>
    <xdr:sp macro="" textlink="">
      <xdr:nvSpPr>
        <xdr:cNvPr id="693" name="テキスト ボックス 692">
          <a:extLst>
            <a:ext uri="{FF2B5EF4-FFF2-40B4-BE49-F238E27FC236}">
              <a16:creationId xmlns:a16="http://schemas.microsoft.com/office/drawing/2014/main" id="{A3B5DAC7-414E-4D52-9711-EBD25D44854D}"/>
            </a:ext>
          </a:extLst>
        </xdr:cNvPr>
        <xdr:cNvSpPr txBox="1"/>
      </xdr:nvSpPr>
      <xdr:spPr>
        <a:xfrm>
          <a:off x="14325111" y="1675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9009</xdr:rowOff>
    </xdr:from>
    <xdr:to>
      <xdr:col>71</xdr:col>
      <xdr:colOff>177800</xdr:colOff>
      <xdr:row>96</xdr:row>
      <xdr:rowOff>119979</xdr:rowOff>
    </xdr:to>
    <xdr:cxnSp macro="">
      <xdr:nvCxnSpPr>
        <xdr:cNvPr id="694" name="直線コネクタ 693">
          <a:extLst>
            <a:ext uri="{FF2B5EF4-FFF2-40B4-BE49-F238E27FC236}">
              <a16:creationId xmlns:a16="http://schemas.microsoft.com/office/drawing/2014/main" id="{9F7575A8-0D73-4001-9D75-CF887FFD695E}"/>
            </a:ext>
          </a:extLst>
        </xdr:cNvPr>
        <xdr:cNvCxnSpPr/>
      </xdr:nvCxnSpPr>
      <xdr:spPr>
        <a:xfrm flipV="1">
          <a:off x="12814300" y="16296759"/>
          <a:ext cx="889000" cy="28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3533</xdr:rowOff>
    </xdr:from>
    <xdr:to>
      <xdr:col>72</xdr:col>
      <xdr:colOff>38100</xdr:colOff>
      <xdr:row>97</xdr:row>
      <xdr:rowOff>105133</xdr:rowOff>
    </xdr:to>
    <xdr:sp macro="" textlink="">
      <xdr:nvSpPr>
        <xdr:cNvPr id="695" name="フローチャート: 判断 694">
          <a:extLst>
            <a:ext uri="{FF2B5EF4-FFF2-40B4-BE49-F238E27FC236}">
              <a16:creationId xmlns:a16="http://schemas.microsoft.com/office/drawing/2014/main" id="{FECFA9BF-C150-4EE0-9FD7-6A7CE7DA4A2A}"/>
            </a:ext>
          </a:extLst>
        </xdr:cNvPr>
        <xdr:cNvSpPr/>
      </xdr:nvSpPr>
      <xdr:spPr>
        <a:xfrm>
          <a:off x="13652500" y="1663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96260</xdr:rowOff>
    </xdr:from>
    <xdr:ext cx="534377" cy="259045"/>
    <xdr:sp macro="" textlink="">
      <xdr:nvSpPr>
        <xdr:cNvPr id="696" name="テキスト ボックス 695">
          <a:extLst>
            <a:ext uri="{FF2B5EF4-FFF2-40B4-BE49-F238E27FC236}">
              <a16:creationId xmlns:a16="http://schemas.microsoft.com/office/drawing/2014/main" id="{907E3F80-5C15-4D33-83FC-192DE7A5D8E6}"/>
            </a:ext>
          </a:extLst>
        </xdr:cNvPr>
        <xdr:cNvSpPr txBox="1"/>
      </xdr:nvSpPr>
      <xdr:spPr>
        <a:xfrm>
          <a:off x="13436111" y="1672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72875</xdr:rowOff>
    </xdr:from>
    <xdr:to>
      <xdr:col>67</xdr:col>
      <xdr:colOff>101600</xdr:colOff>
      <xdr:row>98</xdr:row>
      <xdr:rowOff>3025</xdr:rowOff>
    </xdr:to>
    <xdr:sp macro="" textlink="">
      <xdr:nvSpPr>
        <xdr:cNvPr id="697" name="フローチャート: 判断 696">
          <a:extLst>
            <a:ext uri="{FF2B5EF4-FFF2-40B4-BE49-F238E27FC236}">
              <a16:creationId xmlns:a16="http://schemas.microsoft.com/office/drawing/2014/main" id="{CD49E0AF-4198-4066-9C84-70559A3BA68A}"/>
            </a:ext>
          </a:extLst>
        </xdr:cNvPr>
        <xdr:cNvSpPr/>
      </xdr:nvSpPr>
      <xdr:spPr>
        <a:xfrm>
          <a:off x="12763500" y="1670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165602</xdr:rowOff>
    </xdr:from>
    <xdr:ext cx="534377" cy="259045"/>
    <xdr:sp macro="" textlink="">
      <xdr:nvSpPr>
        <xdr:cNvPr id="698" name="テキスト ボックス 697">
          <a:extLst>
            <a:ext uri="{FF2B5EF4-FFF2-40B4-BE49-F238E27FC236}">
              <a16:creationId xmlns:a16="http://schemas.microsoft.com/office/drawing/2014/main" id="{376AA2C4-B508-41DC-9F43-EF2644B69D0F}"/>
            </a:ext>
          </a:extLst>
        </xdr:cNvPr>
        <xdr:cNvSpPr txBox="1"/>
      </xdr:nvSpPr>
      <xdr:spPr>
        <a:xfrm>
          <a:off x="12547111" y="16796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648603F7-ACB3-405F-9487-E7BBA0532BA4}"/>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70768E2-9700-47AD-8B6A-6861470F02F1}"/>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85E15F3B-F258-4133-88A0-FCE992723C96}"/>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3C88534F-33A0-45D9-AC50-609769BE8773}"/>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AD69AEF4-68CD-4699-8A09-0CE682F3C72C}"/>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86699</xdr:rowOff>
    </xdr:from>
    <xdr:to>
      <xdr:col>85</xdr:col>
      <xdr:colOff>177800</xdr:colOff>
      <xdr:row>94</xdr:row>
      <xdr:rowOff>16849</xdr:rowOff>
    </xdr:to>
    <xdr:sp macro="" textlink="">
      <xdr:nvSpPr>
        <xdr:cNvPr id="704" name="楕円 703">
          <a:extLst>
            <a:ext uri="{FF2B5EF4-FFF2-40B4-BE49-F238E27FC236}">
              <a16:creationId xmlns:a16="http://schemas.microsoft.com/office/drawing/2014/main" id="{0F5FB913-955B-4638-B5F5-162DC9B20D83}"/>
            </a:ext>
          </a:extLst>
        </xdr:cNvPr>
        <xdr:cNvSpPr/>
      </xdr:nvSpPr>
      <xdr:spPr>
        <a:xfrm>
          <a:off x="16268700" y="1603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109576</xdr:rowOff>
    </xdr:from>
    <xdr:ext cx="599010" cy="259045"/>
    <xdr:sp macro="" textlink="">
      <xdr:nvSpPr>
        <xdr:cNvPr id="705" name="積立金該当値テキスト">
          <a:extLst>
            <a:ext uri="{FF2B5EF4-FFF2-40B4-BE49-F238E27FC236}">
              <a16:creationId xmlns:a16="http://schemas.microsoft.com/office/drawing/2014/main" id="{737BD918-6757-4214-9BBE-A683408EE543}"/>
            </a:ext>
          </a:extLst>
        </xdr:cNvPr>
        <xdr:cNvSpPr txBox="1"/>
      </xdr:nvSpPr>
      <xdr:spPr>
        <a:xfrm>
          <a:off x="16370300" y="15882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110068</xdr:rowOff>
    </xdr:from>
    <xdr:to>
      <xdr:col>81</xdr:col>
      <xdr:colOff>101600</xdr:colOff>
      <xdr:row>94</xdr:row>
      <xdr:rowOff>40218</xdr:rowOff>
    </xdr:to>
    <xdr:sp macro="" textlink="">
      <xdr:nvSpPr>
        <xdr:cNvPr id="706" name="楕円 705">
          <a:extLst>
            <a:ext uri="{FF2B5EF4-FFF2-40B4-BE49-F238E27FC236}">
              <a16:creationId xmlns:a16="http://schemas.microsoft.com/office/drawing/2014/main" id="{83A97B29-8EB4-4B3F-BC34-1DCA04B82767}"/>
            </a:ext>
          </a:extLst>
        </xdr:cNvPr>
        <xdr:cNvSpPr/>
      </xdr:nvSpPr>
      <xdr:spPr>
        <a:xfrm>
          <a:off x="15430500" y="1605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56745</xdr:rowOff>
    </xdr:from>
    <xdr:ext cx="599010" cy="259045"/>
    <xdr:sp macro="" textlink="">
      <xdr:nvSpPr>
        <xdr:cNvPr id="707" name="テキスト ボックス 706">
          <a:extLst>
            <a:ext uri="{FF2B5EF4-FFF2-40B4-BE49-F238E27FC236}">
              <a16:creationId xmlns:a16="http://schemas.microsoft.com/office/drawing/2014/main" id="{62633010-4402-45A6-A492-295DF0ED7E10}"/>
            </a:ext>
          </a:extLst>
        </xdr:cNvPr>
        <xdr:cNvSpPr txBox="1"/>
      </xdr:nvSpPr>
      <xdr:spPr>
        <a:xfrm>
          <a:off x="15181795" y="15830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100642</xdr:rowOff>
    </xdr:from>
    <xdr:to>
      <xdr:col>76</xdr:col>
      <xdr:colOff>165100</xdr:colOff>
      <xdr:row>95</xdr:row>
      <xdr:rowOff>30792</xdr:rowOff>
    </xdr:to>
    <xdr:sp macro="" textlink="">
      <xdr:nvSpPr>
        <xdr:cNvPr id="708" name="楕円 707">
          <a:extLst>
            <a:ext uri="{FF2B5EF4-FFF2-40B4-BE49-F238E27FC236}">
              <a16:creationId xmlns:a16="http://schemas.microsoft.com/office/drawing/2014/main" id="{84BB3648-C41A-43C9-B72E-A53E685AAF4B}"/>
            </a:ext>
          </a:extLst>
        </xdr:cNvPr>
        <xdr:cNvSpPr/>
      </xdr:nvSpPr>
      <xdr:spPr>
        <a:xfrm>
          <a:off x="14541500" y="1621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47319</xdr:rowOff>
    </xdr:from>
    <xdr:ext cx="534377" cy="259045"/>
    <xdr:sp macro="" textlink="">
      <xdr:nvSpPr>
        <xdr:cNvPr id="709" name="テキスト ボックス 708">
          <a:extLst>
            <a:ext uri="{FF2B5EF4-FFF2-40B4-BE49-F238E27FC236}">
              <a16:creationId xmlns:a16="http://schemas.microsoft.com/office/drawing/2014/main" id="{7B2422B8-33CC-4E5C-A225-129610BED84D}"/>
            </a:ext>
          </a:extLst>
        </xdr:cNvPr>
        <xdr:cNvSpPr txBox="1"/>
      </xdr:nvSpPr>
      <xdr:spPr>
        <a:xfrm>
          <a:off x="14325111" y="15992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129659</xdr:rowOff>
    </xdr:from>
    <xdr:to>
      <xdr:col>72</xdr:col>
      <xdr:colOff>38100</xdr:colOff>
      <xdr:row>95</xdr:row>
      <xdr:rowOff>59809</xdr:rowOff>
    </xdr:to>
    <xdr:sp macro="" textlink="">
      <xdr:nvSpPr>
        <xdr:cNvPr id="710" name="楕円 709">
          <a:extLst>
            <a:ext uri="{FF2B5EF4-FFF2-40B4-BE49-F238E27FC236}">
              <a16:creationId xmlns:a16="http://schemas.microsoft.com/office/drawing/2014/main" id="{0187A920-F792-432E-BD28-51954A56F814}"/>
            </a:ext>
          </a:extLst>
        </xdr:cNvPr>
        <xdr:cNvSpPr/>
      </xdr:nvSpPr>
      <xdr:spPr>
        <a:xfrm>
          <a:off x="13652500" y="1624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76336</xdr:rowOff>
    </xdr:from>
    <xdr:ext cx="534377" cy="259045"/>
    <xdr:sp macro="" textlink="">
      <xdr:nvSpPr>
        <xdr:cNvPr id="711" name="テキスト ボックス 710">
          <a:extLst>
            <a:ext uri="{FF2B5EF4-FFF2-40B4-BE49-F238E27FC236}">
              <a16:creationId xmlns:a16="http://schemas.microsoft.com/office/drawing/2014/main" id="{67255431-D005-412F-A7A1-DE767181BAFE}"/>
            </a:ext>
          </a:extLst>
        </xdr:cNvPr>
        <xdr:cNvSpPr txBox="1"/>
      </xdr:nvSpPr>
      <xdr:spPr>
        <a:xfrm>
          <a:off x="13436111" y="1602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69179</xdr:rowOff>
    </xdr:from>
    <xdr:to>
      <xdr:col>67</xdr:col>
      <xdr:colOff>101600</xdr:colOff>
      <xdr:row>96</xdr:row>
      <xdr:rowOff>170779</xdr:rowOff>
    </xdr:to>
    <xdr:sp macro="" textlink="">
      <xdr:nvSpPr>
        <xdr:cNvPr id="712" name="楕円 711">
          <a:extLst>
            <a:ext uri="{FF2B5EF4-FFF2-40B4-BE49-F238E27FC236}">
              <a16:creationId xmlns:a16="http://schemas.microsoft.com/office/drawing/2014/main" id="{C79299EC-5463-4E17-B189-4B5579BB4E7C}"/>
            </a:ext>
          </a:extLst>
        </xdr:cNvPr>
        <xdr:cNvSpPr/>
      </xdr:nvSpPr>
      <xdr:spPr>
        <a:xfrm>
          <a:off x="12763500" y="1652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15856</xdr:rowOff>
    </xdr:from>
    <xdr:ext cx="534377" cy="259045"/>
    <xdr:sp macro="" textlink="">
      <xdr:nvSpPr>
        <xdr:cNvPr id="713" name="テキスト ボックス 712">
          <a:extLst>
            <a:ext uri="{FF2B5EF4-FFF2-40B4-BE49-F238E27FC236}">
              <a16:creationId xmlns:a16="http://schemas.microsoft.com/office/drawing/2014/main" id="{49529C53-37A9-4900-AC1D-94A48A9127E3}"/>
            </a:ext>
          </a:extLst>
        </xdr:cNvPr>
        <xdr:cNvSpPr txBox="1"/>
      </xdr:nvSpPr>
      <xdr:spPr>
        <a:xfrm>
          <a:off x="12547111" y="1630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537136CD-B50F-4625-B45E-5852E75272FA}"/>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3755C0BD-B5C8-4B9B-BC1F-BEB6E817993A}"/>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DCE726EB-A58F-43DD-86A3-A0589E0DCE72}"/>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79C43941-73F0-4EC6-82B6-6435784391FF}"/>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86F3FCDC-5903-4258-9BC8-0351C006BF46}"/>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8E678D50-E809-4D5F-83AA-9CF0886BE089}"/>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82722BDF-4C4F-40B7-9A79-164B733B6654}"/>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67C2C256-642C-433F-9C14-A820E5DFA3CC}"/>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1CD5D6C8-920D-4BA8-A878-538658B2CDB6}"/>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7086F20E-6FE7-481F-973F-39AEB0BBA7ED}"/>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C27569D0-C9B2-41B1-B042-73A01C98AF71}"/>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268A672-B52E-4C98-B43E-E5C97AAFB38B}"/>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E84C2A42-E9EB-45B3-8321-5C53D13B1679}"/>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3213A0C9-36AC-461F-B372-7E5C1514DBD7}"/>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AD4BE67-38E3-4366-B852-621AC9DAF3D9}"/>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6FAFD59C-9DBF-4D92-B142-948D5283833B}"/>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E7172B93-CDF4-4A93-A1C2-3E64327D4639}"/>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1" name="テキスト ボックス 730">
          <a:extLst>
            <a:ext uri="{FF2B5EF4-FFF2-40B4-BE49-F238E27FC236}">
              <a16:creationId xmlns:a16="http://schemas.microsoft.com/office/drawing/2014/main" id="{CE266CBB-B925-4591-997B-16DC8AF47A42}"/>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3987FFC4-9386-4FC0-A68D-9A2E5325593D}"/>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9F1C6860-AA12-49EC-8627-1C24DEF35EE5}"/>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D1179187-AC4E-4458-9E0C-FBB85109D9DA}"/>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CA9B345F-DDF1-4EC0-94E5-5A64575D58B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B4ED485A-53EA-4533-86D7-B143DAC21F42}"/>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85522</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7CE2434F-A90B-49DC-8990-FCCBB6E15ABA}"/>
            </a:ext>
          </a:extLst>
        </xdr:cNvPr>
        <xdr:cNvCxnSpPr/>
      </xdr:nvCxnSpPr>
      <xdr:spPr>
        <a:xfrm flipV="1">
          <a:off x="22159595" y="5229022"/>
          <a:ext cx="1269" cy="1501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566F1E8F-08EB-459A-9032-0526EF5DC4AD}"/>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478A03F0-8D81-449A-93AD-E27C8B085C41}"/>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32199</xdr:rowOff>
    </xdr:from>
    <xdr:ext cx="534377" cy="259045"/>
    <xdr:sp macro="" textlink="">
      <xdr:nvSpPr>
        <xdr:cNvPr id="740" name="投資及び出資金最大値テキスト">
          <a:extLst>
            <a:ext uri="{FF2B5EF4-FFF2-40B4-BE49-F238E27FC236}">
              <a16:creationId xmlns:a16="http://schemas.microsoft.com/office/drawing/2014/main" id="{C450FB01-24D5-422D-9873-7C8C666671AB}"/>
            </a:ext>
          </a:extLst>
        </xdr:cNvPr>
        <xdr:cNvSpPr txBox="1"/>
      </xdr:nvSpPr>
      <xdr:spPr>
        <a:xfrm>
          <a:off x="22212300" y="500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85522</xdr:rowOff>
    </xdr:from>
    <xdr:to>
      <xdr:col>116</xdr:col>
      <xdr:colOff>152400</xdr:colOff>
      <xdr:row>30</xdr:row>
      <xdr:rowOff>85522</xdr:rowOff>
    </xdr:to>
    <xdr:cxnSp macro="">
      <xdr:nvCxnSpPr>
        <xdr:cNvPr id="741" name="直線コネクタ 740">
          <a:extLst>
            <a:ext uri="{FF2B5EF4-FFF2-40B4-BE49-F238E27FC236}">
              <a16:creationId xmlns:a16="http://schemas.microsoft.com/office/drawing/2014/main" id="{ED54D334-5904-4D45-A1A4-341EB8A93865}"/>
            </a:ext>
          </a:extLst>
        </xdr:cNvPr>
        <xdr:cNvCxnSpPr/>
      </xdr:nvCxnSpPr>
      <xdr:spPr>
        <a:xfrm>
          <a:off x="22072600" y="522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2" name="直線コネクタ 741">
          <a:extLst>
            <a:ext uri="{FF2B5EF4-FFF2-40B4-BE49-F238E27FC236}">
              <a16:creationId xmlns:a16="http://schemas.microsoft.com/office/drawing/2014/main" id="{CF0DF9D9-1F59-4994-8D17-CBCC480AE34A}"/>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39006</xdr:rowOff>
    </xdr:from>
    <xdr:ext cx="469744" cy="259045"/>
    <xdr:sp macro="" textlink="">
      <xdr:nvSpPr>
        <xdr:cNvPr id="743" name="投資及び出資金平均値テキスト">
          <a:extLst>
            <a:ext uri="{FF2B5EF4-FFF2-40B4-BE49-F238E27FC236}">
              <a16:creationId xmlns:a16="http://schemas.microsoft.com/office/drawing/2014/main" id="{2FEF7037-14D7-41C8-AD49-B76F71384906}"/>
            </a:ext>
          </a:extLst>
        </xdr:cNvPr>
        <xdr:cNvSpPr txBox="1"/>
      </xdr:nvSpPr>
      <xdr:spPr>
        <a:xfrm>
          <a:off x="22212300" y="6211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16129</xdr:rowOff>
    </xdr:from>
    <xdr:to>
      <xdr:col>116</xdr:col>
      <xdr:colOff>114300</xdr:colOff>
      <xdr:row>37</xdr:row>
      <xdr:rowOff>117729</xdr:rowOff>
    </xdr:to>
    <xdr:sp macro="" textlink="">
      <xdr:nvSpPr>
        <xdr:cNvPr id="744" name="フローチャート: 判断 743">
          <a:extLst>
            <a:ext uri="{FF2B5EF4-FFF2-40B4-BE49-F238E27FC236}">
              <a16:creationId xmlns:a16="http://schemas.microsoft.com/office/drawing/2014/main" id="{407FB486-8DF4-412D-ACC7-EE485750404C}"/>
            </a:ext>
          </a:extLst>
        </xdr:cNvPr>
        <xdr:cNvSpPr/>
      </xdr:nvSpPr>
      <xdr:spPr>
        <a:xfrm>
          <a:off x="22110700" y="6359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5" name="直線コネクタ 744">
          <a:extLst>
            <a:ext uri="{FF2B5EF4-FFF2-40B4-BE49-F238E27FC236}">
              <a16:creationId xmlns:a16="http://schemas.microsoft.com/office/drawing/2014/main" id="{43B02924-96AC-4A7E-B0B9-C10A9ABAD73E}"/>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74498</xdr:rowOff>
    </xdr:from>
    <xdr:to>
      <xdr:col>112</xdr:col>
      <xdr:colOff>38100</xdr:colOff>
      <xdr:row>37</xdr:row>
      <xdr:rowOff>4648</xdr:rowOff>
    </xdr:to>
    <xdr:sp macro="" textlink="">
      <xdr:nvSpPr>
        <xdr:cNvPr id="746" name="フローチャート: 判断 745">
          <a:extLst>
            <a:ext uri="{FF2B5EF4-FFF2-40B4-BE49-F238E27FC236}">
              <a16:creationId xmlns:a16="http://schemas.microsoft.com/office/drawing/2014/main" id="{6ABF8178-71AF-414A-B729-443790BD3653}"/>
            </a:ext>
          </a:extLst>
        </xdr:cNvPr>
        <xdr:cNvSpPr/>
      </xdr:nvSpPr>
      <xdr:spPr>
        <a:xfrm>
          <a:off x="21272500" y="624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21175</xdr:rowOff>
    </xdr:from>
    <xdr:ext cx="469744" cy="259045"/>
    <xdr:sp macro="" textlink="">
      <xdr:nvSpPr>
        <xdr:cNvPr id="747" name="テキスト ボックス 746">
          <a:extLst>
            <a:ext uri="{FF2B5EF4-FFF2-40B4-BE49-F238E27FC236}">
              <a16:creationId xmlns:a16="http://schemas.microsoft.com/office/drawing/2014/main" id="{88FD4DC7-9E62-467A-95AF-D6AF7FA51269}"/>
            </a:ext>
          </a:extLst>
        </xdr:cNvPr>
        <xdr:cNvSpPr txBox="1"/>
      </xdr:nvSpPr>
      <xdr:spPr>
        <a:xfrm>
          <a:off x="21088428" y="602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10846</xdr:rowOff>
    </xdr:from>
    <xdr:to>
      <xdr:col>107</xdr:col>
      <xdr:colOff>50800</xdr:colOff>
      <xdr:row>39</xdr:row>
      <xdr:rowOff>44450</xdr:rowOff>
    </xdr:to>
    <xdr:cxnSp macro="">
      <xdr:nvCxnSpPr>
        <xdr:cNvPr id="748" name="直線コネクタ 747">
          <a:extLst>
            <a:ext uri="{FF2B5EF4-FFF2-40B4-BE49-F238E27FC236}">
              <a16:creationId xmlns:a16="http://schemas.microsoft.com/office/drawing/2014/main" id="{9391039F-58E7-42D5-A858-8654167E5FEC}"/>
            </a:ext>
          </a:extLst>
        </xdr:cNvPr>
        <xdr:cNvCxnSpPr/>
      </xdr:nvCxnSpPr>
      <xdr:spPr>
        <a:xfrm>
          <a:off x="19545300" y="6697396"/>
          <a:ext cx="889000" cy="3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132639</xdr:rowOff>
    </xdr:from>
    <xdr:to>
      <xdr:col>107</xdr:col>
      <xdr:colOff>101600</xdr:colOff>
      <xdr:row>37</xdr:row>
      <xdr:rowOff>62789</xdr:rowOff>
    </xdr:to>
    <xdr:sp macro="" textlink="">
      <xdr:nvSpPr>
        <xdr:cNvPr id="749" name="フローチャート: 判断 748">
          <a:extLst>
            <a:ext uri="{FF2B5EF4-FFF2-40B4-BE49-F238E27FC236}">
              <a16:creationId xmlns:a16="http://schemas.microsoft.com/office/drawing/2014/main" id="{A3E950F3-795D-4411-B5F7-D0ECE0500472}"/>
            </a:ext>
          </a:extLst>
        </xdr:cNvPr>
        <xdr:cNvSpPr/>
      </xdr:nvSpPr>
      <xdr:spPr>
        <a:xfrm>
          <a:off x="20383500" y="63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79316</xdr:rowOff>
    </xdr:from>
    <xdr:ext cx="469744" cy="259045"/>
    <xdr:sp macro="" textlink="">
      <xdr:nvSpPr>
        <xdr:cNvPr id="750" name="テキスト ボックス 749">
          <a:extLst>
            <a:ext uri="{FF2B5EF4-FFF2-40B4-BE49-F238E27FC236}">
              <a16:creationId xmlns:a16="http://schemas.microsoft.com/office/drawing/2014/main" id="{E27AB3E2-141B-43DD-BD25-18A7E46A0D87}"/>
            </a:ext>
          </a:extLst>
        </xdr:cNvPr>
        <xdr:cNvSpPr txBox="1"/>
      </xdr:nvSpPr>
      <xdr:spPr>
        <a:xfrm>
          <a:off x="20199428" y="60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10846</xdr:rowOff>
    </xdr:from>
    <xdr:to>
      <xdr:col>102</xdr:col>
      <xdr:colOff>114300</xdr:colOff>
      <xdr:row>39</xdr:row>
      <xdr:rowOff>44450</xdr:rowOff>
    </xdr:to>
    <xdr:cxnSp macro="">
      <xdr:nvCxnSpPr>
        <xdr:cNvPr id="751" name="直線コネクタ 750">
          <a:extLst>
            <a:ext uri="{FF2B5EF4-FFF2-40B4-BE49-F238E27FC236}">
              <a16:creationId xmlns:a16="http://schemas.microsoft.com/office/drawing/2014/main" id="{10CEED7A-9D2A-4033-AC68-E66E738BACEC}"/>
            </a:ext>
          </a:extLst>
        </xdr:cNvPr>
        <xdr:cNvCxnSpPr/>
      </xdr:nvCxnSpPr>
      <xdr:spPr>
        <a:xfrm flipV="1">
          <a:off x="18656300" y="6697396"/>
          <a:ext cx="889000" cy="3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119151</xdr:rowOff>
    </xdr:from>
    <xdr:to>
      <xdr:col>102</xdr:col>
      <xdr:colOff>165100</xdr:colOff>
      <xdr:row>37</xdr:row>
      <xdr:rowOff>49301</xdr:rowOff>
    </xdr:to>
    <xdr:sp macro="" textlink="">
      <xdr:nvSpPr>
        <xdr:cNvPr id="752" name="フローチャート: 判断 751">
          <a:extLst>
            <a:ext uri="{FF2B5EF4-FFF2-40B4-BE49-F238E27FC236}">
              <a16:creationId xmlns:a16="http://schemas.microsoft.com/office/drawing/2014/main" id="{F5CC30B9-9474-43A8-9DB6-F5D7A40A4043}"/>
            </a:ext>
          </a:extLst>
        </xdr:cNvPr>
        <xdr:cNvSpPr/>
      </xdr:nvSpPr>
      <xdr:spPr>
        <a:xfrm>
          <a:off x="19494500" y="629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65828</xdr:rowOff>
    </xdr:from>
    <xdr:ext cx="469744" cy="259045"/>
    <xdr:sp macro="" textlink="">
      <xdr:nvSpPr>
        <xdr:cNvPr id="753" name="テキスト ボックス 752">
          <a:extLst>
            <a:ext uri="{FF2B5EF4-FFF2-40B4-BE49-F238E27FC236}">
              <a16:creationId xmlns:a16="http://schemas.microsoft.com/office/drawing/2014/main" id="{160B9C90-0F70-43F6-841B-3877193BCC1C}"/>
            </a:ext>
          </a:extLst>
        </xdr:cNvPr>
        <xdr:cNvSpPr txBox="1"/>
      </xdr:nvSpPr>
      <xdr:spPr>
        <a:xfrm>
          <a:off x="19310428" y="606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97968</xdr:rowOff>
    </xdr:from>
    <xdr:to>
      <xdr:col>98</xdr:col>
      <xdr:colOff>38100</xdr:colOff>
      <xdr:row>37</xdr:row>
      <xdr:rowOff>28118</xdr:rowOff>
    </xdr:to>
    <xdr:sp macro="" textlink="">
      <xdr:nvSpPr>
        <xdr:cNvPr id="754" name="フローチャート: 判断 753">
          <a:extLst>
            <a:ext uri="{FF2B5EF4-FFF2-40B4-BE49-F238E27FC236}">
              <a16:creationId xmlns:a16="http://schemas.microsoft.com/office/drawing/2014/main" id="{6584C0A6-D814-42C7-A126-2B4B6B25AAE4}"/>
            </a:ext>
          </a:extLst>
        </xdr:cNvPr>
        <xdr:cNvSpPr/>
      </xdr:nvSpPr>
      <xdr:spPr>
        <a:xfrm>
          <a:off x="18605500" y="627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44645</xdr:rowOff>
    </xdr:from>
    <xdr:ext cx="469744" cy="259045"/>
    <xdr:sp macro="" textlink="">
      <xdr:nvSpPr>
        <xdr:cNvPr id="755" name="テキスト ボックス 754">
          <a:extLst>
            <a:ext uri="{FF2B5EF4-FFF2-40B4-BE49-F238E27FC236}">
              <a16:creationId xmlns:a16="http://schemas.microsoft.com/office/drawing/2014/main" id="{68B3009F-AF4B-4CB3-B3DC-DDCF9A3DCD36}"/>
            </a:ext>
          </a:extLst>
        </xdr:cNvPr>
        <xdr:cNvSpPr txBox="1"/>
      </xdr:nvSpPr>
      <xdr:spPr>
        <a:xfrm>
          <a:off x="18421428" y="60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8ECBEC3B-3972-469E-B704-A0D2C501F0CC}"/>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2437A665-299C-4B31-99F1-FF45F8CE5D8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F186ED89-8A20-4D77-8AC2-B9A83AD7A636}"/>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D1450025-0AEF-4E38-ADB1-7B37A66E235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A0F0AC74-5E4C-4404-A8EF-3140E93F19B6}"/>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1" name="楕円 760">
          <a:extLst>
            <a:ext uri="{FF2B5EF4-FFF2-40B4-BE49-F238E27FC236}">
              <a16:creationId xmlns:a16="http://schemas.microsoft.com/office/drawing/2014/main" id="{A6FF47DA-B597-47EE-9736-F61EFE877738}"/>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2" name="投資及び出資金該当値テキスト">
          <a:extLst>
            <a:ext uri="{FF2B5EF4-FFF2-40B4-BE49-F238E27FC236}">
              <a16:creationId xmlns:a16="http://schemas.microsoft.com/office/drawing/2014/main" id="{8DA96ACB-6A84-43A2-AFEA-BB45199C3C9C}"/>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3" name="楕円 762">
          <a:extLst>
            <a:ext uri="{FF2B5EF4-FFF2-40B4-BE49-F238E27FC236}">
              <a16:creationId xmlns:a16="http://schemas.microsoft.com/office/drawing/2014/main" id="{CFB6114A-323B-406B-B736-D84844BEF73F}"/>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28846AAE-B4CE-4B27-BDCF-95E6D952A7F5}"/>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5" name="楕円 764">
          <a:extLst>
            <a:ext uri="{FF2B5EF4-FFF2-40B4-BE49-F238E27FC236}">
              <a16:creationId xmlns:a16="http://schemas.microsoft.com/office/drawing/2014/main" id="{532FB2FF-A086-4A2A-A26F-D499822672EA}"/>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52AA70F2-889A-4623-A318-6623C5695632}"/>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131496</xdr:rowOff>
    </xdr:from>
    <xdr:to>
      <xdr:col>102</xdr:col>
      <xdr:colOff>165100</xdr:colOff>
      <xdr:row>39</xdr:row>
      <xdr:rowOff>61646</xdr:rowOff>
    </xdr:to>
    <xdr:sp macro="" textlink="">
      <xdr:nvSpPr>
        <xdr:cNvPr id="767" name="楕円 766">
          <a:extLst>
            <a:ext uri="{FF2B5EF4-FFF2-40B4-BE49-F238E27FC236}">
              <a16:creationId xmlns:a16="http://schemas.microsoft.com/office/drawing/2014/main" id="{4291FC33-CEC8-48BA-8587-BDBDEE6B0916}"/>
            </a:ext>
          </a:extLst>
        </xdr:cNvPr>
        <xdr:cNvSpPr/>
      </xdr:nvSpPr>
      <xdr:spPr>
        <a:xfrm>
          <a:off x="19494500" y="664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52773</xdr:rowOff>
    </xdr:from>
    <xdr:ext cx="378565" cy="259045"/>
    <xdr:sp macro="" textlink="">
      <xdr:nvSpPr>
        <xdr:cNvPr id="768" name="テキスト ボックス 767">
          <a:extLst>
            <a:ext uri="{FF2B5EF4-FFF2-40B4-BE49-F238E27FC236}">
              <a16:creationId xmlns:a16="http://schemas.microsoft.com/office/drawing/2014/main" id="{10519953-2326-4277-9699-4A8DDE2A4329}"/>
            </a:ext>
          </a:extLst>
        </xdr:cNvPr>
        <xdr:cNvSpPr txBox="1"/>
      </xdr:nvSpPr>
      <xdr:spPr>
        <a:xfrm>
          <a:off x="19356017" y="67393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9" name="楕円 768">
          <a:extLst>
            <a:ext uri="{FF2B5EF4-FFF2-40B4-BE49-F238E27FC236}">
              <a16:creationId xmlns:a16="http://schemas.microsoft.com/office/drawing/2014/main" id="{B2159777-0EC3-4921-B59A-459811738195}"/>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ED6DC0A3-401D-4BBD-98F4-7146388FCA01}"/>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A9CF197B-876A-4F64-B0A1-54AE6CDEBB37}"/>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7EC868E4-0387-41BC-A616-D356B0C4C324}"/>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4EBBAEF3-70FB-41D2-A500-60A273A5CFA6}"/>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726660C4-47B0-481D-B560-AD3C177BCA31}"/>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3DAD317B-14AC-48DD-8076-2F313ED3F8C2}"/>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67FCADC6-6083-46A7-B4E3-3C3A33F4807B}"/>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D8A26425-68F0-4716-9488-F4E667292ABF}"/>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160B3BDE-63D1-410C-93E1-D90CBCA26C74}"/>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A282C60F-514B-4CDE-A2E7-F6A2C5A57E34}"/>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5B23C1C2-EFD2-4AC8-B206-661419A93649}"/>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3E11F760-F424-4885-BE12-FD6EF72F3BD7}"/>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B47F98D9-6D58-434B-99A2-45EA602EB006}"/>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400011B5-F35D-43C6-931E-01D71EAE5D31}"/>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4" name="テキスト ボックス 783">
          <a:extLst>
            <a:ext uri="{FF2B5EF4-FFF2-40B4-BE49-F238E27FC236}">
              <a16:creationId xmlns:a16="http://schemas.microsoft.com/office/drawing/2014/main" id="{557CAEF4-3942-438B-9390-C337BFA2573D}"/>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CC9A2B0F-8A02-45AC-AF3D-3A7E8DB005DB}"/>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33C03BE4-385F-499C-A456-38C0FBF49AAA}"/>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C86E2BE9-749A-4E9E-9DF8-FCFFC064428D}"/>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FC3D51F9-9FD3-49A5-B29F-C1FC4C476AEE}"/>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EA96986B-1E09-4586-8718-C8AAB64843ED}"/>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9E146E2E-7F97-4F93-9AFB-D927E776C4A1}"/>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F2FDE81F-9BF6-4D38-B036-F6D9D3484913}"/>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76E27D88-21B3-4C7C-87D4-29F10358D70C}"/>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62314646-F17D-4C8A-AFB5-882D02FD89F9}"/>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106249</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464C5D00-D206-4DC1-A82B-002F3211E564}"/>
            </a:ext>
          </a:extLst>
        </xdr:cNvPr>
        <xdr:cNvCxnSpPr/>
      </xdr:nvCxnSpPr>
      <xdr:spPr>
        <a:xfrm flipV="1">
          <a:off x="22159595" y="8850199"/>
          <a:ext cx="1269"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E6852251-F90E-4A15-A270-59EE7AEC9876}"/>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6DE12162-3851-4BBD-B657-7AB4B13ECF18}"/>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52926</xdr:rowOff>
    </xdr:from>
    <xdr:ext cx="534377" cy="259045"/>
    <xdr:sp macro="" textlink="">
      <xdr:nvSpPr>
        <xdr:cNvPr id="797" name="貸付金最大値テキスト">
          <a:extLst>
            <a:ext uri="{FF2B5EF4-FFF2-40B4-BE49-F238E27FC236}">
              <a16:creationId xmlns:a16="http://schemas.microsoft.com/office/drawing/2014/main" id="{E28DCA60-068E-4F28-804A-EA0FB5875E84}"/>
            </a:ext>
          </a:extLst>
        </xdr:cNvPr>
        <xdr:cNvSpPr txBox="1"/>
      </xdr:nvSpPr>
      <xdr:spPr>
        <a:xfrm>
          <a:off x="22212300" y="862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106249</xdr:rowOff>
    </xdr:from>
    <xdr:to>
      <xdr:col>116</xdr:col>
      <xdr:colOff>152400</xdr:colOff>
      <xdr:row>51</xdr:row>
      <xdr:rowOff>106249</xdr:rowOff>
    </xdr:to>
    <xdr:cxnSp macro="">
      <xdr:nvCxnSpPr>
        <xdr:cNvPr id="798" name="直線コネクタ 797">
          <a:extLst>
            <a:ext uri="{FF2B5EF4-FFF2-40B4-BE49-F238E27FC236}">
              <a16:creationId xmlns:a16="http://schemas.microsoft.com/office/drawing/2014/main" id="{E09BCD70-1865-40AB-AF61-A409809FA9F6}"/>
            </a:ext>
          </a:extLst>
        </xdr:cNvPr>
        <xdr:cNvCxnSpPr/>
      </xdr:nvCxnSpPr>
      <xdr:spPr>
        <a:xfrm>
          <a:off x="22072600" y="885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106249</xdr:rowOff>
    </xdr:from>
    <xdr:to>
      <xdr:col>116</xdr:col>
      <xdr:colOff>63500</xdr:colOff>
      <xdr:row>52</xdr:row>
      <xdr:rowOff>163703</xdr:rowOff>
    </xdr:to>
    <xdr:cxnSp macro="">
      <xdr:nvCxnSpPr>
        <xdr:cNvPr id="799" name="直線コネクタ 798">
          <a:extLst>
            <a:ext uri="{FF2B5EF4-FFF2-40B4-BE49-F238E27FC236}">
              <a16:creationId xmlns:a16="http://schemas.microsoft.com/office/drawing/2014/main" id="{C784C850-DE1C-40B0-A4E1-C4843307E88B}"/>
            </a:ext>
          </a:extLst>
        </xdr:cNvPr>
        <xdr:cNvCxnSpPr/>
      </xdr:nvCxnSpPr>
      <xdr:spPr>
        <a:xfrm flipV="1">
          <a:off x="21323300" y="8850199"/>
          <a:ext cx="838200" cy="228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31970</xdr:rowOff>
    </xdr:from>
    <xdr:ext cx="469744" cy="259045"/>
    <xdr:sp macro="" textlink="">
      <xdr:nvSpPr>
        <xdr:cNvPr id="800" name="貸付金平均値テキスト">
          <a:extLst>
            <a:ext uri="{FF2B5EF4-FFF2-40B4-BE49-F238E27FC236}">
              <a16:creationId xmlns:a16="http://schemas.microsoft.com/office/drawing/2014/main" id="{6A78AEEA-5B46-4677-8F78-4A3DC9C2020A}"/>
            </a:ext>
          </a:extLst>
        </xdr:cNvPr>
        <xdr:cNvSpPr txBox="1"/>
      </xdr:nvSpPr>
      <xdr:spPr>
        <a:xfrm>
          <a:off x="22212300" y="9804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53543</xdr:rowOff>
    </xdr:from>
    <xdr:to>
      <xdr:col>116</xdr:col>
      <xdr:colOff>114300</xdr:colOff>
      <xdr:row>57</xdr:row>
      <xdr:rowOff>155143</xdr:rowOff>
    </xdr:to>
    <xdr:sp macro="" textlink="">
      <xdr:nvSpPr>
        <xdr:cNvPr id="801" name="フローチャート: 判断 800">
          <a:extLst>
            <a:ext uri="{FF2B5EF4-FFF2-40B4-BE49-F238E27FC236}">
              <a16:creationId xmlns:a16="http://schemas.microsoft.com/office/drawing/2014/main" id="{FA553CFF-1288-4DBC-924E-94EC77C49AB5}"/>
            </a:ext>
          </a:extLst>
        </xdr:cNvPr>
        <xdr:cNvSpPr/>
      </xdr:nvSpPr>
      <xdr:spPr>
        <a:xfrm>
          <a:off x="22110700" y="982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163703</xdr:rowOff>
    </xdr:from>
    <xdr:to>
      <xdr:col>111</xdr:col>
      <xdr:colOff>177800</xdr:colOff>
      <xdr:row>52</xdr:row>
      <xdr:rowOff>164617</xdr:rowOff>
    </xdr:to>
    <xdr:cxnSp macro="">
      <xdr:nvCxnSpPr>
        <xdr:cNvPr id="802" name="直線コネクタ 801">
          <a:extLst>
            <a:ext uri="{FF2B5EF4-FFF2-40B4-BE49-F238E27FC236}">
              <a16:creationId xmlns:a16="http://schemas.microsoft.com/office/drawing/2014/main" id="{DBCE0C6D-7CDE-42DC-9E46-BE43AA47B3C9}"/>
            </a:ext>
          </a:extLst>
        </xdr:cNvPr>
        <xdr:cNvCxnSpPr/>
      </xdr:nvCxnSpPr>
      <xdr:spPr>
        <a:xfrm flipV="1">
          <a:off x="20434300" y="9079103"/>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47447</xdr:rowOff>
    </xdr:from>
    <xdr:to>
      <xdr:col>112</xdr:col>
      <xdr:colOff>38100</xdr:colOff>
      <xdr:row>57</xdr:row>
      <xdr:rowOff>149047</xdr:rowOff>
    </xdr:to>
    <xdr:sp macro="" textlink="">
      <xdr:nvSpPr>
        <xdr:cNvPr id="803" name="フローチャート: 判断 802">
          <a:extLst>
            <a:ext uri="{FF2B5EF4-FFF2-40B4-BE49-F238E27FC236}">
              <a16:creationId xmlns:a16="http://schemas.microsoft.com/office/drawing/2014/main" id="{3A146499-A383-4550-AC83-363A89549E6D}"/>
            </a:ext>
          </a:extLst>
        </xdr:cNvPr>
        <xdr:cNvSpPr/>
      </xdr:nvSpPr>
      <xdr:spPr>
        <a:xfrm>
          <a:off x="21272500" y="98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140174</xdr:rowOff>
    </xdr:from>
    <xdr:ext cx="469744" cy="259045"/>
    <xdr:sp macro="" textlink="">
      <xdr:nvSpPr>
        <xdr:cNvPr id="804" name="テキスト ボックス 803">
          <a:extLst>
            <a:ext uri="{FF2B5EF4-FFF2-40B4-BE49-F238E27FC236}">
              <a16:creationId xmlns:a16="http://schemas.microsoft.com/office/drawing/2014/main" id="{9874CDCE-7B1E-48AC-A8A4-C8CAB470DB2B}"/>
            </a:ext>
          </a:extLst>
        </xdr:cNvPr>
        <xdr:cNvSpPr txBox="1"/>
      </xdr:nvSpPr>
      <xdr:spPr>
        <a:xfrm>
          <a:off x="21088428" y="9912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91084</xdr:rowOff>
    </xdr:from>
    <xdr:to>
      <xdr:col>107</xdr:col>
      <xdr:colOff>50800</xdr:colOff>
      <xdr:row>52</xdr:row>
      <xdr:rowOff>164617</xdr:rowOff>
    </xdr:to>
    <xdr:cxnSp macro="">
      <xdr:nvCxnSpPr>
        <xdr:cNvPr id="805" name="直線コネクタ 804">
          <a:extLst>
            <a:ext uri="{FF2B5EF4-FFF2-40B4-BE49-F238E27FC236}">
              <a16:creationId xmlns:a16="http://schemas.microsoft.com/office/drawing/2014/main" id="{0B99FCC3-4325-46E8-87B8-67596A4F8D98}"/>
            </a:ext>
          </a:extLst>
        </xdr:cNvPr>
        <xdr:cNvCxnSpPr/>
      </xdr:nvCxnSpPr>
      <xdr:spPr>
        <a:xfrm>
          <a:off x="19545300" y="9006484"/>
          <a:ext cx="889000" cy="7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55676</xdr:rowOff>
    </xdr:from>
    <xdr:to>
      <xdr:col>107</xdr:col>
      <xdr:colOff>101600</xdr:colOff>
      <xdr:row>57</xdr:row>
      <xdr:rowOff>157276</xdr:rowOff>
    </xdr:to>
    <xdr:sp macro="" textlink="">
      <xdr:nvSpPr>
        <xdr:cNvPr id="806" name="フローチャート: 判断 805">
          <a:extLst>
            <a:ext uri="{FF2B5EF4-FFF2-40B4-BE49-F238E27FC236}">
              <a16:creationId xmlns:a16="http://schemas.microsoft.com/office/drawing/2014/main" id="{8F7B0624-3D8B-4EC1-BA33-8F15CC434E7A}"/>
            </a:ext>
          </a:extLst>
        </xdr:cNvPr>
        <xdr:cNvSpPr/>
      </xdr:nvSpPr>
      <xdr:spPr>
        <a:xfrm>
          <a:off x="20383500" y="982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148403</xdr:rowOff>
    </xdr:from>
    <xdr:ext cx="469744" cy="259045"/>
    <xdr:sp macro="" textlink="">
      <xdr:nvSpPr>
        <xdr:cNvPr id="807" name="テキスト ボックス 806">
          <a:extLst>
            <a:ext uri="{FF2B5EF4-FFF2-40B4-BE49-F238E27FC236}">
              <a16:creationId xmlns:a16="http://schemas.microsoft.com/office/drawing/2014/main" id="{CF523ADC-1B85-4044-ACAC-0875D3BF3347}"/>
            </a:ext>
          </a:extLst>
        </xdr:cNvPr>
        <xdr:cNvSpPr txBox="1"/>
      </xdr:nvSpPr>
      <xdr:spPr>
        <a:xfrm>
          <a:off x="20199428" y="9921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117754</xdr:rowOff>
    </xdr:from>
    <xdr:to>
      <xdr:col>102</xdr:col>
      <xdr:colOff>114300</xdr:colOff>
      <xdr:row>52</xdr:row>
      <xdr:rowOff>91084</xdr:rowOff>
    </xdr:to>
    <xdr:cxnSp macro="">
      <xdr:nvCxnSpPr>
        <xdr:cNvPr id="808" name="直線コネクタ 807">
          <a:extLst>
            <a:ext uri="{FF2B5EF4-FFF2-40B4-BE49-F238E27FC236}">
              <a16:creationId xmlns:a16="http://schemas.microsoft.com/office/drawing/2014/main" id="{CDE24C39-9A14-4D48-9443-09FEFED01B54}"/>
            </a:ext>
          </a:extLst>
        </xdr:cNvPr>
        <xdr:cNvCxnSpPr/>
      </xdr:nvCxnSpPr>
      <xdr:spPr>
        <a:xfrm>
          <a:off x="18656300" y="8690254"/>
          <a:ext cx="889000" cy="3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43180</xdr:rowOff>
    </xdr:from>
    <xdr:to>
      <xdr:col>102</xdr:col>
      <xdr:colOff>165100</xdr:colOff>
      <xdr:row>57</xdr:row>
      <xdr:rowOff>144780</xdr:rowOff>
    </xdr:to>
    <xdr:sp macro="" textlink="">
      <xdr:nvSpPr>
        <xdr:cNvPr id="809" name="フローチャート: 判断 808">
          <a:extLst>
            <a:ext uri="{FF2B5EF4-FFF2-40B4-BE49-F238E27FC236}">
              <a16:creationId xmlns:a16="http://schemas.microsoft.com/office/drawing/2014/main" id="{794544A9-129D-45EB-B0B3-A8CFC100B569}"/>
            </a:ext>
          </a:extLst>
        </xdr:cNvPr>
        <xdr:cNvSpPr/>
      </xdr:nvSpPr>
      <xdr:spPr>
        <a:xfrm>
          <a:off x="19494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135907</xdr:rowOff>
    </xdr:from>
    <xdr:ext cx="469744" cy="259045"/>
    <xdr:sp macro="" textlink="">
      <xdr:nvSpPr>
        <xdr:cNvPr id="810" name="テキスト ボックス 809">
          <a:extLst>
            <a:ext uri="{FF2B5EF4-FFF2-40B4-BE49-F238E27FC236}">
              <a16:creationId xmlns:a16="http://schemas.microsoft.com/office/drawing/2014/main" id="{C95C375E-2C4C-41C3-AA65-44B1075D5553}"/>
            </a:ext>
          </a:extLst>
        </xdr:cNvPr>
        <xdr:cNvSpPr txBox="1"/>
      </xdr:nvSpPr>
      <xdr:spPr>
        <a:xfrm>
          <a:off x="19310428" y="990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146279</xdr:rowOff>
    </xdr:from>
    <xdr:to>
      <xdr:col>98</xdr:col>
      <xdr:colOff>38100</xdr:colOff>
      <xdr:row>57</xdr:row>
      <xdr:rowOff>76429</xdr:rowOff>
    </xdr:to>
    <xdr:sp macro="" textlink="">
      <xdr:nvSpPr>
        <xdr:cNvPr id="811" name="フローチャート: 判断 810">
          <a:extLst>
            <a:ext uri="{FF2B5EF4-FFF2-40B4-BE49-F238E27FC236}">
              <a16:creationId xmlns:a16="http://schemas.microsoft.com/office/drawing/2014/main" id="{19CB074B-F33C-4436-8F85-9E43D3FF1EED}"/>
            </a:ext>
          </a:extLst>
        </xdr:cNvPr>
        <xdr:cNvSpPr/>
      </xdr:nvSpPr>
      <xdr:spPr>
        <a:xfrm>
          <a:off x="18605500" y="974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67556</xdr:rowOff>
    </xdr:from>
    <xdr:ext cx="469744" cy="259045"/>
    <xdr:sp macro="" textlink="">
      <xdr:nvSpPr>
        <xdr:cNvPr id="812" name="テキスト ボックス 811">
          <a:extLst>
            <a:ext uri="{FF2B5EF4-FFF2-40B4-BE49-F238E27FC236}">
              <a16:creationId xmlns:a16="http://schemas.microsoft.com/office/drawing/2014/main" id="{A395F553-C1B6-4E11-8621-B10BDDDB43C6}"/>
            </a:ext>
          </a:extLst>
        </xdr:cNvPr>
        <xdr:cNvSpPr txBox="1"/>
      </xdr:nvSpPr>
      <xdr:spPr>
        <a:xfrm>
          <a:off x="18421428" y="984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6B433EAE-34B9-4476-8936-0D9EE40616E7}"/>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147D99F4-E8B3-412E-AD5F-AA8809CEFA3E}"/>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E9C28A80-CE80-4D1A-9D08-D095F890E801}"/>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D1E861E8-30C7-4F4B-90B8-9B48BC440E8B}"/>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99F193D1-ADD5-4F24-9A4C-2354B08150DA}"/>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55449</xdr:rowOff>
    </xdr:from>
    <xdr:to>
      <xdr:col>116</xdr:col>
      <xdr:colOff>114300</xdr:colOff>
      <xdr:row>51</xdr:row>
      <xdr:rowOff>157049</xdr:rowOff>
    </xdr:to>
    <xdr:sp macro="" textlink="">
      <xdr:nvSpPr>
        <xdr:cNvPr id="818" name="楕円 817">
          <a:extLst>
            <a:ext uri="{FF2B5EF4-FFF2-40B4-BE49-F238E27FC236}">
              <a16:creationId xmlns:a16="http://schemas.microsoft.com/office/drawing/2014/main" id="{AF5F838E-0668-44C9-933E-B882922753F0}"/>
            </a:ext>
          </a:extLst>
        </xdr:cNvPr>
        <xdr:cNvSpPr/>
      </xdr:nvSpPr>
      <xdr:spPr>
        <a:xfrm>
          <a:off x="22110700" y="8799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8476</xdr:rowOff>
    </xdr:from>
    <xdr:ext cx="534377" cy="259045"/>
    <xdr:sp macro="" textlink="">
      <xdr:nvSpPr>
        <xdr:cNvPr id="819" name="貸付金該当値テキスト">
          <a:extLst>
            <a:ext uri="{FF2B5EF4-FFF2-40B4-BE49-F238E27FC236}">
              <a16:creationId xmlns:a16="http://schemas.microsoft.com/office/drawing/2014/main" id="{C5442D5E-E448-4203-BB1F-AD50EDD6B41B}"/>
            </a:ext>
          </a:extLst>
        </xdr:cNvPr>
        <xdr:cNvSpPr txBox="1"/>
      </xdr:nvSpPr>
      <xdr:spPr>
        <a:xfrm>
          <a:off x="22212300" y="8752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112903</xdr:rowOff>
    </xdr:from>
    <xdr:to>
      <xdr:col>112</xdr:col>
      <xdr:colOff>38100</xdr:colOff>
      <xdr:row>53</xdr:row>
      <xdr:rowOff>43053</xdr:rowOff>
    </xdr:to>
    <xdr:sp macro="" textlink="">
      <xdr:nvSpPr>
        <xdr:cNvPr id="820" name="楕円 819">
          <a:extLst>
            <a:ext uri="{FF2B5EF4-FFF2-40B4-BE49-F238E27FC236}">
              <a16:creationId xmlns:a16="http://schemas.microsoft.com/office/drawing/2014/main" id="{892A935F-1F2C-488E-BBC9-AE0059CE5BBE}"/>
            </a:ext>
          </a:extLst>
        </xdr:cNvPr>
        <xdr:cNvSpPr/>
      </xdr:nvSpPr>
      <xdr:spPr>
        <a:xfrm>
          <a:off x="21272500" y="902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59580</xdr:rowOff>
    </xdr:from>
    <xdr:ext cx="534377" cy="259045"/>
    <xdr:sp macro="" textlink="">
      <xdr:nvSpPr>
        <xdr:cNvPr id="821" name="テキスト ボックス 820">
          <a:extLst>
            <a:ext uri="{FF2B5EF4-FFF2-40B4-BE49-F238E27FC236}">
              <a16:creationId xmlns:a16="http://schemas.microsoft.com/office/drawing/2014/main" id="{4834C736-7DB1-4CCB-908B-FF4E6A0BA6F6}"/>
            </a:ext>
          </a:extLst>
        </xdr:cNvPr>
        <xdr:cNvSpPr txBox="1"/>
      </xdr:nvSpPr>
      <xdr:spPr>
        <a:xfrm>
          <a:off x="21056111" y="880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113817</xdr:rowOff>
    </xdr:from>
    <xdr:to>
      <xdr:col>107</xdr:col>
      <xdr:colOff>101600</xdr:colOff>
      <xdr:row>53</xdr:row>
      <xdr:rowOff>43967</xdr:rowOff>
    </xdr:to>
    <xdr:sp macro="" textlink="">
      <xdr:nvSpPr>
        <xdr:cNvPr id="822" name="楕円 821">
          <a:extLst>
            <a:ext uri="{FF2B5EF4-FFF2-40B4-BE49-F238E27FC236}">
              <a16:creationId xmlns:a16="http://schemas.microsoft.com/office/drawing/2014/main" id="{0C397A73-57D7-498C-8B47-24D71A93895D}"/>
            </a:ext>
          </a:extLst>
        </xdr:cNvPr>
        <xdr:cNvSpPr/>
      </xdr:nvSpPr>
      <xdr:spPr>
        <a:xfrm>
          <a:off x="20383500" y="902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60494</xdr:rowOff>
    </xdr:from>
    <xdr:ext cx="534377" cy="259045"/>
    <xdr:sp macro="" textlink="">
      <xdr:nvSpPr>
        <xdr:cNvPr id="823" name="テキスト ボックス 822">
          <a:extLst>
            <a:ext uri="{FF2B5EF4-FFF2-40B4-BE49-F238E27FC236}">
              <a16:creationId xmlns:a16="http://schemas.microsoft.com/office/drawing/2014/main" id="{59888C23-5357-44CB-A620-03F2FDE4586F}"/>
            </a:ext>
          </a:extLst>
        </xdr:cNvPr>
        <xdr:cNvSpPr txBox="1"/>
      </xdr:nvSpPr>
      <xdr:spPr>
        <a:xfrm>
          <a:off x="20167111" y="880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52</xdr:row>
      <xdr:rowOff>40284</xdr:rowOff>
    </xdr:from>
    <xdr:to>
      <xdr:col>102</xdr:col>
      <xdr:colOff>165100</xdr:colOff>
      <xdr:row>52</xdr:row>
      <xdr:rowOff>141884</xdr:rowOff>
    </xdr:to>
    <xdr:sp macro="" textlink="">
      <xdr:nvSpPr>
        <xdr:cNvPr id="824" name="楕円 823">
          <a:extLst>
            <a:ext uri="{FF2B5EF4-FFF2-40B4-BE49-F238E27FC236}">
              <a16:creationId xmlns:a16="http://schemas.microsoft.com/office/drawing/2014/main" id="{F11D57D6-95E6-43C7-9AB7-82ECD46CE7A2}"/>
            </a:ext>
          </a:extLst>
        </xdr:cNvPr>
        <xdr:cNvSpPr/>
      </xdr:nvSpPr>
      <xdr:spPr>
        <a:xfrm>
          <a:off x="19494500" y="895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50</xdr:row>
      <xdr:rowOff>158411</xdr:rowOff>
    </xdr:from>
    <xdr:ext cx="534377" cy="259045"/>
    <xdr:sp macro="" textlink="">
      <xdr:nvSpPr>
        <xdr:cNvPr id="825" name="テキスト ボックス 824">
          <a:extLst>
            <a:ext uri="{FF2B5EF4-FFF2-40B4-BE49-F238E27FC236}">
              <a16:creationId xmlns:a16="http://schemas.microsoft.com/office/drawing/2014/main" id="{306C140E-0489-4D4C-8C70-6DCE7D15BCF3}"/>
            </a:ext>
          </a:extLst>
        </xdr:cNvPr>
        <xdr:cNvSpPr txBox="1"/>
      </xdr:nvSpPr>
      <xdr:spPr>
        <a:xfrm>
          <a:off x="19278111" y="873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66954</xdr:rowOff>
    </xdr:from>
    <xdr:to>
      <xdr:col>98</xdr:col>
      <xdr:colOff>38100</xdr:colOff>
      <xdr:row>50</xdr:row>
      <xdr:rowOff>168554</xdr:rowOff>
    </xdr:to>
    <xdr:sp macro="" textlink="">
      <xdr:nvSpPr>
        <xdr:cNvPr id="826" name="楕円 825">
          <a:extLst>
            <a:ext uri="{FF2B5EF4-FFF2-40B4-BE49-F238E27FC236}">
              <a16:creationId xmlns:a16="http://schemas.microsoft.com/office/drawing/2014/main" id="{C2EBDCE0-5573-4B19-84FA-816D8D679AED}"/>
            </a:ext>
          </a:extLst>
        </xdr:cNvPr>
        <xdr:cNvSpPr/>
      </xdr:nvSpPr>
      <xdr:spPr>
        <a:xfrm>
          <a:off x="18605500" y="863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13631</xdr:rowOff>
    </xdr:from>
    <xdr:ext cx="534377" cy="259045"/>
    <xdr:sp macro="" textlink="">
      <xdr:nvSpPr>
        <xdr:cNvPr id="827" name="テキスト ボックス 826">
          <a:extLst>
            <a:ext uri="{FF2B5EF4-FFF2-40B4-BE49-F238E27FC236}">
              <a16:creationId xmlns:a16="http://schemas.microsoft.com/office/drawing/2014/main" id="{3E1177D4-B97D-4E1F-8E4E-9A5FD50E4081}"/>
            </a:ext>
          </a:extLst>
        </xdr:cNvPr>
        <xdr:cNvSpPr txBox="1"/>
      </xdr:nvSpPr>
      <xdr:spPr>
        <a:xfrm>
          <a:off x="18389111" y="8414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D1DF55FC-BD35-40B2-AE8A-DE0AA795164D}"/>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46CE2DDE-6F45-4F1D-9B8D-3689CFA1366D}"/>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C029A779-C9DC-46FD-B68B-F37F6D137E3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5C76FD48-F478-41F5-937D-6FB2FB9B22AD}"/>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67737B6D-6825-4714-8D2A-B4C2C5B72641}"/>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DF595A6-33C1-46D1-BE07-39D79922EE12}"/>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58D4D074-457C-4C7A-8150-1E62AF6676E3}"/>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877F8F35-28DC-4D89-BA34-8798F4ED47EC}"/>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D7DA47AE-6582-4A27-A247-CFA86C4878C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8F975A45-AD55-4C42-ADE2-119362EE8815}"/>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F5BA93D4-C35A-456B-9FC0-DA5832C451D1}"/>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20FECD23-9DE6-4E0B-A613-7862031AA7AF}"/>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C3BE3D69-26BD-4BCA-AC48-783FF58D7613}"/>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F8855C11-5CAD-4E84-95DA-63FAEE868876}"/>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C717BBE0-4048-46BC-BB83-F67A21EF5C27}"/>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15A83A24-3A1B-42C2-9754-3D92F418BC2B}"/>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AC314872-B082-462B-A915-55D7E610C39C}"/>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36769682-9741-4097-B54D-7FE2B5155DF4}"/>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44CCE2D1-37D1-4185-9915-82650F1C3F01}"/>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4322BCE-29E3-4D44-A289-C580550F5861}"/>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62B6BEBA-9EFB-4C67-83CB-EE8BCF87121B}"/>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7DA30D41-8AEA-47BD-9E5F-C4B567CA5175}"/>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164869</xdr:rowOff>
    </xdr:from>
    <xdr:to>
      <xdr:col>116</xdr:col>
      <xdr:colOff>62864</xdr:colOff>
      <xdr:row>77</xdr:row>
      <xdr:rowOff>115286</xdr:rowOff>
    </xdr:to>
    <xdr:cxnSp macro="">
      <xdr:nvCxnSpPr>
        <xdr:cNvPr id="850" name="直線コネクタ 849">
          <a:extLst>
            <a:ext uri="{FF2B5EF4-FFF2-40B4-BE49-F238E27FC236}">
              <a16:creationId xmlns:a16="http://schemas.microsoft.com/office/drawing/2014/main" id="{C8C3E0C2-61C8-4CD8-85C5-85CC8E47FB5B}"/>
            </a:ext>
          </a:extLst>
        </xdr:cNvPr>
        <xdr:cNvCxnSpPr/>
      </xdr:nvCxnSpPr>
      <xdr:spPr>
        <a:xfrm flipV="1">
          <a:off x="22159595" y="12166369"/>
          <a:ext cx="1269" cy="1150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119113</xdr:rowOff>
    </xdr:from>
    <xdr:ext cx="534377" cy="259045"/>
    <xdr:sp macro="" textlink="">
      <xdr:nvSpPr>
        <xdr:cNvPr id="851" name="繰出金最小値テキスト">
          <a:extLst>
            <a:ext uri="{FF2B5EF4-FFF2-40B4-BE49-F238E27FC236}">
              <a16:creationId xmlns:a16="http://schemas.microsoft.com/office/drawing/2014/main" id="{068E04C4-B5A2-4E3B-AB9E-0C953B7F0A39}"/>
            </a:ext>
          </a:extLst>
        </xdr:cNvPr>
        <xdr:cNvSpPr txBox="1"/>
      </xdr:nvSpPr>
      <xdr:spPr>
        <a:xfrm>
          <a:off x="22212300" y="1332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115286</xdr:rowOff>
    </xdr:from>
    <xdr:to>
      <xdr:col>116</xdr:col>
      <xdr:colOff>152400</xdr:colOff>
      <xdr:row>77</xdr:row>
      <xdr:rowOff>115286</xdr:rowOff>
    </xdr:to>
    <xdr:cxnSp macro="">
      <xdr:nvCxnSpPr>
        <xdr:cNvPr id="852" name="直線コネクタ 851">
          <a:extLst>
            <a:ext uri="{FF2B5EF4-FFF2-40B4-BE49-F238E27FC236}">
              <a16:creationId xmlns:a16="http://schemas.microsoft.com/office/drawing/2014/main" id="{ABA7DEA6-A99B-4A9B-8E25-8B8910B8207D}"/>
            </a:ext>
          </a:extLst>
        </xdr:cNvPr>
        <xdr:cNvCxnSpPr/>
      </xdr:nvCxnSpPr>
      <xdr:spPr>
        <a:xfrm>
          <a:off x="22072600" y="13316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111546</xdr:rowOff>
    </xdr:from>
    <xdr:ext cx="534377" cy="259045"/>
    <xdr:sp macro="" textlink="">
      <xdr:nvSpPr>
        <xdr:cNvPr id="853" name="繰出金最大値テキスト">
          <a:extLst>
            <a:ext uri="{FF2B5EF4-FFF2-40B4-BE49-F238E27FC236}">
              <a16:creationId xmlns:a16="http://schemas.microsoft.com/office/drawing/2014/main" id="{030883D6-4477-4D4E-8683-8A78B77C3091}"/>
            </a:ext>
          </a:extLst>
        </xdr:cNvPr>
        <xdr:cNvSpPr txBox="1"/>
      </xdr:nvSpPr>
      <xdr:spPr>
        <a:xfrm>
          <a:off x="22212300" y="1194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164869</xdr:rowOff>
    </xdr:from>
    <xdr:to>
      <xdr:col>116</xdr:col>
      <xdr:colOff>152400</xdr:colOff>
      <xdr:row>70</xdr:row>
      <xdr:rowOff>164869</xdr:rowOff>
    </xdr:to>
    <xdr:cxnSp macro="">
      <xdr:nvCxnSpPr>
        <xdr:cNvPr id="854" name="直線コネクタ 853">
          <a:extLst>
            <a:ext uri="{FF2B5EF4-FFF2-40B4-BE49-F238E27FC236}">
              <a16:creationId xmlns:a16="http://schemas.microsoft.com/office/drawing/2014/main" id="{73CF1B50-5CC5-4517-8750-A53E71C2C995}"/>
            </a:ext>
          </a:extLst>
        </xdr:cNvPr>
        <xdr:cNvCxnSpPr/>
      </xdr:nvCxnSpPr>
      <xdr:spPr>
        <a:xfrm>
          <a:off x="22072600" y="12166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67508</xdr:rowOff>
    </xdr:from>
    <xdr:to>
      <xdr:col>116</xdr:col>
      <xdr:colOff>63500</xdr:colOff>
      <xdr:row>74</xdr:row>
      <xdr:rowOff>131356</xdr:rowOff>
    </xdr:to>
    <xdr:cxnSp macro="">
      <xdr:nvCxnSpPr>
        <xdr:cNvPr id="855" name="直線コネクタ 854">
          <a:extLst>
            <a:ext uri="{FF2B5EF4-FFF2-40B4-BE49-F238E27FC236}">
              <a16:creationId xmlns:a16="http://schemas.microsoft.com/office/drawing/2014/main" id="{55210E39-2115-48DB-B058-DFF558FDAE5D}"/>
            </a:ext>
          </a:extLst>
        </xdr:cNvPr>
        <xdr:cNvCxnSpPr/>
      </xdr:nvCxnSpPr>
      <xdr:spPr>
        <a:xfrm flipV="1">
          <a:off x="21323300" y="12754808"/>
          <a:ext cx="838200" cy="6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72425</xdr:rowOff>
    </xdr:from>
    <xdr:ext cx="534377" cy="259045"/>
    <xdr:sp macro="" textlink="">
      <xdr:nvSpPr>
        <xdr:cNvPr id="856" name="繰出金平均値テキスト">
          <a:extLst>
            <a:ext uri="{FF2B5EF4-FFF2-40B4-BE49-F238E27FC236}">
              <a16:creationId xmlns:a16="http://schemas.microsoft.com/office/drawing/2014/main" id="{C521D958-3696-4DB9-B4FB-169A02B2E99B}"/>
            </a:ext>
          </a:extLst>
        </xdr:cNvPr>
        <xdr:cNvSpPr txBox="1"/>
      </xdr:nvSpPr>
      <xdr:spPr>
        <a:xfrm>
          <a:off x="22212300" y="127597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93998</xdr:rowOff>
    </xdr:from>
    <xdr:to>
      <xdr:col>116</xdr:col>
      <xdr:colOff>114300</xdr:colOff>
      <xdr:row>75</xdr:row>
      <xdr:rowOff>24148</xdr:rowOff>
    </xdr:to>
    <xdr:sp macro="" textlink="">
      <xdr:nvSpPr>
        <xdr:cNvPr id="857" name="フローチャート: 判断 856">
          <a:extLst>
            <a:ext uri="{FF2B5EF4-FFF2-40B4-BE49-F238E27FC236}">
              <a16:creationId xmlns:a16="http://schemas.microsoft.com/office/drawing/2014/main" id="{93EC9BBB-3E68-467E-A7B2-3CC0C88F9B95}"/>
            </a:ext>
          </a:extLst>
        </xdr:cNvPr>
        <xdr:cNvSpPr/>
      </xdr:nvSpPr>
      <xdr:spPr>
        <a:xfrm>
          <a:off x="22110700" y="1278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131356</xdr:rowOff>
    </xdr:from>
    <xdr:to>
      <xdr:col>111</xdr:col>
      <xdr:colOff>177800</xdr:colOff>
      <xdr:row>74</xdr:row>
      <xdr:rowOff>138397</xdr:rowOff>
    </xdr:to>
    <xdr:cxnSp macro="">
      <xdr:nvCxnSpPr>
        <xdr:cNvPr id="858" name="直線コネクタ 857">
          <a:extLst>
            <a:ext uri="{FF2B5EF4-FFF2-40B4-BE49-F238E27FC236}">
              <a16:creationId xmlns:a16="http://schemas.microsoft.com/office/drawing/2014/main" id="{62B6BD19-7876-4D4E-8383-521748BEA149}"/>
            </a:ext>
          </a:extLst>
        </xdr:cNvPr>
        <xdr:cNvCxnSpPr/>
      </xdr:nvCxnSpPr>
      <xdr:spPr>
        <a:xfrm flipV="1">
          <a:off x="20434300" y="12818656"/>
          <a:ext cx="889000" cy="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81493</xdr:rowOff>
    </xdr:from>
    <xdr:to>
      <xdr:col>112</xdr:col>
      <xdr:colOff>38100</xdr:colOff>
      <xdr:row>75</xdr:row>
      <xdr:rowOff>11643</xdr:rowOff>
    </xdr:to>
    <xdr:sp macro="" textlink="">
      <xdr:nvSpPr>
        <xdr:cNvPr id="859" name="フローチャート: 判断 858">
          <a:extLst>
            <a:ext uri="{FF2B5EF4-FFF2-40B4-BE49-F238E27FC236}">
              <a16:creationId xmlns:a16="http://schemas.microsoft.com/office/drawing/2014/main" id="{2CEEA883-806B-4872-A3FB-AA33FD3A24A1}"/>
            </a:ext>
          </a:extLst>
        </xdr:cNvPr>
        <xdr:cNvSpPr/>
      </xdr:nvSpPr>
      <xdr:spPr>
        <a:xfrm>
          <a:off x="21272500" y="1276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2770</xdr:rowOff>
    </xdr:from>
    <xdr:ext cx="534377" cy="259045"/>
    <xdr:sp macro="" textlink="">
      <xdr:nvSpPr>
        <xdr:cNvPr id="860" name="テキスト ボックス 859">
          <a:extLst>
            <a:ext uri="{FF2B5EF4-FFF2-40B4-BE49-F238E27FC236}">
              <a16:creationId xmlns:a16="http://schemas.microsoft.com/office/drawing/2014/main" id="{6E720C7F-4D85-4726-9C32-7F05EF0CDBB8}"/>
            </a:ext>
          </a:extLst>
        </xdr:cNvPr>
        <xdr:cNvSpPr txBox="1"/>
      </xdr:nvSpPr>
      <xdr:spPr>
        <a:xfrm>
          <a:off x="21056111" y="1286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119286</xdr:rowOff>
    </xdr:from>
    <xdr:to>
      <xdr:col>107</xdr:col>
      <xdr:colOff>50800</xdr:colOff>
      <xdr:row>74</xdr:row>
      <xdr:rowOff>138397</xdr:rowOff>
    </xdr:to>
    <xdr:cxnSp macro="">
      <xdr:nvCxnSpPr>
        <xdr:cNvPr id="861" name="直線コネクタ 860">
          <a:extLst>
            <a:ext uri="{FF2B5EF4-FFF2-40B4-BE49-F238E27FC236}">
              <a16:creationId xmlns:a16="http://schemas.microsoft.com/office/drawing/2014/main" id="{900042C8-C381-44A7-95B5-409895AD8942}"/>
            </a:ext>
          </a:extLst>
        </xdr:cNvPr>
        <xdr:cNvCxnSpPr/>
      </xdr:nvCxnSpPr>
      <xdr:spPr>
        <a:xfrm>
          <a:off x="19545300" y="12806586"/>
          <a:ext cx="889000" cy="1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127533</xdr:rowOff>
    </xdr:from>
    <xdr:to>
      <xdr:col>107</xdr:col>
      <xdr:colOff>101600</xdr:colOff>
      <xdr:row>75</xdr:row>
      <xdr:rowOff>57683</xdr:rowOff>
    </xdr:to>
    <xdr:sp macro="" textlink="">
      <xdr:nvSpPr>
        <xdr:cNvPr id="862" name="フローチャート: 判断 861">
          <a:extLst>
            <a:ext uri="{FF2B5EF4-FFF2-40B4-BE49-F238E27FC236}">
              <a16:creationId xmlns:a16="http://schemas.microsoft.com/office/drawing/2014/main" id="{7387867F-3DE4-4018-B78B-625370C4D1C3}"/>
            </a:ext>
          </a:extLst>
        </xdr:cNvPr>
        <xdr:cNvSpPr/>
      </xdr:nvSpPr>
      <xdr:spPr>
        <a:xfrm>
          <a:off x="20383500" y="1281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48810</xdr:rowOff>
    </xdr:from>
    <xdr:ext cx="534377" cy="259045"/>
    <xdr:sp macro="" textlink="">
      <xdr:nvSpPr>
        <xdr:cNvPr id="863" name="テキスト ボックス 862">
          <a:extLst>
            <a:ext uri="{FF2B5EF4-FFF2-40B4-BE49-F238E27FC236}">
              <a16:creationId xmlns:a16="http://schemas.microsoft.com/office/drawing/2014/main" id="{7ED379E4-458D-4D31-AB62-8371BD2EDB09}"/>
            </a:ext>
          </a:extLst>
        </xdr:cNvPr>
        <xdr:cNvSpPr txBox="1"/>
      </xdr:nvSpPr>
      <xdr:spPr>
        <a:xfrm>
          <a:off x="20167111" y="1290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119286</xdr:rowOff>
    </xdr:from>
    <xdr:to>
      <xdr:col>102</xdr:col>
      <xdr:colOff>114300</xdr:colOff>
      <xdr:row>74</xdr:row>
      <xdr:rowOff>164000</xdr:rowOff>
    </xdr:to>
    <xdr:cxnSp macro="">
      <xdr:nvCxnSpPr>
        <xdr:cNvPr id="864" name="直線コネクタ 863">
          <a:extLst>
            <a:ext uri="{FF2B5EF4-FFF2-40B4-BE49-F238E27FC236}">
              <a16:creationId xmlns:a16="http://schemas.microsoft.com/office/drawing/2014/main" id="{B054A83A-911B-4408-930C-4FED4A842CCD}"/>
            </a:ext>
          </a:extLst>
        </xdr:cNvPr>
        <xdr:cNvCxnSpPr/>
      </xdr:nvCxnSpPr>
      <xdr:spPr>
        <a:xfrm flipV="1">
          <a:off x="18656300" y="12806586"/>
          <a:ext cx="889000" cy="4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129888</xdr:rowOff>
    </xdr:from>
    <xdr:to>
      <xdr:col>102</xdr:col>
      <xdr:colOff>165100</xdr:colOff>
      <xdr:row>75</xdr:row>
      <xdr:rowOff>60038</xdr:rowOff>
    </xdr:to>
    <xdr:sp macro="" textlink="">
      <xdr:nvSpPr>
        <xdr:cNvPr id="865" name="フローチャート: 判断 864">
          <a:extLst>
            <a:ext uri="{FF2B5EF4-FFF2-40B4-BE49-F238E27FC236}">
              <a16:creationId xmlns:a16="http://schemas.microsoft.com/office/drawing/2014/main" id="{533DC901-D142-47E1-90D5-D0D906387C37}"/>
            </a:ext>
          </a:extLst>
        </xdr:cNvPr>
        <xdr:cNvSpPr/>
      </xdr:nvSpPr>
      <xdr:spPr>
        <a:xfrm>
          <a:off x="19494500" y="1281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51165</xdr:rowOff>
    </xdr:from>
    <xdr:ext cx="534377" cy="259045"/>
    <xdr:sp macro="" textlink="">
      <xdr:nvSpPr>
        <xdr:cNvPr id="866" name="テキスト ボックス 865">
          <a:extLst>
            <a:ext uri="{FF2B5EF4-FFF2-40B4-BE49-F238E27FC236}">
              <a16:creationId xmlns:a16="http://schemas.microsoft.com/office/drawing/2014/main" id="{76B0B3F4-EE7C-4CE6-A45D-94273C5E0BC7}"/>
            </a:ext>
          </a:extLst>
        </xdr:cNvPr>
        <xdr:cNvSpPr txBox="1"/>
      </xdr:nvSpPr>
      <xdr:spPr>
        <a:xfrm>
          <a:off x="19278111" y="1290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110457</xdr:rowOff>
    </xdr:from>
    <xdr:to>
      <xdr:col>98</xdr:col>
      <xdr:colOff>38100</xdr:colOff>
      <xdr:row>75</xdr:row>
      <xdr:rowOff>40607</xdr:rowOff>
    </xdr:to>
    <xdr:sp macro="" textlink="">
      <xdr:nvSpPr>
        <xdr:cNvPr id="867" name="フローチャート: 判断 866">
          <a:extLst>
            <a:ext uri="{FF2B5EF4-FFF2-40B4-BE49-F238E27FC236}">
              <a16:creationId xmlns:a16="http://schemas.microsoft.com/office/drawing/2014/main" id="{66EE1F56-68FA-4B81-B012-57F624677B22}"/>
            </a:ext>
          </a:extLst>
        </xdr:cNvPr>
        <xdr:cNvSpPr/>
      </xdr:nvSpPr>
      <xdr:spPr>
        <a:xfrm>
          <a:off x="18605500" y="1279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57134</xdr:rowOff>
    </xdr:from>
    <xdr:ext cx="534377" cy="259045"/>
    <xdr:sp macro="" textlink="">
      <xdr:nvSpPr>
        <xdr:cNvPr id="868" name="テキスト ボックス 867">
          <a:extLst>
            <a:ext uri="{FF2B5EF4-FFF2-40B4-BE49-F238E27FC236}">
              <a16:creationId xmlns:a16="http://schemas.microsoft.com/office/drawing/2014/main" id="{A5A4382B-1AC4-4DCD-B556-CF1F652A9D9F}"/>
            </a:ext>
          </a:extLst>
        </xdr:cNvPr>
        <xdr:cNvSpPr txBox="1"/>
      </xdr:nvSpPr>
      <xdr:spPr>
        <a:xfrm>
          <a:off x="18389111" y="1257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4649917-037B-4149-B43A-62E070EB9E01}"/>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CE0728FE-492C-4B1B-869A-8CC9E1439A36}"/>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74840C11-3F78-4DCD-9632-48F7F4FF971C}"/>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6492F71A-64BC-468D-9B74-869076A8FB67}"/>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B4D3B999-002D-4D92-96A9-146C19E8318D}"/>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16708</xdr:rowOff>
    </xdr:from>
    <xdr:to>
      <xdr:col>116</xdr:col>
      <xdr:colOff>114300</xdr:colOff>
      <xdr:row>74</xdr:row>
      <xdr:rowOff>118308</xdr:rowOff>
    </xdr:to>
    <xdr:sp macro="" textlink="">
      <xdr:nvSpPr>
        <xdr:cNvPr id="874" name="楕円 873">
          <a:extLst>
            <a:ext uri="{FF2B5EF4-FFF2-40B4-BE49-F238E27FC236}">
              <a16:creationId xmlns:a16="http://schemas.microsoft.com/office/drawing/2014/main" id="{E7C885DA-D60B-4B18-8E38-1A08457E02B6}"/>
            </a:ext>
          </a:extLst>
        </xdr:cNvPr>
        <xdr:cNvSpPr/>
      </xdr:nvSpPr>
      <xdr:spPr>
        <a:xfrm>
          <a:off x="22110700" y="1270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39585</xdr:rowOff>
    </xdr:from>
    <xdr:ext cx="534377" cy="259045"/>
    <xdr:sp macro="" textlink="">
      <xdr:nvSpPr>
        <xdr:cNvPr id="875" name="繰出金該当値テキスト">
          <a:extLst>
            <a:ext uri="{FF2B5EF4-FFF2-40B4-BE49-F238E27FC236}">
              <a16:creationId xmlns:a16="http://schemas.microsoft.com/office/drawing/2014/main" id="{528E3BF9-8C81-4952-BA86-40E60B2EE2C1}"/>
            </a:ext>
          </a:extLst>
        </xdr:cNvPr>
        <xdr:cNvSpPr txBox="1"/>
      </xdr:nvSpPr>
      <xdr:spPr>
        <a:xfrm>
          <a:off x="22212300" y="12555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80556</xdr:rowOff>
    </xdr:from>
    <xdr:to>
      <xdr:col>112</xdr:col>
      <xdr:colOff>38100</xdr:colOff>
      <xdr:row>75</xdr:row>
      <xdr:rowOff>10706</xdr:rowOff>
    </xdr:to>
    <xdr:sp macro="" textlink="">
      <xdr:nvSpPr>
        <xdr:cNvPr id="876" name="楕円 875">
          <a:extLst>
            <a:ext uri="{FF2B5EF4-FFF2-40B4-BE49-F238E27FC236}">
              <a16:creationId xmlns:a16="http://schemas.microsoft.com/office/drawing/2014/main" id="{B5C73765-CAA3-456F-B367-07400A35E9DF}"/>
            </a:ext>
          </a:extLst>
        </xdr:cNvPr>
        <xdr:cNvSpPr/>
      </xdr:nvSpPr>
      <xdr:spPr>
        <a:xfrm>
          <a:off x="21272500" y="127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27233</xdr:rowOff>
    </xdr:from>
    <xdr:ext cx="534377" cy="259045"/>
    <xdr:sp macro="" textlink="">
      <xdr:nvSpPr>
        <xdr:cNvPr id="877" name="テキスト ボックス 876">
          <a:extLst>
            <a:ext uri="{FF2B5EF4-FFF2-40B4-BE49-F238E27FC236}">
              <a16:creationId xmlns:a16="http://schemas.microsoft.com/office/drawing/2014/main" id="{BCC4DCE3-0FDB-47C3-AB3F-D55C4B5CF9F2}"/>
            </a:ext>
          </a:extLst>
        </xdr:cNvPr>
        <xdr:cNvSpPr txBox="1"/>
      </xdr:nvSpPr>
      <xdr:spPr>
        <a:xfrm>
          <a:off x="21056111" y="12543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87597</xdr:rowOff>
    </xdr:from>
    <xdr:to>
      <xdr:col>107</xdr:col>
      <xdr:colOff>101600</xdr:colOff>
      <xdr:row>75</xdr:row>
      <xdr:rowOff>17747</xdr:rowOff>
    </xdr:to>
    <xdr:sp macro="" textlink="">
      <xdr:nvSpPr>
        <xdr:cNvPr id="878" name="楕円 877">
          <a:extLst>
            <a:ext uri="{FF2B5EF4-FFF2-40B4-BE49-F238E27FC236}">
              <a16:creationId xmlns:a16="http://schemas.microsoft.com/office/drawing/2014/main" id="{FA8F703C-D4FB-4606-AADD-B5D341074B5A}"/>
            </a:ext>
          </a:extLst>
        </xdr:cNvPr>
        <xdr:cNvSpPr/>
      </xdr:nvSpPr>
      <xdr:spPr>
        <a:xfrm>
          <a:off x="20383500" y="1277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34274</xdr:rowOff>
    </xdr:from>
    <xdr:ext cx="534377" cy="259045"/>
    <xdr:sp macro="" textlink="">
      <xdr:nvSpPr>
        <xdr:cNvPr id="879" name="テキスト ボックス 878">
          <a:extLst>
            <a:ext uri="{FF2B5EF4-FFF2-40B4-BE49-F238E27FC236}">
              <a16:creationId xmlns:a16="http://schemas.microsoft.com/office/drawing/2014/main" id="{E836EBB0-4FD0-43C5-9BB9-77436E40265D}"/>
            </a:ext>
          </a:extLst>
        </xdr:cNvPr>
        <xdr:cNvSpPr txBox="1"/>
      </xdr:nvSpPr>
      <xdr:spPr>
        <a:xfrm>
          <a:off x="20167111" y="1255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68486</xdr:rowOff>
    </xdr:from>
    <xdr:to>
      <xdr:col>102</xdr:col>
      <xdr:colOff>165100</xdr:colOff>
      <xdr:row>74</xdr:row>
      <xdr:rowOff>170086</xdr:rowOff>
    </xdr:to>
    <xdr:sp macro="" textlink="">
      <xdr:nvSpPr>
        <xdr:cNvPr id="880" name="楕円 879">
          <a:extLst>
            <a:ext uri="{FF2B5EF4-FFF2-40B4-BE49-F238E27FC236}">
              <a16:creationId xmlns:a16="http://schemas.microsoft.com/office/drawing/2014/main" id="{2D520232-1904-45C6-B9DC-5CF276EAF328}"/>
            </a:ext>
          </a:extLst>
        </xdr:cNvPr>
        <xdr:cNvSpPr/>
      </xdr:nvSpPr>
      <xdr:spPr>
        <a:xfrm>
          <a:off x="19494500" y="1275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15163</xdr:rowOff>
    </xdr:from>
    <xdr:ext cx="534377" cy="259045"/>
    <xdr:sp macro="" textlink="">
      <xdr:nvSpPr>
        <xdr:cNvPr id="881" name="テキスト ボックス 880">
          <a:extLst>
            <a:ext uri="{FF2B5EF4-FFF2-40B4-BE49-F238E27FC236}">
              <a16:creationId xmlns:a16="http://schemas.microsoft.com/office/drawing/2014/main" id="{44ED1145-BB2A-4050-B703-C0E390A4C413}"/>
            </a:ext>
          </a:extLst>
        </xdr:cNvPr>
        <xdr:cNvSpPr txBox="1"/>
      </xdr:nvSpPr>
      <xdr:spPr>
        <a:xfrm>
          <a:off x="19278111" y="1253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113200</xdr:rowOff>
    </xdr:from>
    <xdr:to>
      <xdr:col>98</xdr:col>
      <xdr:colOff>38100</xdr:colOff>
      <xdr:row>75</xdr:row>
      <xdr:rowOff>43350</xdr:rowOff>
    </xdr:to>
    <xdr:sp macro="" textlink="">
      <xdr:nvSpPr>
        <xdr:cNvPr id="882" name="楕円 881">
          <a:extLst>
            <a:ext uri="{FF2B5EF4-FFF2-40B4-BE49-F238E27FC236}">
              <a16:creationId xmlns:a16="http://schemas.microsoft.com/office/drawing/2014/main" id="{E8A27057-8A29-48B6-819B-B6F4202E36E3}"/>
            </a:ext>
          </a:extLst>
        </xdr:cNvPr>
        <xdr:cNvSpPr/>
      </xdr:nvSpPr>
      <xdr:spPr>
        <a:xfrm>
          <a:off x="18605500" y="1280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34477</xdr:rowOff>
    </xdr:from>
    <xdr:ext cx="534377" cy="259045"/>
    <xdr:sp macro="" textlink="">
      <xdr:nvSpPr>
        <xdr:cNvPr id="883" name="テキスト ボックス 882">
          <a:extLst>
            <a:ext uri="{FF2B5EF4-FFF2-40B4-BE49-F238E27FC236}">
              <a16:creationId xmlns:a16="http://schemas.microsoft.com/office/drawing/2014/main" id="{2BF2BFDD-630E-47A5-9B58-0C1B5C4BE182}"/>
            </a:ext>
          </a:extLst>
        </xdr:cNvPr>
        <xdr:cNvSpPr txBox="1"/>
      </xdr:nvSpPr>
      <xdr:spPr>
        <a:xfrm>
          <a:off x="18389111" y="12893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1EADE29-0B83-4585-9689-1D575653494A}"/>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D31659E8-D438-48FE-A786-CD8989096032}"/>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4263B153-CE69-47F6-97A5-D2EE46666732}"/>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4754DDCD-DC1A-437F-BA95-796C8C6F748F}"/>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73498D37-337C-4351-AD46-ACB6AD536E26}"/>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32EA4B52-102E-467B-8B38-A1E5A99D157D}"/>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EC3B4204-A65C-47DE-B627-C9BCCD453A5F}"/>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727FAD1C-7EFE-4638-96CC-8ABFD08ED2F1}"/>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A176DCFD-C267-480B-A98D-6200B18B4EC5}"/>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8C3D1ADE-D338-41C3-8ED0-E4700C91A7EF}"/>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36734D1C-3CBD-4172-A864-61DF6ADEC2D9}"/>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191872B4-570C-4447-9617-B01DFEAA2BF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1898CA01-640D-42A9-A6F2-CAA99FF7EFDF}"/>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B812839D-F375-424D-B4F3-AEB218D5CEDF}"/>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D2C09524-0484-425E-BCDC-961D10E7D405}"/>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FA683DA4-29DD-4015-818A-CAFD4911FAC9}"/>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C620B7CF-9D77-496F-A2DA-4247DC8A5258}"/>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7D37CA26-C9B4-4047-AFD8-A15FF1E0D011}"/>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AE4E3B00-5CFF-484D-8DC1-96D8881B1A22}"/>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E990F729-1FDD-45F4-87B8-07E585A652D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A381BEF8-B5E9-4DE9-8C1C-F10B5C8E0DBD}"/>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67D94E9-F33E-4556-AB15-3F5904BA1453}"/>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266C591F-8084-42BF-BD19-A257123DBE21}"/>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D3BC26D7-DE98-4D91-B568-F3CD6A3ED0DC}"/>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9EA3EF4F-A97A-423E-951D-B0517835AC8A}"/>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96D28B8F-C486-4448-8D2D-CE57C488DC65}"/>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93987433-E230-474B-8AF4-359217AFD984}"/>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79228EC4-F364-4277-A4B8-67BD4F920094}"/>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C2160CAD-9B35-48F1-AE93-9FC0988B2908}"/>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FB6896A8-9A8E-406C-9518-259BDAFE0FEA}"/>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1A3C4D9C-7559-4EC7-B68B-B248EF19DD1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98970C9B-0BEC-4BCF-A801-7BFD3B546CEE}"/>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BC12F87-564B-468F-A714-F2CA5FC1F42B}"/>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2DFC6CCA-5878-43AB-B92B-249FB7BCC4FE}"/>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991B6DF0-BAFD-4CF9-8228-DC929307C6D8}"/>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6F0E7249-E9AC-4F67-87C4-F05B92A2351B}"/>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E9DDB237-4100-449B-AC85-D1BDBE69BEC7}"/>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12D6154D-44D0-4F44-9426-C018793F70B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6CC18FB5-CE08-496C-B6A5-CABF918E5F06}"/>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55B19EC0-770D-468B-A480-0BA87E9E4B27}"/>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BF44B5B4-BF60-4743-B61B-4BE9E57A2D55}"/>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B88C49ED-92D2-408F-BE1E-CAC3F6AA4B44}"/>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BFEEB811-6F7C-45B7-B7BB-15B90150719F}"/>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64D7DDE-5DCB-45F4-AFBB-933273F936AF}"/>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7867E22F-95D5-46DA-813D-F7AD0154657E}"/>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8CCB247D-0A75-4828-81E8-9F4743999FCF}"/>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FCDB45BA-BE23-450C-A632-738B500DBDB4}"/>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61C96CBA-7782-4AAD-AF22-C1CB780E52CC}"/>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177E1C5A-0117-43A3-918C-5E2FAE9A1C31}"/>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C25F24DA-6369-4D80-AC38-2B5AE78F8122}"/>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D76B60DB-EA20-4329-B013-D600CD5B7C03}"/>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2E587B81-320B-4D37-8DBE-4EF724D30D6F}"/>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単独で消防組織を運営していることにより一般会計の職員数は類似団体平均を上回っているため、人件費は類似団体平均を上回る額で推移している。これまで保育施設の民間委託・民営化や小学校給食の民間委託を推進し、職員数の削減に努めてきており、今後も民間委託等の推進と適正な人員配置に努めるが、削減には限界があること、また市の人口が減少している状況を考えると、</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職員数及び人件費は現状維持または微増が見込まれる。補助費等は類似団体平均を上回る額で推移しており、一部事務組合に対する負担金や下水道事業会計繰出金が高止まりしていることに起因しているため、今後も一部事務組合負担金の年度間平準化等による経費の抑制に努めていく。維持補修費は除雪経費により類似団体平均を上回る額で推移している。令和６年度は大雪であったため額が増大した。今後も類似団体を上回る額で推移していくことが想定されるため、修繕等の年度間平準化等により経費の節減に努めていく。普通建設事業費は新「道の駅」整備事業や道路新設改良事業等により増額となっている。今後も、大型投資事業が続くが、事業の平準化に努め、市債残高経費の増加に留意し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2578FA4-2ED9-4421-B8BB-F73633137EE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C299278D-FDEC-4C1C-92D6-09A47C4DE4E1}"/>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363C09F-0187-4141-A2A3-C18048C7E204}"/>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A03517CF-A990-4404-997C-B2D7214BDFF1}"/>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D836758-75D1-42BB-9408-9F516B837EB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59EAA59-EBDD-47F8-B9C4-4A3D80201CE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2A8DA94-0E16-4ED4-A6CA-7AA738DD96C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3BBAF85-09BA-4DEB-A1B0-57143B91D7B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51EA2DA-7060-4231-9A0E-259F7F94D24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E1501A07-B184-47BD-8A59-AA4725BCBA2B}"/>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21,299
21,069
196.98
19,212,419
18,335,656
857,441
7,764,997
13,556,302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A68A32B-31FE-4D98-8A0C-264B61D0E86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DBF3910-39B1-44CD-ABFF-C7AC15D8626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F127DAF-DE14-48BF-84F4-33CCF61D184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C33FCC0-D7CC-452D-9BE4-8EDF83DE6D5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B2C523A-F73C-4A82-BF03-72067E254FC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9900E19-EAA7-43B3-94E7-EC17A8361BDF}"/>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26801FD-E727-4870-B9BE-8B8E0FEB5BFF}"/>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9D0DBC3-4CE6-4B70-9F0D-9C77FA325EBA}"/>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1F90A511-BEB9-49F7-8048-9676230AC24F}"/>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C8EF542-AA79-4FB7-BECC-FACD3E1570B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8F5D08DF-C638-4F06-9B0A-4153697DC9E9}"/>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80984DF2-7BE5-4E21-AB22-85CD918E3186}"/>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7CD9CC93-8FD1-4F2D-8350-995AC5CAB116}"/>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D35EE1F9-BEF2-4EB4-9A59-9A826CCD0554}"/>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10FA3DD-A9A0-42EF-8503-FA78FEEA3EE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694837A2-DF86-41BB-B2C1-4AEB2DCE4863}"/>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0C61DB4-7925-499D-9B25-5A0997A6D72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C22B185C-89D8-4561-83C3-DC8B32062D5F}"/>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D1EB2ED3-FB03-4A54-8EC1-4E9B77609A98}"/>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8B41F4F9-058D-41B1-B844-88B99ADAB7AF}"/>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9A46B868-42C5-4C33-803A-2357870C945A}"/>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124EDFB0-84DF-413E-9D3E-5CA6BCBEA93D}"/>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0EBE805-A855-48B9-97C7-AF1E35D918BA}"/>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F8D517A9-BFD6-4549-BCFD-FBC9AB1B6CDE}"/>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13497C35-B039-4DC5-AE2D-DDA50E7E0992}"/>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7C57A0C3-42A0-499A-A867-E7597FE02B49}"/>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4578D67A-4261-44CF-986D-21177C37F64F}"/>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F7B714D4-75DD-46CB-A724-84D008C07693}"/>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DA3AC317-3DE5-4114-9C7C-9ACAA60ECCFF}"/>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119BDA7A-45D9-4A8C-9CEE-9E4AA9F21997}"/>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6EEC3A10-D2DE-46DF-953E-33FED7FED33E}"/>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6D79C08B-6A87-456A-B926-7F98A0B8CF4C}"/>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96575056-0CED-498C-BE93-5E75186C9957}"/>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758BAB90-4C85-4524-8AEB-1AE41A193136}"/>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CBEAE9C3-51A2-45DB-B6E6-45E2E1FEA649}"/>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AF44B5E8-B7CD-4B15-87EB-B2489D01D354}"/>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C0FABB2C-2C1B-45DE-8A1C-7D6977007F9C}"/>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C406DD23-752B-4ABD-995C-3944803C85EB}"/>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9D07DC9-8A5B-4244-955D-4A566A486958}"/>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FF597CC2-F0C1-447F-82F1-00A317F13CC4}"/>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D49D7632-0403-4A01-A41A-2E0F70F06BCA}"/>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6CDBB895-7116-416C-98E4-82CC393FEE49}"/>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44EE4FB3-192B-4CB7-B16B-D78DB740FB65}"/>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3017EECB-3E24-41F6-89F5-70AEDD3BA04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51879</xdr:rowOff>
    </xdr:from>
    <xdr:to>
      <xdr:col>24</xdr:col>
      <xdr:colOff>62865</xdr:colOff>
      <xdr:row>37</xdr:row>
      <xdr:rowOff>152273</xdr:rowOff>
    </xdr:to>
    <xdr:cxnSp macro="">
      <xdr:nvCxnSpPr>
        <xdr:cNvPr id="56" name="直線コネクタ 55">
          <a:extLst>
            <a:ext uri="{FF2B5EF4-FFF2-40B4-BE49-F238E27FC236}">
              <a16:creationId xmlns:a16="http://schemas.microsoft.com/office/drawing/2014/main" id="{3E245614-9DF9-42ED-B88F-63B1B6D75617}"/>
            </a:ext>
          </a:extLst>
        </xdr:cNvPr>
        <xdr:cNvCxnSpPr/>
      </xdr:nvCxnSpPr>
      <xdr:spPr>
        <a:xfrm flipV="1">
          <a:off x="4633595" y="5195379"/>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156100</xdr:rowOff>
    </xdr:from>
    <xdr:ext cx="469744" cy="259045"/>
    <xdr:sp macro="" textlink="">
      <xdr:nvSpPr>
        <xdr:cNvPr id="57" name="議会費最小値テキスト">
          <a:extLst>
            <a:ext uri="{FF2B5EF4-FFF2-40B4-BE49-F238E27FC236}">
              <a16:creationId xmlns:a16="http://schemas.microsoft.com/office/drawing/2014/main" id="{2835B715-0CBE-4721-8AEA-619EED23684A}"/>
            </a:ext>
          </a:extLst>
        </xdr:cNvPr>
        <xdr:cNvSpPr txBox="1"/>
      </xdr:nvSpPr>
      <xdr:spPr>
        <a:xfrm>
          <a:off x="4686300" y="64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152273</xdr:rowOff>
    </xdr:from>
    <xdr:to>
      <xdr:col>24</xdr:col>
      <xdr:colOff>152400</xdr:colOff>
      <xdr:row>37</xdr:row>
      <xdr:rowOff>152273</xdr:rowOff>
    </xdr:to>
    <xdr:cxnSp macro="">
      <xdr:nvCxnSpPr>
        <xdr:cNvPr id="58" name="直線コネクタ 57">
          <a:extLst>
            <a:ext uri="{FF2B5EF4-FFF2-40B4-BE49-F238E27FC236}">
              <a16:creationId xmlns:a16="http://schemas.microsoft.com/office/drawing/2014/main" id="{B90E7FA9-A005-4A96-A350-82C18867C223}"/>
            </a:ext>
          </a:extLst>
        </xdr:cNvPr>
        <xdr:cNvCxnSpPr/>
      </xdr:nvCxnSpPr>
      <xdr:spPr>
        <a:xfrm>
          <a:off x="4546600" y="6495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170006</xdr:rowOff>
    </xdr:from>
    <xdr:ext cx="534377" cy="259045"/>
    <xdr:sp macro="" textlink="">
      <xdr:nvSpPr>
        <xdr:cNvPr id="59" name="議会費最大値テキスト">
          <a:extLst>
            <a:ext uri="{FF2B5EF4-FFF2-40B4-BE49-F238E27FC236}">
              <a16:creationId xmlns:a16="http://schemas.microsoft.com/office/drawing/2014/main" id="{A834F4AC-F5F6-48B9-A7EF-60054C5A36D8}"/>
            </a:ext>
          </a:extLst>
        </xdr:cNvPr>
        <xdr:cNvSpPr txBox="1"/>
      </xdr:nvSpPr>
      <xdr:spPr>
        <a:xfrm>
          <a:off x="4686300" y="497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51879</xdr:rowOff>
    </xdr:from>
    <xdr:to>
      <xdr:col>24</xdr:col>
      <xdr:colOff>152400</xdr:colOff>
      <xdr:row>30</xdr:row>
      <xdr:rowOff>51879</xdr:rowOff>
    </xdr:to>
    <xdr:cxnSp macro="">
      <xdr:nvCxnSpPr>
        <xdr:cNvPr id="60" name="直線コネクタ 59">
          <a:extLst>
            <a:ext uri="{FF2B5EF4-FFF2-40B4-BE49-F238E27FC236}">
              <a16:creationId xmlns:a16="http://schemas.microsoft.com/office/drawing/2014/main" id="{756D72C7-9B8D-48E2-BA39-209C48FE6DF0}"/>
            </a:ext>
          </a:extLst>
        </xdr:cNvPr>
        <xdr:cNvCxnSpPr/>
      </xdr:nvCxnSpPr>
      <xdr:spPr>
        <a:xfrm>
          <a:off x="4546600" y="5195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36640</xdr:rowOff>
    </xdr:from>
    <xdr:to>
      <xdr:col>24</xdr:col>
      <xdr:colOff>63500</xdr:colOff>
      <xdr:row>33</xdr:row>
      <xdr:rowOff>38926</xdr:rowOff>
    </xdr:to>
    <xdr:cxnSp macro="">
      <xdr:nvCxnSpPr>
        <xdr:cNvPr id="61" name="直線コネクタ 60">
          <a:extLst>
            <a:ext uri="{FF2B5EF4-FFF2-40B4-BE49-F238E27FC236}">
              <a16:creationId xmlns:a16="http://schemas.microsoft.com/office/drawing/2014/main" id="{8337DF4A-1933-4B17-B9B2-0516788977F7}"/>
            </a:ext>
          </a:extLst>
        </xdr:cNvPr>
        <xdr:cNvCxnSpPr/>
      </xdr:nvCxnSpPr>
      <xdr:spPr>
        <a:xfrm flipV="1">
          <a:off x="3797300" y="569449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57230</xdr:rowOff>
    </xdr:from>
    <xdr:ext cx="469744" cy="259045"/>
    <xdr:sp macro="" textlink="">
      <xdr:nvSpPr>
        <xdr:cNvPr id="62" name="議会費平均値テキスト">
          <a:extLst>
            <a:ext uri="{FF2B5EF4-FFF2-40B4-BE49-F238E27FC236}">
              <a16:creationId xmlns:a16="http://schemas.microsoft.com/office/drawing/2014/main" id="{B82DDBE2-3D54-41F6-81D5-AAE11EAF59AC}"/>
            </a:ext>
          </a:extLst>
        </xdr:cNvPr>
        <xdr:cNvSpPr txBox="1"/>
      </xdr:nvSpPr>
      <xdr:spPr>
        <a:xfrm>
          <a:off x="4686300" y="6057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78803</xdr:rowOff>
    </xdr:from>
    <xdr:to>
      <xdr:col>24</xdr:col>
      <xdr:colOff>114300</xdr:colOff>
      <xdr:row>36</xdr:row>
      <xdr:rowOff>8953</xdr:rowOff>
    </xdr:to>
    <xdr:sp macro="" textlink="">
      <xdr:nvSpPr>
        <xdr:cNvPr id="63" name="フローチャート: 判断 62">
          <a:extLst>
            <a:ext uri="{FF2B5EF4-FFF2-40B4-BE49-F238E27FC236}">
              <a16:creationId xmlns:a16="http://schemas.microsoft.com/office/drawing/2014/main" id="{57B44210-0136-4892-B5E6-051FFE07D489}"/>
            </a:ext>
          </a:extLst>
        </xdr:cNvPr>
        <xdr:cNvSpPr/>
      </xdr:nvSpPr>
      <xdr:spPr>
        <a:xfrm>
          <a:off x="4584700" y="607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37973</xdr:rowOff>
    </xdr:from>
    <xdr:to>
      <xdr:col>19</xdr:col>
      <xdr:colOff>177800</xdr:colOff>
      <xdr:row>33</xdr:row>
      <xdr:rowOff>38926</xdr:rowOff>
    </xdr:to>
    <xdr:cxnSp macro="">
      <xdr:nvCxnSpPr>
        <xdr:cNvPr id="64" name="直線コネクタ 63">
          <a:extLst>
            <a:ext uri="{FF2B5EF4-FFF2-40B4-BE49-F238E27FC236}">
              <a16:creationId xmlns:a16="http://schemas.microsoft.com/office/drawing/2014/main" id="{8D818CF7-B655-4FB3-A650-0EF62E16E543}"/>
            </a:ext>
          </a:extLst>
        </xdr:cNvPr>
        <xdr:cNvCxnSpPr/>
      </xdr:nvCxnSpPr>
      <xdr:spPr>
        <a:xfrm>
          <a:off x="2908300" y="5695823"/>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104140</xdr:rowOff>
    </xdr:from>
    <xdr:to>
      <xdr:col>20</xdr:col>
      <xdr:colOff>38100</xdr:colOff>
      <xdr:row>36</xdr:row>
      <xdr:rowOff>34290</xdr:rowOff>
    </xdr:to>
    <xdr:sp macro="" textlink="">
      <xdr:nvSpPr>
        <xdr:cNvPr id="65" name="フローチャート: 判断 64">
          <a:extLst>
            <a:ext uri="{FF2B5EF4-FFF2-40B4-BE49-F238E27FC236}">
              <a16:creationId xmlns:a16="http://schemas.microsoft.com/office/drawing/2014/main" id="{FBB873F7-4E64-4AEF-9AA8-BE057E651BAA}"/>
            </a:ext>
          </a:extLst>
        </xdr:cNvPr>
        <xdr:cNvSpPr/>
      </xdr:nvSpPr>
      <xdr:spPr>
        <a:xfrm>
          <a:off x="3746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25417</xdr:rowOff>
    </xdr:from>
    <xdr:ext cx="469744" cy="259045"/>
    <xdr:sp macro="" textlink="">
      <xdr:nvSpPr>
        <xdr:cNvPr id="66" name="テキスト ボックス 65">
          <a:extLst>
            <a:ext uri="{FF2B5EF4-FFF2-40B4-BE49-F238E27FC236}">
              <a16:creationId xmlns:a16="http://schemas.microsoft.com/office/drawing/2014/main" id="{05A20352-F851-40EA-9C34-499CD9DDD873}"/>
            </a:ext>
          </a:extLst>
        </xdr:cNvPr>
        <xdr:cNvSpPr txBox="1"/>
      </xdr:nvSpPr>
      <xdr:spPr>
        <a:xfrm>
          <a:off x="3562428" y="61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37973</xdr:rowOff>
    </xdr:from>
    <xdr:to>
      <xdr:col>15</xdr:col>
      <xdr:colOff>50800</xdr:colOff>
      <xdr:row>33</xdr:row>
      <xdr:rowOff>98552</xdr:rowOff>
    </xdr:to>
    <xdr:cxnSp macro="">
      <xdr:nvCxnSpPr>
        <xdr:cNvPr id="67" name="直線コネクタ 66">
          <a:extLst>
            <a:ext uri="{FF2B5EF4-FFF2-40B4-BE49-F238E27FC236}">
              <a16:creationId xmlns:a16="http://schemas.microsoft.com/office/drawing/2014/main" id="{386A0873-A38A-4FF7-952B-11723A7575B7}"/>
            </a:ext>
          </a:extLst>
        </xdr:cNvPr>
        <xdr:cNvCxnSpPr/>
      </xdr:nvCxnSpPr>
      <xdr:spPr>
        <a:xfrm flipV="1">
          <a:off x="2019300" y="5695823"/>
          <a:ext cx="88900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99759</xdr:rowOff>
    </xdr:from>
    <xdr:to>
      <xdr:col>15</xdr:col>
      <xdr:colOff>101600</xdr:colOff>
      <xdr:row>36</xdr:row>
      <xdr:rowOff>29909</xdr:rowOff>
    </xdr:to>
    <xdr:sp macro="" textlink="">
      <xdr:nvSpPr>
        <xdr:cNvPr id="68" name="フローチャート: 判断 67">
          <a:extLst>
            <a:ext uri="{FF2B5EF4-FFF2-40B4-BE49-F238E27FC236}">
              <a16:creationId xmlns:a16="http://schemas.microsoft.com/office/drawing/2014/main" id="{88449B96-4150-46F8-A19E-5035A708C87A}"/>
            </a:ext>
          </a:extLst>
        </xdr:cNvPr>
        <xdr:cNvSpPr/>
      </xdr:nvSpPr>
      <xdr:spPr>
        <a:xfrm>
          <a:off x="2857500" y="610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21036</xdr:rowOff>
    </xdr:from>
    <xdr:ext cx="469744" cy="259045"/>
    <xdr:sp macro="" textlink="">
      <xdr:nvSpPr>
        <xdr:cNvPr id="69" name="テキスト ボックス 68">
          <a:extLst>
            <a:ext uri="{FF2B5EF4-FFF2-40B4-BE49-F238E27FC236}">
              <a16:creationId xmlns:a16="http://schemas.microsoft.com/office/drawing/2014/main" id="{3659FFC3-CBA8-499B-9F3A-40E4CA5F10E4}"/>
            </a:ext>
          </a:extLst>
        </xdr:cNvPr>
        <xdr:cNvSpPr txBox="1"/>
      </xdr:nvSpPr>
      <xdr:spPr>
        <a:xfrm>
          <a:off x="2673428" y="619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98552</xdr:rowOff>
    </xdr:from>
    <xdr:to>
      <xdr:col>10</xdr:col>
      <xdr:colOff>114300</xdr:colOff>
      <xdr:row>33</xdr:row>
      <xdr:rowOff>121603</xdr:rowOff>
    </xdr:to>
    <xdr:cxnSp macro="">
      <xdr:nvCxnSpPr>
        <xdr:cNvPr id="70" name="直線コネクタ 69">
          <a:extLst>
            <a:ext uri="{FF2B5EF4-FFF2-40B4-BE49-F238E27FC236}">
              <a16:creationId xmlns:a16="http://schemas.microsoft.com/office/drawing/2014/main" id="{A707DFF8-A734-472A-B67B-F1BF8285E544}"/>
            </a:ext>
          </a:extLst>
        </xdr:cNvPr>
        <xdr:cNvCxnSpPr/>
      </xdr:nvCxnSpPr>
      <xdr:spPr>
        <a:xfrm flipV="1">
          <a:off x="1130300" y="5756402"/>
          <a:ext cx="889000" cy="2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123761</xdr:rowOff>
    </xdr:from>
    <xdr:to>
      <xdr:col>10</xdr:col>
      <xdr:colOff>165100</xdr:colOff>
      <xdr:row>36</xdr:row>
      <xdr:rowOff>53911</xdr:rowOff>
    </xdr:to>
    <xdr:sp macro="" textlink="">
      <xdr:nvSpPr>
        <xdr:cNvPr id="71" name="フローチャート: 判断 70">
          <a:extLst>
            <a:ext uri="{FF2B5EF4-FFF2-40B4-BE49-F238E27FC236}">
              <a16:creationId xmlns:a16="http://schemas.microsoft.com/office/drawing/2014/main" id="{EE2B0435-9F2D-4247-B719-D253D5C0804F}"/>
            </a:ext>
          </a:extLst>
        </xdr:cNvPr>
        <xdr:cNvSpPr/>
      </xdr:nvSpPr>
      <xdr:spPr>
        <a:xfrm>
          <a:off x="1968500" y="6124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45038</xdr:rowOff>
    </xdr:from>
    <xdr:ext cx="469744" cy="259045"/>
    <xdr:sp macro="" textlink="">
      <xdr:nvSpPr>
        <xdr:cNvPr id="72" name="テキスト ボックス 71">
          <a:extLst>
            <a:ext uri="{FF2B5EF4-FFF2-40B4-BE49-F238E27FC236}">
              <a16:creationId xmlns:a16="http://schemas.microsoft.com/office/drawing/2014/main" id="{77E08732-FD87-41D2-B146-21D1DB3968B2}"/>
            </a:ext>
          </a:extLst>
        </xdr:cNvPr>
        <xdr:cNvSpPr txBox="1"/>
      </xdr:nvSpPr>
      <xdr:spPr>
        <a:xfrm>
          <a:off x="1784428" y="621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a:extLst>
            <a:ext uri="{FF2B5EF4-FFF2-40B4-BE49-F238E27FC236}">
              <a16:creationId xmlns:a16="http://schemas.microsoft.com/office/drawing/2014/main" id="{6FE2760D-967C-4F6D-92A7-FF078162D2D3}"/>
            </a:ext>
          </a:extLst>
        </xdr:cNvPr>
        <xdr:cNvSpPr/>
      </xdr:nvSpPr>
      <xdr:spPr>
        <a:xfrm>
          <a:off x="1079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39514</xdr:rowOff>
    </xdr:from>
    <xdr:ext cx="469744" cy="259045"/>
    <xdr:sp macro="" textlink="">
      <xdr:nvSpPr>
        <xdr:cNvPr id="74" name="テキスト ボックス 73">
          <a:extLst>
            <a:ext uri="{FF2B5EF4-FFF2-40B4-BE49-F238E27FC236}">
              <a16:creationId xmlns:a16="http://schemas.microsoft.com/office/drawing/2014/main" id="{BD2B0DA2-9DF7-4B31-9E4A-70BF9F906A96}"/>
            </a:ext>
          </a:extLst>
        </xdr:cNvPr>
        <xdr:cNvSpPr txBox="1"/>
      </xdr:nvSpPr>
      <xdr:spPr>
        <a:xfrm>
          <a:off x="895428" y="621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8D56310A-5CA2-4CB1-9D10-3005D8510FF3}"/>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1A18348D-3CE6-4D8D-BF74-8F03CAB06966}"/>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DF2A171B-74C6-4CD0-BE5A-F50555070289}"/>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AE2FFF2C-D3A8-4220-B969-5F90D2EBB82C}"/>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70620286-6BEF-4388-9844-0B40A6EE55C7}"/>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157290</xdr:rowOff>
    </xdr:from>
    <xdr:to>
      <xdr:col>24</xdr:col>
      <xdr:colOff>114300</xdr:colOff>
      <xdr:row>33</xdr:row>
      <xdr:rowOff>87440</xdr:rowOff>
    </xdr:to>
    <xdr:sp macro="" textlink="">
      <xdr:nvSpPr>
        <xdr:cNvPr id="80" name="楕円 79">
          <a:extLst>
            <a:ext uri="{FF2B5EF4-FFF2-40B4-BE49-F238E27FC236}">
              <a16:creationId xmlns:a16="http://schemas.microsoft.com/office/drawing/2014/main" id="{F2E942D2-0137-4E1D-A6A9-09A55B2CF67C}"/>
            </a:ext>
          </a:extLst>
        </xdr:cNvPr>
        <xdr:cNvSpPr/>
      </xdr:nvSpPr>
      <xdr:spPr>
        <a:xfrm>
          <a:off x="4584700" y="564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8717</xdr:rowOff>
    </xdr:from>
    <xdr:ext cx="469744" cy="259045"/>
    <xdr:sp macro="" textlink="">
      <xdr:nvSpPr>
        <xdr:cNvPr id="81" name="議会費該当値テキスト">
          <a:extLst>
            <a:ext uri="{FF2B5EF4-FFF2-40B4-BE49-F238E27FC236}">
              <a16:creationId xmlns:a16="http://schemas.microsoft.com/office/drawing/2014/main" id="{2E5EB631-0521-4245-8836-A3D59DD7AF1A}"/>
            </a:ext>
          </a:extLst>
        </xdr:cNvPr>
        <xdr:cNvSpPr txBox="1"/>
      </xdr:nvSpPr>
      <xdr:spPr>
        <a:xfrm>
          <a:off x="4686300" y="5495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159576</xdr:rowOff>
    </xdr:from>
    <xdr:to>
      <xdr:col>20</xdr:col>
      <xdr:colOff>38100</xdr:colOff>
      <xdr:row>33</xdr:row>
      <xdr:rowOff>89726</xdr:rowOff>
    </xdr:to>
    <xdr:sp macro="" textlink="">
      <xdr:nvSpPr>
        <xdr:cNvPr id="82" name="楕円 81">
          <a:extLst>
            <a:ext uri="{FF2B5EF4-FFF2-40B4-BE49-F238E27FC236}">
              <a16:creationId xmlns:a16="http://schemas.microsoft.com/office/drawing/2014/main" id="{ACC7B4F8-B16F-4CE0-A398-CCB2D56C126B}"/>
            </a:ext>
          </a:extLst>
        </xdr:cNvPr>
        <xdr:cNvSpPr/>
      </xdr:nvSpPr>
      <xdr:spPr>
        <a:xfrm>
          <a:off x="3746500" y="564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106253</xdr:rowOff>
    </xdr:from>
    <xdr:ext cx="469744" cy="259045"/>
    <xdr:sp macro="" textlink="">
      <xdr:nvSpPr>
        <xdr:cNvPr id="83" name="テキスト ボックス 82">
          <a:extLst>
            <a:ext uri="{FF2B5EF4-FFF2-40B4-BE49-F238E27FC236}">
              <a16:creationId xmlns:a16="http://schemas.microsoft.com/office/drawing/2014/main" id="{D9577C8F-A53F-49E2-AF3D-058D6E07F4B1}"/>
            </a:ext>
          </a:extLst>
        </xdr:cNvPr>
        <xdr:cNvSpPr txBox="1"/>
      </xdr:nvSpPr>
      <xdr:spPr>
        <a:xfrm>
          <a:off x="3562428" y="542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158623</xdr:rowOff>
    </xdr:from>
    <xdr:to>
      <xdr:col>15</xdr:col>
      <xdr:colOff>101600</xdr:colOff>
      <xdr:row>33</xdr:row>
      <xdr:rowOff>88773</xdr:rowOff>
    </xdr:to>
    <xdr:sp macro="" textlink="">
      <xdr:nvSpPr>
        <xdr:cNvPr id="84" name="楕円 83">
          <a:extLst>
            <a:ext uri="{FF2B5EF4-FFF2-40B4-BE49-F238E27FC236}">
              <a16:creationId xmlns:a16="http://schemas.microsoft.com/office/drawing/2014/main" id="{0DB4051A-6E07-43AF-B964-4791E52CF12B}"/>
            </a:ext>
          </a:extLst>
        </xdr:cNvPr>
        <xdr:cNvSpPr/>
      </xdr:nvSpPr>
      <xdr:spPr>
        <a:xfrm>
          <a:off x="2857500" y="564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105300</xdr:rowOff>
    </xdr:from>
    <xdr:ext cx="469744" cy="259045"/>
    <xdr:sp macro="" textlink="">
      <xdr:nvSpPr>
        <xdr:cNvPr id="85" name="テキスト ボックス 84">
          <a:extLst>
            <a:ext uri="{FF2B5EF4-FFF2-40B4-BE49-F238E27FC236}">
              <a16:creationId xmlns:a16="http://schemas.microsoft.com/office/drawing/2014/main" id="{1159D6E1-FEB0-404E-9E09-4E7424CCD885}"/>
            </a:ext>
          </a:extLst>
        </xdr:cNvPr>
        <xdr:cNvSpPr txBox="1"/>
      </xdr:nvSpPr>
      <xdr:spPr>
        <a:xfrm>
          <a:off x="2673428" y="542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47752</xdr:rowOff>
    </xdr:from>
    <xdr:to>
      <xdr:col>10</xdr:col>
      <xdr:colOff>165100</xdr:colOff>
      <xdr:row>33</xdr:row>
      <xdr:rowOff>149352</xdr:rowOff>
    </xdr:to>
    <xdr:sp macro="" textlink="">
      <xdr:nvSpPr>
        <xdr:cNvPr id="86" name="楕円 85">
          <a:extLst>
            <a:ext uri="{FF2B5EF4-FFF2-40B4-BE49-F238E27FC236}">
              <a16:creationId xmlns:a16="http://schemas.microsoft.com/office/drawing/2014/main" id="{0AC1F2CC-474D-4AD7-989B-A14F4115C6F4}"/>
            </a:ext>
          </a:extLst>
        </xdr:cNvPr>
        <xdr:cNvSpPr/>
      </xdr:nvSpPr>
      <xdr:spPr>
        <a:xfrm>
          <a:off x="1968500" y="570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165879</xdr:rowOff>
    </xdr:from>
    <xdr:ext cx="469744" cy="259045"/>
    <xdr:sp macro="" textlink="">
      <xdr:nvSpPr>
        <xdr:cNvPr id="87" name="テキスト ボックス 86">
          <a:extLst>
            <a:ext uri="{FF2B5EF4-FFF2-40B4-BE49-F238E27FC236}">
              <a16:creationId xmlns:a16="http://schemas.microsoft.com/office/drawing/2014/main" id="{3C280E09-330C-4195-9B44-E75A40399367}"/>
            </a:ext>
          </a:extLst>
        </xdr:cNvPr>
        <xdr:cNvSpPr txBox="1"/>
      </xdr:nvSpPr>
      <xdr:spPr>
        <a:xfrm>
          <a:off x="1784428" y="5480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70803</xdr:rowOff>
    </xdr:from>
    <xdr:to>
      <xdr:col>6</xdr:col>
      <xdr:colOff>38100</xdr:colOff>
      <xdr:row>34</xdr:row>
      <xdr:rowOff>953</xdr:rowOff>
    </xdr:to>
    <xdr:sp macro="" textlink="">
      <xdr:nvSpPr>
        <xdr:cNvPr id="88" name="楕円 87">
          <a:extLst>
            <a:ext uri="{FF2B5EF4-FFF2-40B4-BE49-F238E27FC236}">
              <a16:creationId xmlns:a16="http://schemas.microsoft.com/office/drawing/2014/main" id="{E4AF7272-F56A-47EA-9BD9-DE3BFC910A0D}"/>
            </a:ext>
          </a:extLst>
        </xdr:cNvPr>
        <xdr:cNvSpPr/>
      </xdr:nvSpPr>
      <xdr:spPr>
        <a:xfrm>
          <a:off x="1079500" y="572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17480</xdr:rowOff>
    </xdr:from>
    <xdr:ext cx="469744" cy="259045"/>
    <xdr:sp macro="" textlink="">
      <xdr:nvSpPr>
        <xdr:cNvPr id="89" name="テキスト ボックス 88">
          <a:extLst>
            <a:ext uri="{FF2B5EF4-FFF2-40B4-BE49-F238E27FC236}">
              <a16:creationId xmlns:a16="http://schemas.microsoft.com/office/drawing/2014/main" id="{B29E8881-198A-42E7-8D90-1F8D2C9F9279}"/>
            </a:ext>
          </a:extLst>
        </xdr:cNvPr>
        <xdr:cNvSpPr txBox="1"/>
      </xdr:nvSpPr>
      <xdr:spPr>
        <a:xfrm>
          <a:off x="895428" y="5503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EB407278-142F-4E51-B756-EE2503E75697}"/>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67AC269D-E6AD-4DDB-989F-F36DAB1D5C1A}"/>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711F9811-FFA3-4514-A3CF-E6B30F6D0B49}"/>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8EA5D25E-88F7-4742-BEB5-82B2E7B2E89A}"/>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E216CBD9-A552-4CD0-92A6-92D2288C4A0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2F1FD598-3722-430D-8F89-34738953E7F8}"/>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2EA9D25D-2B46-443A-B026-3F40AB70EEC3}"/>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263F4922-827C-4F1E-8AE2-1E234F1286B4}"/>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363061DD-E56A-44B3-AB8A-64B6679947C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FF9354C3-CBAB-4CBA-9C94-3E3F79F2FCC5}"/>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E153E342-94DB-47B0-A7B6-F829BDA3E1AE}"/>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A753B4F2-BF21-4A81-8C7E-7D827E7E632C}"/>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1ED4318D-25AD-4733-914D-0C672A5617A8}"/>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A9FD2324-8CEA-41DC-B7AD-A5C49311B73E}"/>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E0CC4D33-832F-4C31-8985-AB924487556E}"/>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BC68B3C7-7E66-4CD5-946D-6413ACA2CCB3}"/>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2421A75A-2D9E-4453-B1D6-128633B2E9A5}"/>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657E586E-4176-42C7-92FD-8729CA83101F}"/>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32948BF-C045-4473-B2AC-B24449ED7FC3}"/>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36D8D331-F64D-4827-A437-C14293FAFB63}"/>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36FEFEA1-46E7-4278-908F-8176326766F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22972</xdr:rowOff>
    </xdr:from>
    <xdr:to>
      <xdr:col>24</xdr:col>
      <xdr:colOff>62865</xdr:colOff>
      <xdr:row>57</xdr:row>
      <xdr:rowOff>82020</xdr:rowOff>
    </xdr:to>
    <xdr:cxnSp macro="">
      <xdr:nvCxnSpPr>
        <xdr:cNvPr id="111" name="直線コネクタ 110">
          <a:extLst>
            <a:ext uri="{FF2B5EF4-FFF2-40B4-BE49-F238E27FC236}">
              <a16:creationId xmlns:a16="http://schemas.microsoft.com/office/drawing/2014/main" id="{64DFFBB7-6B0F-4419-845E-60F4A87A485E}"/>
            </a:ext>
          </a:extLst>
        </xdr:cNvPr>
        <xdr:cNvCxnSpPr/>
      </xdr:nvCxnSpPr>
      <xdr:spPr>
        <a:xfrm flipV="1">
          <a:off x="4633595" y="8595472"/>
          <a:ext cx="1270" cy="125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85847</xdr:rowOff>
    </xdr:from>
    <xdr:ext cx="534377" cy="259045"/>
    <xdr:sp macro="" textlink="">
      <xdr:nvSpPr>
        <xdr:cNvPr id="112" name="総務費最小値テキスト">
          <a:extLst>
            <a:ext uri="{FF2B5EF4-FFF2-40B4-BE49-F238E27FC236}">
              <a16:creationId xmlns:a16="http://schemas.microsoft.com/office/drawing/2014/main" id="{C49E60D0-349E-44A8-9C61-7ADE30B83484}"/>
            </a:ext>
          </a:extLst>
        </xdr:cNvPr>
        <xdr:cNvSpPr txBox="1"/>
      </xdr:nvSpPr>
      <xdr:spPr>
        <a:xfrm>
          <a:off x="4686300" y="985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82020</xdr:rowOff>
    </xdr:from>
    <xdr:to>
      <xdr:col>24</xdr:col>
      <xdr:colOff>152400</xdr:colOff>
      <xdr:row>57</xdr:row>
      <xdr:rowOff>82020</xdr:rowOff>
    </xdr:to>
    <xdr:cxnSp macro="">
      <xdr:nvCxnSpPr>
        <xdr:cNvPr id="113" name="直線コネクタ 112">
          <a:extLst>
            <a:ext uri="{FF2B5EF4-FFF2-40B4-BE49-F238E27FC236}">
              <a16:creationId xmlns:a16="http://schemas.microsoft.com/office/drawing/2014/main" id="{7B0685EF-4668-4777-A2CE-498209A0606E}"/>
            </a:ext>
          </a:extLst>
        </xdr:cNvPr>
        <xdr:cNvCxnSpPr/>
      </xdr:nvCxnSpPr>
      <xdr:spPr>
        <a:xfrm>
          <a:off x="4546600" y="9854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141099</xdr:rowOff>
    </xdr:from>
    <xdr:ext cx="599010" cy="259045"/>
    <xdr:sp macro="" textlink="">
      <xdr:nvSpPr>
        <xdr:cNvPr id="114" name="総務費最大値テキスト">
          <a:extLst>
            <a:ext uri="{FF2B5EF4-FFF2-40B4-BE49-F238E27FC236}">
              <a16:creationId xmlns:a16="http://schemas.microsoft.com/office/drawing/2014/main" id="{2EAF3044-A825-466C-93A0-1121FD296FF0}"/>
            </a:ext>
          </a:extLst>
        </xdr:cNvPr>
        <xdr:cNvSpPr txBox="1"/>
      </xdr:nvSpPr>
      <xdr:spPr>
        <a:xfrm>
          <a:off x="4686300" y="837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22972</xdr:rowOff>
    </xdr:from>
    <xdr:to>
      <xdr:col>24</xdr:col>
      <xdr:colOff>152400</xdr:colOff>
      <xdr:row>50</xdr:row>
      <xdr:rowOff>22972</xdr:rowOff>
    </xdr:to>
    <xdr:cxnSp macro="">
      <xdr:nvCxnSpPr>
        <xdr:cNvPr id="115" name="直線コネクタ 114">
          <a:extLst>
            <a:ext uri="{FF2B5EF4-FFF2-40B4-BE49-F238E27FC236}">
              <a16:creationId xmlns:a16="http://schemas.microsoft.com/office/drawing/2014/main" id="{3E810F40-8426-4833-8A06-EB5963085EA3}"/>
            </a:ext>
          </a:extLst>
        </xdr:cNvPr>
        <xdr:cNvCxnSpPr/>
      </xdr:nvCxnSpPr>
      <xdr:spPr>
        <a:xfrm>
          <a:off x="4546600" y="859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112305</xdr:rowOff>
    </xdr:from>
    <xdr:to>
      <xdr:col>24</xdr:col>
      <xdr:colOff>63500</xdr:colOff>
      <xdr:row>52</xdr:row>
      <xdr:rowOff>34635</xdr:rowOff>
    </xdr:to>
    <xdr:cxnSp macro="">
      <xdr:nvCxnSpPr>
        <xdr:cNvPr id="116" name="直線コネクタ 115">
          <a:extLst>
            <a:ext uri="{FF2B5EF4-FFF2-40B4-BE49-F238E27FC236}">
              <a16:creationId xmlns:a16="http://schemas.microsoft.com/office/drawing/2014/main" id="{27E2F3FD-4B62-44B3-B883-3D5C19025B7C}"/>
            </a:ext>
          </a:extLst>
        </xdr:cNvPr>
        <xdr:cNvCxnSpPr/>
      </xdr:nvCxnSpPr>
      <xdr:spPr>
        <a:xfrm flipV="1">
          <a:off x="3797300" y="8856255"/>
          <a:ext cx="838200" cy="93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29942</xdr:rowOff>
    </xdr:from>
    <xdr:ext cx="599010" cy="259045"/>
    <xdr:sp macro="" textlink="">
      <xdr:nvSpPr>
        <xdr:cNvPr id="117" name="総務費平均値テキスト">
          <a:extLst>
            <a:ext uri="{FF2B5EF4-FFF2-40B4-BE49-F238E27FC236}">
              <a16:creationId xmlns:a16="http://schemas.microsoft.com/office/drawing/2014/main" id="{D49CF48C-CACC-4D7A-87F2-858623624035}"/>
            </a:ext>
          </a:extLst>
        </xdr:cNvPr>
        <xdr:cNvSpPr txBox="1"/>
      </xdr:nvSpPr>
      <xdr:spPr>
        <a:xfrm>
          <a:off x="4686300" y="94596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51515</xdr:rowOff>
    </xdr:from>
    <xdr:to>
      <xdr:col>24</xdr:col>
      <xdr:colOff>114300</xdr:colOff>
      <xdr:row>55</xdr:row>
      <xdr:rowOff>153115</xdr:rowOff>
    </xdr:to>
    <xdr:sp macro="" textlink="">
      <xdr:nvSpPr>
        <xdr:cNvPr id="118" name="フローチャート: 判断 117">
          <a:extLst>
            <a:ext uri="{FF2B5EF4-FFF2-40B4-BE49-F238E27FC236}">
              <a16:creationId xmlns:a16="http://schemas.microsoft.com/office/drawing/2014/main" id="{F48D83BF-EFB4-4AFC-BEF9-DA6D0A24FAF4}"/>
            </a:ext>
          </a:extLst>
        </xdr:cNvPr>
        <xdr:cNvSpPr/>
      </xdr:nvSpPr>
      <xdr:spPr>
        <a:xfrm>
          <a:off x="4584700" y="948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34635</xdr:rowOff>
    </xdr:from>
    <xdr:to>
      <xdr:col>19</xdr:col>
      <xdr:colOff>177800</xdr:colOff>
      <xdr:row>52</xdr:row>
      <xdr:rowOff>100545</xdr:rowOff>
    </xdr:to>
    <xdr:cxnSp macro="">
      <xdr:nvCxnSpPr>
        <xdr:cNvPr id="119" name="直線コネクタ 118">
          <a:extLst>
            <a:ext uri="{FF2B5EF4-FFF2-40B4-BE49-F238E27FC236}">
              <a16:creationId xmlns:a16="http://schemas.microsoft.com/office/drawing/2014/main" id="{1A50AC83-7E61-4CE9-AA17-5ECD9054CE54}"/>
            </a:ext>
          </a:extLst>
        </xdr:cNvPr>
        <xdr:cNvCxnSpPr/>
      </xdr:nvCxnSpPr>
      <xdr:spPr>
        <a:xfrm flipV="1">
          <a:off x="2908300" y="8950035"/>
          <a:ext cx="889000" cy="6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80579</xdr:rowOff>
    </xdr:from>
    <xdr:to>
      <xdr:col>20</xdr:col>
      <xdr:colOff>38100</xdr:colOff>
      <xdr:row>56</xdr:row>
      <xdr:rowOff>10729</xdr:rowOff>
    </xdr:to>
    <xdr:sp macro="" textlink="">
      <xdr:nvSpPr>
        <xdr:cNvPr id="120" name="フローチャート: 判断 119">
          <a:extLst>
            <a:ext uri="{FF2B5EF4-FFF2-40B4-BE49-F238E27FC236}">
              <a16:creationId xmlns:a16="http://schemas.microsoft.com/office/drawing/2014/main" id="{8FFB1867-28A0-47B3-B532-8243DCA9EC52}"/>
            </a:ext>
          </a:extLst>
        </xdr:cNvPr>
        <xdr:cNvSpPr/>
      </xdr:nvSpPr>
      <xdr:spPr>
        <a:xfrm>
          <a:off x="3746500" y="951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1856</xdr:rowOff>
    </xdr:from>
    <xdr:ext cx="599010" cy="259045"/>
    <xdr:sp macro="" textlink="">
      <xdr:nvSpPr>
        <xdr:cNvPr id="121" name="テキスト ボックス 120">
          <a:extLst>
            <a:ext uri="{FF2B5EF4-FFF2-40B4-BE49-F238E27FC236}">
              <a16:creationId xmlns:a16="http://schemas.microsoft.com/office/drawing/2014/main" id="{812AF35F-D4E1-4828-9D2E-492B37A45AEB}"/>
            </a:ext>
          </a:extLst>
        </xdr:cNvPr>
        <xdr:cNvSpPr txBox="1"/>
      </xdr:nvSpPr>
      <xdr:spPr>
        <a:xfrm>
          <a:off x="3497795" y="960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98145</xdr:rowOff>
    </xdr:from>
    <xdr:to>
      <xdr:col>15</xdr:col>
      <xdr:colOff>50800</xdr:colOff>
      <xdr:row>52</xdr:row>
      <xdr:rowOff>100545</xdr:rowOff>
    </xdr:to>
    <xdr:cxnSp macro="">
      <xdr:nvCxnSpPr>
        <xdr:cNvPr id="122" name="直線コネクタ 121">
          <a:extLst>
            <a:ext uri="{FF2B5EF4-FFF2-40B4-BE49-F238E27FC236}">
              <a16:creationId xmlns:a16="http://schemas.microsoft.com/office/drawing/2014/main" id="{BB91C534-8239-481A-89D9-E9F85151B5C8}"/>
            </a:ext>
          </a:extLst>
        </xdr:cNvPr>
        <xdr:cNvCxnSpPr/>
      </xdr:nvCxnSpPr>
      <xdr:spPr>
        <a:xfrm>
          <a:off x="2019300" y="9013545"/>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66488</xdr:rowOff>
    </xdr:from>
    <xdr:to>
      <xdr:col>15</xdr:col>
      <xdr:colOff>101600</xdr:colOff>
      <xdr:row>55</xdr:row>
      <xdr:rowOff>168088</xdr:rowOff>
    </xdr:to>
    <xdr:sp macro="" textlink="">
      <xdr:nvSpPr>
        <xdr:cNvPr id="123" name="フローチャート: 判断 122">
          <a:extLst>
            <a:ext uri="{FF2B5EF4-FFF2-40B4-BE49-F238E27FC236}">
              <a16:creationId xmlns:a16="http://schemas.microsoft.com/office/drawing/2014/main" id="{4E7392D7-853D-4064-9862-BB597F3022E2}"/>
            </a:ext>
          </a:extLst>
        </xdr:cNvPr>
        <xdr:cNvSpPr/>
      </xdr:nvSpPr>
      <xdr:spPr>
        <a:xfrm>
          <a:off x="2857500" y="94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159215</xdr:rowOff>
    </xdr:from>
    <xdr:ext cx="599010" cy="259045"/>
    <xdr:sp macro="" textlink="">
      <xdr:nvSpPr>
        <xdr:cNvPr id="124" name="テキスト ボックス 123">
          <a:extLst>
            <a:ext uri="{FF2B5EF4-FFF2-40B4-BE49-F238E27FC236}">
              <a16:creationId xmlns:a16="http://schemas.microsoft.com/office/drawing/2014/main" id="{BB3CD7F3-FCD1-475E-90EE-E3A41E57E8F6}"/>
            </a:ext>
          </a:extLst>
        </xdr:cNvPr>
        <xdr:cNvSpPr txBox="1"/>
      </xdr:nvSpPr>
      <xdr:spPr>
        <a:xfrm>
          <a:off x="2608795" y="9588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17536</xdr:rowOff>
    </xdr:from>
    <xdr:to>
      <xdr:col>10</xdr:col>
      <xdr:colOff>114300</xdr:colOff>
      <xdr:row>52</xdr:row>
      <xdr:rowOff>98145</xdr:rowOff>
    </xdr:to>
    <xdr:cxnSp macro="">
      <xdr:nvCxnSpPr>
        <xdr:cNvPr id="125" name="直線コネクタ 124">
          <a:extLst>
            <a:ext uri="{FF2B5EF4-FFF2-40B4-BE49-F238E27FC236}">
              <a16:creationId xmlns:a16="http://schemas.microsoft.com/office/drawing/2014/main" id="{3B33A846-91DA-4273-92C9-E96C73BC26F9}"/>
            </a:ext>
          </a:extLst>
        </xdr:cNvPr>
        <xdr:cNvCxnSpPr/>
      </xdr:nvCxnSpPr>
      <xdr:spPr>
        <a:xfrm>
          <a:off x="1130300" y="8932936"/>
          <a:ext cx="889000" cy="80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37451</xdr:rowOff>
    </xdr:from>
    <xdr:to>
      <xdr:col>10</xdr:col>
      <xdr:colOff>165100</xdr:colOff>
      <xdr:row>55</xdr:row>
      <xdr:rowOff>139051</xdr:rowOff>
    </xdr:to>
    <xdr:sp macro="" textlink="">
      <xdr:nvSpPr>
        <xdr:cNvPr id="126" name="フローチャート: 判断 125">
          <a:extLst>
            <a:ext uri="{FF2B5EF4-FFF2-40B4-BE49-F238E27FC236}">
              <a16:creationId xmlns:a16="http://schemas.microsoft.com/office/drawing/2014/main" id="{F88EC7AD-303F-465E-BA64-8BA1134D684A}"/>
            </a:ext>
          </a:extLst>
        </xdr:cNvPr>
        <xdr:cNvSpPr/>
      </xdr:nvSpPr>
      <xdr:spPr>
        <a:xfrm>
          <a:off x="1968500" y="94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130178</xdr:rowOff>
    </xdr:from>
    <xdr:ext cx="599010" cy="259045"/>
    <xdr:sp macro="" textlink="">
      <xdr:nvSpPr>
        <xdr:cNvPr id="127" name="テキスト ボックス 126">
          <a:extLst>
            <a:ext uri="{FF2B5EF4-FFF2-40B4-BE49-F238E27FC236}">
              <a16:creationId xmlns:a16="http://schemas.microsoft.com/office/drawing/2014/main" id="{B3804457-BA6D-40A7-BD25-A6AAB2AEC38D}"/>
            </a:ext>
          </a:extLst>
        </xdr:cNvPr>
        <xdr:cNvSpPr txBox="1"/>
      </xdr:nvSpPr>
      <xdr:spPr>
        <a:xfrm>
          <a:off x="1719795" y="9559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168622</xdr:rowOff>
    </xdr:from>
    <xdr:to>
      <xdr:col>6</xdr:col>
      <xdr:colOff>38100</xdr:colOff>
      <xdr:row>53</xdr:row>
      <xdr:rowOff>98772</xdr:rowOff>
    </xdr:to>
    <xdr:sp macro="" textlink="">
      <xdr:nvSpPr>
        <xdr:cNvPr id="128" name="フローチャート: 判断 127">
          <a:extLst>
            <a:ext uri="{FF2B5EF4-FFF2-40B4-BE49-F238E27FC236}">
              <a16:creationId xmlns:a16="http://schemas.microsoft.com/office/drawing/2014/main" id="{4B30EDB3-50E8-4BB2-998D-06625AE0F10C}"/>
            </a:ext>
          </a:extLst>
        </xdr:cNvPr>
        <xdr:cNvSpPr/>
      </xdr:nvSpPr>
      <xdr:spPr>
        <a:xfrm>
          <a:off x="1079500" y="908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89899</xdr:rowOff>
    </xdr:from>
    <xdr:ext cx="599010" cy="259045"/>
    <xdr:sp macro="" textlink="">
      <xdr:nvSpPr>
        <xdr:cNvPr id="129" name="テキスト ボックス 128">
          <a:extLst>
            <a:ext uri="{FF2B5EF4-FFF2-40B4-BE49-F238E27FC236}">
              <a16:creationId xmlns:a16="http://schemas.microsoft.com/office/drawing/2014/main" id="{D2FC3081-584E-4A38-A2C8-054166D3EE21}"/>
            </a:ext>
          </a:extLst>
        </xdr:cNvPr>
        <xdr:cNvSpPr txBox="1"/>
      </xdr:nvSpPr>
      <xdr:spPr>
        <a:xfrm>
          <a:off x="830795" y="9176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4CDF2532-4C74-454A-B231-419D0574F789}"/>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932E676-9540-4705-A03C-A3C6EE21D031}"/>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67D0D43F-16E6-45CC-B50B-739C119C8F3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B481001F-EE8F-4B30-BDC3-9377B540CAA2}"/>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39F5531F-90CC-48FC-BC6F-E340860FFCB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61505</xdr:rowOff>
    </xdr:from>
    <xdr:to>
      <xdr:col>24</xdr:col>
      <xdr:colOff>114300</xdr:colOff>
      <xdr:row>51</xdr:row>
      <xdr:rowOff>163105</xdr:rowOff>
    </xdr:to>
    <xdr:sp macro="" textlink="">
      <xdr:nvSpPr>
        <xdr:cNvPr id="135" name="楕円 134">
          <a:extLst>
            <a:ext uri="{FF2B5EF4-FFF2-40B4-BE49-F238E27FC236}">
              <a16:creationId xmlns:a16="http://schemas.microsoft.com/office/drawing/2014/main" id="{B7241FD1-AE93-477E-BBE2-93FD0B47F45B}"/>
            </a:ext>
          </a:extLst>
        </xdr:cNvPr>
        <xdr:cNvSpPr/>
      </xdr:nvSpPr>
      <xdr:spPr>
        <a:xfrm>
          <a:off x="4584700" y="880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84382</xdr:rowOff>
    </xdr:from>
    <xdr:ext cx="599010" cy="259045"/>
    <xdr:sp macro="" textlink="">
      <xdr:nvSpPr>
        <xdr:cNvPr id="136" name="総務費該当値テキスト">
          <a:extLst>
            <a:ext uri="{FF2B5EF4-FFF2-40B4-BE49-F238E27FC236}">
              <a16:creationId xmlns:a16="http://schemas.microsoft.com/office/drawing/2014/main" id="{13179DA8-7DCD-458A-B105-D98ECE4AE29F}"/>
            </a:ext>
          </a:extLst>
        </xdr:cNvPr>
        <xdr:cNvSpPr txBox="1"/>
      </xdr:nvSpPr>
      <xdr:spPr>
        <a:xfrm>
          <a:off x="4686300" y="865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155285</xdr:rowOff>
    </xdr:from>
    <xdr:to>
      <xdr:col>20</xdr:col>
      <xdr:colOff>38100</xdr:colOff>
      <xdr:row>52</xdr:row>
      <xdr:rowOff>85435</xdr:rowOff>
    </xdr:to>
    <xdr:sp macro="" textlink="">
      <xdr:nvSpPr>
        <xdr:cNvPr id="137" name="楕円 136">
          <a:extLst>
            <a:ext uri="{FF2B5EF4-FFF2-40B4-BE49-F238E27FC236}">
              <a16:creationId xmlns:a16="http://schemas.microsoft.com/office/drawing/2014/main" id="{354EA9C1-DC8D-468F-9987-DFB23DDB6E5F}"/>
            </a:ext>
          </a:extLst>
        </xdr:cNvPr>
        <xdr:cNvSpPr/>
      </xdr:nvSpPr>
      <xdr:spPr>
        <a:xfrm>
          <a:off x="3746500" y="889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101962</xdr:rowOff>
    </xdr:from>
    <xdr:ext cx="599010" cy="259045"/>
    <xdr:sp macro="" textlink="">
      <xdr:nvSpPr>
        <xdr:cNvPr id="138" name="テキスト ボックス 137">
          <a:extLst>
            <a:ext uri="{FF2B5EF4-FFF2-40B4-BE49-F238E27FC236}">
              <a16:creationId xmlns:a16="http://schemas.microsoft.com/office/drawing/2014/main" id="{42D060E0-E359-4841-B609-B8F973E67381}"/>
            </a:ext>
          </a:extLst>
        </xdr:cNvPr>
        <xdr:cNvSpPr txBox="1"/>
      </xdr:nvSpPr>
      <xdr:spPr>
        <a:xfrm>
          <a:off x="3497795" y="8674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49745</xdr:rowOff>
    </xdr:from>
    <xdr:to>
      <xdr:col>15</xdr:col>
      <xdr:colOff>101600</xdr:colOff>
      <xdr:row>52</xdr:row>
      <xdr:rowOff>151345</xdr:rowOff>
    </xdr:to>
    <xdr:sp macro="" textlink="">
      <xdr:nvSpPr>
        <xdr:cNvPr id="139" name="楕円 138">
          <a:extLst>
            <a:ext uri="{FF2B5EF4-FFF2-40B4-BE49-F238E27FC236}">
              <a16:creationId xmlns:a16="http://schemas.microsoft.com/office/drawing/2014/main" id="{FA99DF3A-7176-48ED-AC66-5881D6A1224E}"/>
            </a:ext>
          </a:extLst>
        </xdr:cNvPr>
        <xdr:cNvSpPr/>
      </xdr:nvSpPr>
      <xdr:spPr>
        <a:xfrm>
          <a:off x="2857500" y="896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50</xdr:row>
      <xdr:rowOff>167872</xdr:rowOff>
    </xdr:from>
    <xdr:ext cx="599010" cy="259045"/>
    <xdr:sp macro="" textlink="">
      <xdr:nvSpPr>
        <xdr:cNvPr id="140" name="テキスト ボックス 139">
          <a:extLst>
            <a:ext uri="{FF2B5EF4-FFF2-40B4-BE49-F238E27FC236}">
              <a16:creationId xmlns:a16="http://schemas.microsoft.com/office/drawing/2014/main" id="{C3CEFAA4-2275-4163-A516-22E041F287F2}"/>
            </a:ext>
          </a:extLst>
        </xdr:cNvPr>
        <xdr:cNvSpPr txBox="1"/>
      </xdr:nvSpPr>
      <xdr:spPr>
        <a:xfrm>
          <a:off x="2608795" y="8740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47345</xdr:rowOff>
    </xdr:from>
    <xdr:to>
      <xdr:col>10</xdr:col>
      <xdr:colOff>165100</xdr:colOff>
      <xdr:row>52</xdr:row>
      <xdr:rowOff>148945</xdr:rowOff>
    </xdr:to>
    <xdr:sp macro="" textlink="">
      <xdr:nvSpPr>
        <xdr:cNvPr id="141" name="楕円 140">
          <a:extLst>
            <a:ext uri="{FF2B5EF4-FFF2-40B4-BE49-F238E27FC236}">
              <a16:creationId xmlns:a16="http://schemas.microsoft.com/office/drawing/2014/main" id="{00F1BA97-2C8E-4807-8DDE-C58FDD5E1B60}"/>
            </a:ext>
          </a:extLst>
        </xdr:cNvPr>
        <xdr:cNvSpPr/>
      </xdr:nvSpPr>
      <xdr:spPr>
        <a:xfrm>
          <a:off x="1968500" y="896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165472</xdr:rowOff>
    </xdr:from>
    <xdr:ext cx="599010" cy="259045"/>
    <xdr:sp macro="" textlink="">
      <xdr:nvSpPr>
        <xdr:cNvPr id="142" name="テキスト ボックス 141">
          <a:extLst>
            <a:ext uri="{FF2B5EF4-FFF2-40B4-BE49-F238E27FC236}">
              <a16:creationId xmlns:a16="http://schemas.microsoft.com/office/drawing/2014/main" id="{D4EA78BE-1978-4976-997B-A276C3D7C5B0}"/>
            </a:ext>
          </a:extLst>
        </xdr:cNvPr>
        <xdr:cNvSpPr txBox="1"/>
      </xdr:nvSpPr>
      <xdr:spPr>
        <a:xfrm>
          <a:off x="1719795" y="8737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138186</xdr:rowOff>
    </xdr:from>
    <xdr:to>
      <xdr:col>6</xdr:col>
      <xdr:colOff>38100</xdr:colOff>
      <xdr:row>52</xdr:row>
      <xdr:rowOff>68336</xdr:rowOff>
    </xdr:to>
    <xdr:sp macro="" textlink="">
      <xdr:nvSpPr>
        <xdr:cNvPr id="143" name="楕円 142">
          <a:extLst>
            <a:ext uri="{FF2B5EF4-FFF2-40B4-BE49-F238E27FC236}">
              <a16:creationId xmlns:a16="http://schemas.microsoft.com/office/drawing/2014/main" id="{3592947A-31ED-4CDB-AE4A-A2F9B121E0BF}"/>
            </a:ext>
          </a:extLst>
        </xdr:cNvPr>
        <xdr:cNvSpPr/>
      </xdr:nvSpPr>
      <xdr:spPr>
        <a:xfrm>
          <a:off x="1079500" y="888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84863</xdr:rowOff>
    </xdr:from>
    <xdr:ext cx="599010" cy="259045"/>
    <xdr:sp macro="" textlink="">
      <xdr:nvSpPr>
        <xdr:cNvPr id="144" name="テキスト ボックス 143">
          <a:extLst>
            <a:ext uri="{FF2B5EF4-FFF2-40B4-BE49-F238E27FC236}">
              <a16:creationId xmlns:a16="http://schemas.microsoft.com/office/drawing/2014/main" id="{54587CD8-D2FD-4397-BDE8-74F6F4A99480}"/>
            </a:ext>
          </a:extLst>
        </xdr:cNvPr>
        <xdr:cNvSpPr txBox="1"/>
      </xdr:nvSpPr>
      <xdr:spPr>
        <a:xfrm>
          <a:off x="830795" y="8657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F5FF67FC-6892-4E26-9388-2B41C7CDF2D1}"/>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67C639F6-710D-4782-BA43-309CA6A6E6EC}"/>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22BE15D9-3775-45ED-B11B-139C069247CD}"/>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DAC5C1E0-87C0-48B3-BB27-4CA6F3FE09CC}"/>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1FC6FDCA-5E96-4BDC-ACAB-FA2D975ABE13}"/>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5A6F1FBC-143E-40A9-AF96-D6C8FFE7FC42}"/>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38D264F7-B1E6-48A6-B190-B4885FD6FE73}"/>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CC668523-E93F-4EE7-BFA5-FFE88E37C0D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3058D76C-78DC-4C7E-93BE-107BA53C71E4}"/>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8DC8610E-971D-42BE-B7B7-85F827A4A3A2}"/>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DA3885D7-2347-490C-B05D-604046C10663}"/>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5A87EFFF-F956-4ABC-B7C5-A9466F5B8BE4}"/>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C144AF9-82C8-4138-84DD-8B82F969E509}"/>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54954E6C-BB19-48E8-91F6-B7297C02432A}"/>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41178106-6276-4C1D-8C1E-1C60D18E27F2}"/>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EB249429-9F42-4663-9DF4-8C0D87280B7D}"/>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7975D325-2763-45F4-82A3-623ACA2732DD}"/>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7A42D0E8-D348-4080-AEB8-CB8687439808}"/>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23337409-9F85-4DC4-8FF7-8B89922508B1}"/>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55E8434F-EF80-45B0-9592-FAE4DF9DBD83}"/>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54227B0B-5E23-48A7-BB00-E7172798BDE6}"/>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23BFB2D2-7FA3-4B8D-BB99-3030D6964D32}"/>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15753</xdr:rowOff>
    </xdr:from>
    <xdr:to>
      <xdr:col>24</xdr:col>
      <xdr:colOff>62865</xdr:colOff>
      <xdr:row>78</xdr:row>
      <xdr:rowOff>105904</xdr:rowOff>
    </xdr:to>
    <xdr:cxnSp macro="">
      <xdr:nvCxnSpPr>
        <xdr:cNvPr id="167" name="直線コネクタ 166">
          <a:extLst>
            <a:ext uri="{FF2B5EF4-FFF2-40B4-BE49-F238E27FC236}">
              <a16:creationId xmlns:a16="http://schemas.microsoft.com/office/drawing/2014/main" id="{DDA4C2D1-40E2-4775-BAF9-E90BB6507FD8}"/>
            </a:ext>
          </a:extLst>
        </xdr:cNvPr>
        <xdr:cNvCxnSpPr/>
      </xdr:nvCxnSpPr>
      <xdr:spPr>
        <a:xfrm flipV="1">
          <a:off x="4633595" y="12017253"/>
          <a:ext cx="1270" cy="1461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109731</xdr:rowOff>
    </xdr:from>
    <xdr:ext cx="599010" cy="259045"/>
    <xdr:sp macro="" textlink="">
      <xdr:nvSpPr>
        <xdr:cNvPr id="168" name="民生費最小値テキスト">
          <a:extLst>
            <a:ext uri="{FF2B5EF4-FFF2-40B4-BE49-F238E27FC236}">
              <a16:creationId xmlns:a16="http://schemas.microsoft.com/office/drawing/2014/main" id="{02F3927B-B523-4141-93F4-4078C0D4A0A1}"/>
            </a:ext>
          </a:extLst>
        </xdr:cNvPr>
        <xdr:cNvSpPr txBox="1"/>
      </xdr:nvSpPr>
      <xdr:spPr>
        <a:xfrm>
          <a:off x="4686300" y="1348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105904</xdr:rowOff>
    </xdr:from>
    <xdr:to>
      <xdr:col>24</xdr:col>
      <xdr:colOff>152400</xdr:colOff>
      <xdr:row>78</xdr:row>
      <xdr:rowOff>105904</xdr:rowOff>
    </xdr:to>
    <xdr:cxnSp macro="">
      <xdr:nvCxnSpPr>
        <xdr:cNvPr id="169" name="直線コネクタ 168">
          <a:extLst>
            <a:ext uri="{FF2B5EF4-FFF2-40B4-BE49-F238E27FC236}">
              <a16:creationId xmlns:a16="http://schemas.microsoft.com/office/drawing/2014/main" id="{76AD3C01-AFE3-4935-ABB3-9B0367CE5E95}"/>
            </a:ext>
          </a:extLst>
        </xdr:cNvPr>
        <xdr:cNvCxnSpPr/>
      </xdr:nvCxnSpPr>
      <xdr:spPr>
        <a:xfrm>
          <a:off x="4546600" y="1347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133880</xdr:rowOff>
    </xdr:from>
    <xdr:ext cx="599010" cy="259045"/>
    <xdr:sp macro="" textlink="">
      <xdr:nvSpPr>
        <xdr:cNvPr id="170" name="民生費最大値テキスト">
          <a:extLst>
            <a:ext uri="{FF2B5EF4-FFF2-40B4-BE49-F238E27FC236}">
              <a16:creationId xmlns:a16="http://schemas.microsoft.com/office/drawing/2014/main" id="{3D0C73E0-F1E4-48EF-9B7E-681C9E8F7975}"/>
            </a:ext>
          </a:extLst>
        </xdr:cNvPr>
        <xdr:cNvSpPr txBox="1"/>
      </xdr:nvSpPr>
      <xdr:spPr>
        <a:xfrm>
          <a:off x="4686300" y="11792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15753</xdr:rowOff>
    </xdr:from>
    <xdr:to>
      <xdr:col>24</xdr:col>
      <xdr:colOff>152400</xdr:colOff>
      <xdr:row>70</xdr:row>
      <xdr:rowOff>15753</xdr:rowOff>
    </xdr:to>
    <xdr:cxnSp macro="">
      <xdr:nvCxnSpPr>
        <xdr:cNvPr id="171" name="直線コネクタ 170">
          <a:extLst>
            <a:ext uri="{FF2B5EF4-FFF2-40B4-BE49-F238E27FC236}">
              <a16:creationId xmlns:a16="http://schemas.microsoft.com/office/drawing/2014/main" id="{52AFC785-7C8E-4362-901E-D35CA8586E2E}"/>
            </a:ext>
          </a:extLst>
        </xdr:cNvPr>
        <xdr:cNvCxnSpPr/>
      </xdr:nvCxnSpPr>
      <xdr:spPr>
        <a:xfrm>
          <a:off x="4546600" y="1201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3253</xdr:rowOff>
    </xdr:from>
    <xdr:to>
      <xdr:col>24</xdr:col>
      <xdr:colOff>63500</xdr:colOff>
      <xdr:row>77</xdr:row>
      <xdr:rowOff>33758</xdr:rowOff>
    </xdr:to>
    <xdr:cxnSp macro="">
      <xdr:nvCxnSpPr>
        <xdr:cNvPr id="172" name="直線コネクタ 171">
          <a:extLst>
            <a:ext uri="{FF2B5EF4-FFF2-40B4-BE49-F238E27FC236}">
              <a16:creationId xmlns:a16="http://schemas.microsoft.com/office/drawing/2014/main" id="{DDC9B43D-5377-43B6-B154-53B0E345063D}"/>
            </a:ext>
          </a:extLst>
        </xdr:cNvPr>
        <xdr:cNvCxnSpPr/>
      </xdr:nvCxnSpPr>
      <xdr:spPr>
        <a:xfrm flipV="1">
          <a:off x="3797300" y="13204903"/>
          <a:ext cx="838200" cy="3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98134</xdr:rowOff>
    </xdr:from>
    <xdr:ext cx="599010" cy="259045"/>
    <xdr:sp macro="" textlink="">
      <xdr:nvSpPr>
        <xdr:cNvPr id="173" name="民生費平均値テキスト">
          <a:extLst>
            <a:ext uri="{FF2B5EF4-FFF2-40B4-BE49-F238E27FC236}">
              <a16:creationId xmlns:a16="http://schemas.microsoft.com/office/drawing/2014/main" id="{20952847-2C7A-4968-9080-5D1CA2728357}"/>
            </a:ext>
          </a:extLst>
        </xdr:cNvPr>
        <xdr:cNvSpPr txBox="1"/>
      </xdr:nvSpPr>
      <xdr:spPr>
        <a:xfrm>
          <a:off x="4686300" y="127854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75257</xdr:rowOff>
    </xdr:from>
    <xdr:to>
      <xdr:col>24</xdr:col>
      <xdr:colOff>114300</xdr:colOff>
      <xdr:row>76</xdr:row>
      <xdr:rowOff>5407</xdr:rowOff>
    </xdr:to>
    <xdr:sp macro="" textlink="">
      <xdr:nvSpPr>
        <xdr:cNvPr id="174" name="フローチャート: 判断 173">
          <a:extLst>
            <a:ext uri="{FF2B5EF4-FFF2-40B4-BE49-F238E27FC236}">
              <a16:creationId xmlns:a16="http://schemas.microsoft.com/office/drawing/2014/main" id="{38676CD1-0523-4DEE-9284-A1481F3B4E3D}"/>
            </a:ext>
          </a:extLst>
        </xdr:cNvPr>
        <xdr:cNvSpPr/>
      </xdr:nvSpPr>
      <xdr:spPr>
        <a:xfrm>
          <a:off x="4584700" y="129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33758</xdr:rowOff>
    </xdr:from>
    <xdr:to>
      <xdr:col>19</xdr:col>
      <xdr:colOff>177800</xdr:colOff>
      <xdr:row>77</xdr:row>
      <xdr:rowOff>99969</xdr:rowOff>
    </xdr:to>
    <xdr:cxnSp macro="">
      <xdr:nvCxnSpPr>
        <xdr:cNvPr id="175" name="直線コネクタ 174">
          <a:extLst>
            <a:ext uri="{FF2B5EF4-FFF2-40B4-BE49-F238E27FC236}">
              <a16:creationId xmlns:a16="http://schemas.microsoft.com/office/drawing/2014/main" id="{FA846419-83D8-4BD3-955E-48F59EA3E18A}"/>
            </a:ext>
          </a:extLst>
        </xdr:cNvPr>
        <xdr:cNvCxnSpPr/>
      </xdr:nvCxnSpPr>
      <xdr:spPr>
        <a:xfrm flipV="1">
          <a:off x="2908300" y="13235408"/>
          <a:ext cx="889000" cy="6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161283</xdr:rowOff>
    </xdr:from>
    <xdr:to>
      <xdr:col>20</xdr:col>
      <xdr:colOff>38100</xdr:colOff>
      <xdr:row>76</xdr:row>
      <xdr:rowOff>91433</xdr:rowOff>
    </xdr:to>
    <xdr:sp macro="" textlink="">
      <xdr:nvSpPr>
        <xdr:cNvPr id="176" name="フローチャート: 判断 175">
          <a:extLst>
            <a:ext uri="{FF2B5EF4-FFF2-40B4-BE49-F238E27FC236}">
              <a16:creationId xmlns:a16="http://schemas.microsoft.com/office/drawing/2014/main" id="{445DB504-DC72-4901-BAA9-15A940493EC1}"/>
            </a:ext>
          </a:extLst>
        </xdr:cNvPr>
        <xdr:cNvSpPr/>
      </xdr:nvSpPr>
      <xdr:spPr>
        <a:xfrm>
          <a:off x="3746500" y="13020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107961</xdr:rowOff>
    </xdr:from>
    <xdr:ext cx="599010" cy="259045"/>
    <xdr:sp macro="" textlink="">
      <xdr:nvSpPr>
        <xdr:cNvPr id="177" name="テキスト ボックス 176">
          <a:extLst>
            <a:ext uri="{FF2B5EF4-FFF2-40B4-BE49-F238E27FC236}">
              <a16:creationId xmlns:a16="http://schemas.microsoft.com/office/drawing/2014/main" id="{5B345CE2-9698-453E-8D16-F1B5D181001C}"/>
            </a:ext>
          </a:extLst>
        </xdr:cNvPr>
        <xdr:cNvSpPr txBox="1"/>
      </xdr:nvSpPr>
      <xdr:spPr>
        <a:xfrm>
          <a:off x="3497795" y="12795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34663</xdr:rowOff>
    </xdr:from>
    <xdr:to>
      <xdr:col>15</xdr:col>
      <xdr:colOff>50800</xdr:colOff>
      <xdr:row>77</xdr:row>
      <xdr:rowOff>99969</xdr:rowOff>
    </xdr:to>
    <xdr:cxnSp macro="">
      <xdr:nvCxnSpPr>
        <xdr:cNvPr id="178" name="直線コネクタ 177">
          <a:extLst>
            <a:ext uri="{FF2B5EF4-FFF2-40B4-BE49-F238E27FC236}">
              <a16:creationId xmlns:a16="http://schemas.microsoft.com/office/drawing/2014/main" id="{BF2C4F36-09B1-437F-91EA-5CF4F62B34A8}"/>
            </a:ext>
          </a:extLst>
        </xdr:cNvPr>
        <xdr:cNvCxnSpPr/>
      </xdr:nvCxnSpPr>
      <xdr:spPr>
        <a:xfrm>
          <a:off x="2019300" y="13236313"/>
          <a:ext cx="889000" cy="65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103530</xdr:rowOff>
    </xdr:from>
    <xdr:to>
      <xdr:col>15</xdr:col>
      <xdr:colOff>101600</xdr:colOff>
      <xdr:row>77</xdr:row>
      <xdr:rowOff>33680</xdr:rowOff>
    </xdr:to>
    <xdr:sp macro="" textlink="">
      <xdr:nvSpPr>
        <xdr:cNvPr id="179" name="フローチャート: 判断 178">
          <a:extLst>
            <a:ext uri="{FF2B5EF4-FFF2-40B4-BE49-F238E27FC236}">
              <a16:creationId xmlns:a16="http://schemas.microsoft.com/office/drawing/2014/main" id="{A7AC397D-F7CA-4B9E-9B68-10E59FC6D5E5}"/>
            </a:ext>
          </a:extLst>
        </xdr:cNvPr>
        <xdr:cNvSpPr/>
      </xdr:nvSpPr>
      <xdr:spPr>
        <a:xfrm>
          <a:off x="2857500" y="131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50207</xdr:rowOff>
    </xdr:from>
    <xdr:ext cx="599010" cy="259045"/>
    <xdr:sp macro="" textlink="">
      <xdr:nvSpPr>
        <xdr:cNvPr id="180" name="テキスト ボックス 179">
          <a:extLst>
            <a:ext uri="{FF2B5EF4-FFF2-40B4-BE49-F238E27FC236}">
              <a16:creationId xmlns:a16="http://schemas.microsoft.com/office/drawing/2014/main" id="{D61AA79E-9797-4A31-8EEB-032C1DB81218}"/>
            </a:ext>
          </a:extLst>
        </xdr:cNvPr>
        <xdr:cNvSpPr txBox="1"/>
      </xdr:nvSpPr>
      <xdr:spPr>
        <a:xfrm>
          <a:off x="2608795" y="1290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34663</xdr:rowOff>
    </xdr:from>
    <xdr:to>
      <xdr:col>10</xdr:col>
      <xdr:colOff>114300</xdr:colOff>
      <xdr:row>78</xdr:row>
      <xdr:rowOff>89984</xdr:rowOff>
    </xdr:to>
    <xdr:cxnSp macro="">
      <xdr:nvCxnSpPr>
        <xdr:cNvPr id="181" name="直線コネクタ 180">
          <a:extLst>
            <a:ext uri="{FF2B5EF4-FFF2-40B4-BE49-F238E27FC236}">
              <a16:creationId xmlns:a16="http://schemas.microsoft.com/office/drawing/2014/main" id="{FE2CF971-209C-40D4-B037-C17E169B0EAB}"/>
            </a:ext>
          </a:extLst>
        </xdr:cNvPr>
        <xdr:cNvCxnSpPr/>
      </xdr:nvCxnSpPr>
      <xdr:spPr>
        <a:xfrm flipV="1">
          <a:off x="1130300" y="13236313"/>
          <a:ext cx="889000" cy="226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10344</xdr:rowOff>
    </xdr:from>
    <xdr:to>
      <xdr:col>10</xdr:col>
      <xdr:colOff>165100</xdr:colOff>
      <xdr:row>76</xdr:row>
      <xdr:rowOff>111944</xdr:rowOff>
    </xdr:to>
    <xdr:sp macro="" textlink="">
      <xdr:nvSpPr>
        <xdr:cNvPr id="182" name="フローチャート: 判断 181">
          <a:extLst>
            <a:ext uri="{FF2B5EF4-FFF2-40B4-BE49-F238E27FC236}">
              <a16:creationId xmlns:a16="http://schemas.microsoft.com/office/drawing/2014/main" id="{81C848B8-E07D-47D8-B70A-751F2BF0585F}"/>
            </a:ext>
          </a:extLst>
        </xdr:cNvPr>
        <xdr:cNvSpPr/>
      </xdr:nvSpPr>
      <xdr:spPr>
        <a:xfrm>
          <a:off x="1968500" y="130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128471</xdr:rowOff>
    </xdr:from>
    <xdr:ext cx="599010" cy="259045"/>
    <xdr:sp macro="" textlink="">
      <xdr:nvSpPr>
        <xdr:cNvPr id="183" name="テキスト ボックス 182">
          <a:extLst>
            <a:ext uri="{FF2B5EF4-FFF2-40B4-BE49-F238E27FC236}">
              <a16:creationId xmlns:a16="http://schemas.microsoft.com/office/drawing/2014/main" id="{0349C2BB-6A51-47BA-826B-693726769F23}"/>
            </a:ext>
          </a:extLst>
        </xdr:cNvPr>
        <xdr:cNvSpPr txBox="1"/>
      </xdr:nvSpPr>
      <xdr:spPr>
        <a:xfrm>
          <a:off x="1719795" y="12815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155322</xdr:rowOff>
    </xdr:from>
    <xdr:to>
      <xdr:col>6</xdr:col>
      <xdr:colOff>38100</xdr:colOff>
      <xdr:row>77</xdr:row>
      <xdr:rowOff>85472</xdr:rowOff>
    </xdr:to>
    <xdr:sp macro="" textlink="">
      <xdr:nvSpPr>
        <xdr:cNvPr id="184" name="フローチャート: 判断 183">
          <a:extLst>
            <a:ext uri="{FF2B5EF4-FFF2-40B4-BE49-F238E27FC236}">
              <a16:creationId xmlns:a16="http://schemas.microsoft.com/office/drawing/2014/main" id="{A54B94A4-651C-4EFE-9C5E-726F1201F4E8}"/>
            </a:ext>
          </a:extLst>
        </xdr:cNvPr>
        <xdr:cNvSpPr/>
      </xdr:nvSpPr>
      <xdr:spPr>
        <a:xfrm>
          <a:off x="1079500" y="1318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101999</xdr:rowOff>
    </xdr:from>
    <xdr:ext cx="599010" cy="259045"/>
    <xdr:sp macro="" textlink="">
      <xdr:nvSpPr>
        <xdr:cNvPr id="185" name="テキスト ボックス 184">
          <a:extLst>
            <a:ext uri="{FF2B5EF4-FFF2-40B4-BE49-F238E27FC236}">
              <a16:creationId xmlns:a16="http://schemas.microsoft.com/office/drawing/2014/main" id="{975B56B5-3D9C-4C1F-B1EB-D183DA5F72A6}"/>
            </a:ext>
          </a:extLst>
        </xdr:cNvPr>
        <xdr:cNvSpPr txBox="1"/>
      </xdr:nvSpPr>
      <xdr:spPr>
        <a:xfrm>
          <a:off x="830795" y="12960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FB0A5941-EE13-4C9C-913E-4F25E05C9A27}"/>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7D54C880-9AD8-4D12-9AB5-64CBDA0D2DE2}"/>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B13BF7F7-DCF8-46D7-B035-DFCE4443AA4E}"/>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B544A652-1F43-4DBC-857F-254907DFEE7B}"/>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8C814072-7E25-4674-97A8-166671B37D7A}"/>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123903</xdr:rowOff>
    </xdr:from>
    <xdr:to>
      <xdr:col>24</xdr:col>
      <xdr:colOff>114300</xdr:colOff>
      <xdr:row>77</xdr:row>
      <xdr:rowOff>54053</xdr:rowOff>
    </xdr:to>
    <xdr:sp macro="" textlink="">
      <xdr:nvSpPr>
        <xdr:cNvPr id="191" name="楕円 190">
          <a:extLst>
            <a:ext uri="{FF2B5EF4-FFF2-40B4-BE49-F238E27FC236}">
              <a16:creationId xmlns:a16="http://schemas.microsoft.com/office/drawing/2014/main" id="{C018B570-1E57-4819-88FA-79DDA5423EA5}"/>
            </a:ext>
          </a:extLst>
        </xdr:cNvPr>
        <xdr:cNvSpPr/>
      </xdr:nvSpPr>
      <xdr:spPr>
        <a:xfrm>
          <a:off x="4584700" y="1315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102330</xdr:rowOff>
    </xdr:from>
    <xdr:ext cx="599010" cy="259045"/>
    <xdr:sp macro="" textlink="">
      <xdr:nvSpPr>
        <xdr:cNvPr id="192" name="民生費該当値テキスト">
          <a:extLst>
            <a:ext uri="{FF2B5EF4-FFF2-40B4-BE49-F238E27FC236}">
              <a16:creationId xmlns:a16="http://schemas.microsoft.com/office/drawing/2014/main" id="{41ED2F2A-D336-4E04-910D-62F52A16A155}"/>
            </a:ext>
          </a:extLst>
        </xdr:cNvPr>
        <xdr:cNvSpPr txBox="1"/>
      </xdr:nvSpPr>
      <xdr:spPr>
        <a:xfrm>
          <a:off x="4686300" y="1313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154408</xdr:rowOff>
    </xdr:from>
    <xdr:to>
      <xdr:col>20</xdr:col>
      <xdr:colOff>38100</xdr:colOff>
      <xdr:row>77</xdr:row>
      <xdr:rowOff>84558</xdr:rowOff>
    </xdr:to>
    <xdr:sp macro="" textlink="">
      <xdr:nvSpPr>
        <xdr:cNvPr id="193" name="楕円 192">
          <a:extLst>
            <a:ext uri="{FF2B5EF4-FFF2-40B4-BE49-F238E27FC236}">
              <a16:creationId xmlns:a16="http://schemas.microsoft.com/office/drawing/2014/main" id="{26832B1E-0707-426D-B3FE-CCD9EF51479E}"/>
            </a:ext>
          </a:extLst>
        </xdr:cNvPr>
        <xdr:cNvSpPr/>
      </xdr:nvSpPr>
      <xdr:spPr>
        <a:xfrm>
          <a:off x="3746500" y="13184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75685</xdr:rowOff>
    </xdr:from>
    <xdr:ext cx="599010" cy="259045"/>
    <xdr:sp macro="" textlink="">
      <xdr:nvSpPr>
        <xdr:cNvPr id="194" name="テキスト ボックス 193">
          <a:extLst>
            <a:ext uri="{FF2B5EF4-FFF2-40B4-BE49-F238E27FC236}">
              <a16:creationId xmlns:a16="http://schemas.microsoft.com/office/drawing/2014/main" id="{6C4960A9-3279-4D71-9586-B7E2D83DFB67}"/>
            </a:ext>
          </a:extLst>
        </xdr:cNvPr>
        <xdr:cNvSpPr txBox="1"/>
      </xdr:nvSpPr>
      <xdr:spPr>
        <a:xfrm>
          <a:off x="3497795" y="13277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49169</xdr:rowOff>
    </xdr:from>
    <xdr:to>
      <xdr:col>15</xdr:col>
      <xdr:colOff>101600</xdr:colOff>
      <xdr:row>77</xdr:row>
      <xdr:rowOff>150769</xdr:rowOff>
    </xdr:to>
    <xdr:sp macro="" textlink="">
      <xdr:nvSpPr>
        <xdr:cNvPr id="195" name="楕円 194">
          <a:extLst>
            <a:ext uri="{FF2B5EF4-FFF2-40B4-BE49-F238E27FC236}">
              <a16:creationId xmlns:a16="http://schemas.microsoft.com/office/drawing/2014/main" id="{664606C9-7E72-49FF-A4FE-984C2D9B0119}"/>
            </a:ext>
          </a:extLst>
        </xdr:cNvPr>
        <xdr:cNvSpPr/>
      </xdr:nvSpPr>
      <xdr:spPr>
        <a:xfrm>
          <a:off x="2857500" y="1325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141896</xdr:rowOff>
    </xdr:from>
    <xdr:ext cx="599010" cy="259045"/>
    <xdr:sp macro="" textlink="">
      <xdr:nvSpPr>
        <xdr:cNvPr id="196" name="テキスト ボックス 195">
          <a:extLst>
            <a:ext uri="{FF2B5EF4-FFF2-40B4-BE49-F238E27FC236}">
              <a16:creationId xmlns:a16="http://schemas.microsoft.com/office/drawing/2014/main" id="{7B2E2E72-ACF4-4E4B-9BEF-75268A4DEC92}"/>
            </a:ext>
          </a:extLst>
        </xdr:cNvPr>
        <xdr:cNvSpPr txBox="1"/>
      </xdr:nvSpPr>
      <xdr:spPr>
        <a:xfrm>
          <a:off x="2608795" y="13343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155313</xdr:rowOff>
    </xdr:from>
    <xdr:to>
      <xdr:col>10</xdr:col>
      <xdr:colOff>165100</xdr:colOff>
      <xdr:row>77</xdr:row>
      <xdr:rowOff>85463</xdr:rowOff>
    </xdr:to>
    <xdr:sp macro="" textlink="">
      <xdr:nvSpPr>
        <xdr:cNvPr id="197" name="楕円 196">
          <a:extLst>
            <a:ext uri="{FF2B5EF4-FFF2-40B4-BE49-F238E27FC236}">
              <a16:creationId xmlns:a16="http://schemas.microsoft.com/office/drawing/2014/main" id="{24B005F9-6CD2-4B54-80D6-7299F9655CFB}"/>
            </a:ext>
          </a:extLst>
        </xdr:cNvPr>
        <xdr:cNvSpPr/>
      </xdr:nvSpPr>
      <xdr:spPr>
        <a:xfrm>
          <a:off x="1968500" y="1318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76590</xdr:rowOff>
    </xdr:from>
    <xdr:ext cx="599010" cy="259045"/>
    <xdr:sp macro="" textlink="">
      <xdr:nvSpPr>
        <xdr:cNvPr id="198" name="テキスト ボックス 197">
          <a:extLst>
            <a:ext uri="{FF2B5EF4-FFF2-40B4-BE49-F238E27FC236}">
              <a16:creationId xmlns:a16="http://schemas.microsoft.com/office/drawing/2014/main" id="{E3E1383F-F7F7-4DF4-A618-94F36CB5CB26}"/>
            </a:ext>
          </a:extLst>
        </xdr:cNvPr>
        <xdr:cNvSpPr txBox="1"/>
      </xdr:nvSpPr>
      <xdr:spPr>
        <a:xfrm>
          <a:off x="1719795" y="1327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39184</xdr:rowOff>
    </xdr:from>
    <xdr:to>
      <xdr:col>6</xdr:col>
      <xdr:colOff>38100</xdr:colOff>
      <xdr:row>78</xdr:row>
      <xdr:rowOff>140784</xdr:rowOff>
    </xdr:to>
    <xdr:sp macro="" textlink="">
      <xdr:nvSpPr>
        <xdr:cNvPr id="199" name="楕円 198">
          <a:extLst>
            <a:ext uri="{FF2B5EF4-FFF2-40B4-BE49-F238E27FC236}">
              <a16:creationId xmlns:a16="http://schemas.microsoft.com/office/drawing/2014/main" id="{6E588EBD-7A13-4792-AFBA-E7D174F2017B}"/>
            </a:ext>
          </a:extLst>
        </xdr:cNvPr>
        <xdr:cNvSpPr/>
      </xdr:nvSpPr>
      <xdr:spPr>
        <a:xfrm>
          <a:off x="1079500" y="1341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131911</xdr:rowOff>
    </xdr:from>
    <xdr:ext cx="599010" cy="259045"/>
    <xdr:sp macro="" textlink="">
      <xdr:nvSpPr>
        <xdr:cNvPr id="200" name="テキスト ボックス 199">
          <a:extLst>
            <a:ext uri="{FF2B5EF4-FFF2-40B4-BE49-F238E27FC236}">
              <a16:creationId xmlns:a16="http://schemas.microsoft.com/office/drawing/2014/main" id="{51D7185A-070F-4675-8F23-A1E395DB816C}"/>
            </a:ext>
          </a:extLst>
        </xdr:cNvPr>
        <xdr:cNvSpPr txBox="1"/>
      </xdr:nvSpPr>
      <xdr:spPr>
        <a:xfrm>
          <a:off x="830795" y="13505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7556AF36-7DAB-4D54-8557-167FBD8E41FB}"/>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9FD88D2F-CA31-4423-BBC8-23699D09A374}"/>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7F0CA336-445D-4026-9E54-C2B1C13EEFA2}"/>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85D2BAB8-BCE9-4A08-8625-5233BE18716A}"/>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BC6E7210-3B3E-4682-90E0-DD9992307E4C}"/>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DC35DC3C-A2C5-4B4E-BAAB-9BD062533A2C}"/>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263BD64A-5E50-44CE-966C-E28140CACBC3}"/>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332D96D8-D05A-40D6-8D74-9BB51BF61B7A}"/>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5CCC6D48-983F-4EAB-8FB0-5D2A3910373B}"/>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318376FF-CBA4-458C-9F12-CD78601648DA}"/>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B76031AD-EBA4-4C14-89EC-926A5357D879}"/>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CA7D44FE-7BAE-4B0E-8C74-C7D466320AB2}"/>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78221812-25FF-4568-B77F-FB6FC53A9185}"/>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60E7F0CD-F48C-44BA-A70F-C4A402D0EDB8}"/>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105BF477-9B23-4048-B2D7-E1B1AF355D77}"/>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349268B6-E3CE-433F-BF4A-7167A09EDADC}"/>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27191A9A-3D5D-4C3B-A336-33ECDA8C12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ED7BBF37-A954-4C2F-B382-EA3241E5CCE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64A12AF6-52A5-4B2F-B2EE-63288D833847}"/>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2839EB45-8B59-4EC1-9D40-ED55C920A007}"/>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964B43D6-AF96-4542-98B6-8A9D5C497E43}"/>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29A10956-E3D4-45D4-9928-9857389A70C3}"/>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B635C076-0786-4190-9947-124A338A90B8}"/>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C011DA92-74C6-43F3-B155-550EE6A4664B}"/>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46952</xdr:rowOff>
    </xdr:from>
    <xdr:to>
      <xdr:col>24</xdr:col>
      <xdr:colOff>62865</xdr:colOff>
      <xdr:row>99</xdr:row>
      <xdr:rowOff>10948</xdr:rowOff>
    </xdr:to>
    <xdr:cxnSp macro="">
      <xdr:nvCxnSpPr>
        <xdr:cNvPr id="225" name="直線コネクタ 224">
          <a:extLst>
            <a:ext uri="{FF2B5EF4-FFF2-40B4-BE49-F238E27FC236}">
              <a16:creationId xmlns:a16="http://schemas.microsoft.com/office/drawing/2014/main" id="{07100F97-91AC-447E-80C0-5506AE036BF9}"/>
            </a:ext>
          </a:extLst>
        </xdr:cNvPr>
        <xdr:cNvCxnSpPr/>
      </xdr:nvCxnSpPr>
      <xdr:spPr>
        <a:xfrm flipV="1">
          <a:off x="4633595" y="15648902"/>
          <a:ext cx="1270" cy="1335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14775</xdr:rowOff>
    </xdr:from>
    <xdr:ext cx="534377" cy="259045"/>
    <xdr:sp macro="" textlink="">
      <xdr:nvSpPr>
        <xdr:cNvPr id="226" name="衛生費最小値テキスト">
          <a:extLst>
            <a:ext uri="{FF2B5EF4-FFF2-40B4-BE49-F238E27FC236}">
              <a16:creationId xmlns:a16="http://schemas.microsoft.com/office/drawing/2014/main" id="{487BCD5F-5EFB-4C18-9D6B-722F81F3B5B9}"/>
            </a:ext>
          </a:extLst>
        </xdr:cNvPr>
        <xdr:cNvSpPr txBox="1"/>
      </xdr:nvSpPr>
      <xdr:spPr>
        <a:xfrm>
          <a:off x="4686300" y="1698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10948</xdr:rowOff>
    </xdr:from>
    <xdr:to>
      <xdr:col>24</xdr:col>
      <xdr:colOff>152400</xdr:colOff>
      <xdr:row>99</xdr:row>
      <xdr:rowOff>10948</xdr:rowOff>
    </xdr:to>
    <xdr:cxnSp macro="">
      <xdr:nvCxnSpPr>
        <xdr:cNvPr id="227" name="直線コネクタ 226">
          <a:extLst>
            <a:ext uri="{FF2B5EF4-FFF2-40B4-BE49-F238E27FC236}">
              <a16:creationId xmlns:a16="http://schemas.microsoft.com/office/drawing/2014/main" id="{F9234057-D7DE-4346-BE11-C37A28FDD4BB}"/>
            </a:ext>
          </a:extLst>
        </xdr:cNvPr>
        <xdr:cNvCxnSpPr/>
      </xdr:nvCxnSpPr>
      <xdr:spPr>
        <a:xfrm>
          <a:off x="4546600" y="16984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165079</xdr:rowOff>
    </xdr:from>
    <xdr:ext cx="599010" cy="259045"/>
    <xdr:sp macro="" textlink="">
      <xdr:nvSpPr>
        <xdr:cNvPr id="228" name="衛生費最大値テキスト">
          <a:extLst>
            <a:ext uri="{FF2B5EF4-FFF2-40B4-BE49-F238E27FC236}">
              <a16:creationId xmlns:a16="http://schemas.microsoft.com/office/drawing/2014/main" id="{141F9B47-A0A4-4BD7-A013-E80806B6F419}"/>
            </a:ext>
          </a:extLst>
        </xdr:cNvPr>
        <xdr:cNvSpPr txBox="1"/>
      </xdr:nvSpPr>
      <xdr:spPr>
        <a:xfrm>
          <a:off x="4686300" y="15424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46952</xdr:rowOff>
    </xdr:from>
    <xdr:to>
      <xdr:col>24</xdr:col>
      <xdr:colOff>152400</xdr:colOff>
      <xdr:row>91</xdr:row>
      <xdr:rowOff>46952</xdr:rowOff>
    </xdr:to>
    <xdr:cxnSp macro="">
      <xdr:nvCxnSpPr>
        <xdr:cNvPr id="229" name="直線コネクタ 228">
          <a:extLst>
            <a:ext uri="{FF2B5EF4-FFF2-40B4-BE49-F238E27FC236}">
              <a16:creationId xmlns:a16="http://schemas.microsoft.com/office/drawing/2014/main" id="{BF6ED2CF-D7E9-4DFC-B152-A32837E40E7E}"/>
            </a:ext>
          </a:extLst>
        </xdr:cNvPr>
        <xdr:cNvCxnSpPr/>
      </xdr:nvCxnSpPr>
      <xdr:spPr>
        <a:xfrm>
          <a:off x="4546600" y="1564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78042</xdr:rowOff>
    </xdr:from>
    <xdr:to>
      <xdr:col>24</xdr:col>
      <xdr:colOff>63500</xdr:colOff>
      <xdr:row>98</xdr:row>
      <xdr:rowOff>171017</xdr:rowOff>
    </xdr:to>
    <xdr:cxnSp macro="">
      <xdr:nvCxnSpPr>
        <xdr:cNvPr id="230" name="直線コネクタ 229">
          <a:extLst>
            <a:ext uri="{FF2B5EF4-FFF2-40B4-BE49-F238E27FC236}">
              <a16:creationId xmlns:a16="http://schemas.microsoft.com/office/drawing/2014/main" id="{E6B541BD-44D1-4E6B-A06E-2F1E2B023293}"/>
            </a:ext>
          </a:extLst>
        </xdr:cNvPr>
        <xdr:cNvCxnSpPr/>
      </xdr:nvCxnSpPr>
      <xdr:spPr>
        <a:xfrm flipV="1">
          <a:off x="3797300" y="16880142"/>
          <a:ext cx="838200" cy="9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108614</xdr:rowOff>
    </xdr:from>
    <xdr:ext cx="534377" cy="259045"/>
    <xdr:sp macro="" textlink="">
      <xdr:nvSpPr>
        <xdr:cNvPr id="231" name="衛生費平均値テキスト">
          <a:extLst>
            <a:ext uri="{FF2B5EF4-FFF2-40B4-BE49-F238E27FC236}">
              <a16:creationId xmlns:a16="http://schemas.microsoft.com/office/drawing/2014/main" id="{9B7B89FB-C08F-4ADB-8933-364CDFCB629D}"/>
            </a:ext>
          </a:extLst>
        </xdr:cNvPr>
        <xdr:cNvSpPr txBox="1"/>
      </xdr:nvSpPr>
      <xdr:spPr>
        <a:xfrm>
          <a:off x="4686300" y="16396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85737</xdr:rowOff>
    </xdr:from>
    <xdr:to>
      <xdr:col>24</xdr:col>
      <xdr:colOff>114300</xdr:colOff>
      <xdr:row>97</xdr:row>
      <xdr:rowOff>15887</xdr:rowOff>
    </xdr:to>
    <xdr:sp macro="" textlink="">
      <xdr:nvSpPr>
        <xdr:cNvPr id="232" name="フローチャート: 判断 231">
          <a:extLst>
            <a:ext uri="{FF2B5EF4-FFF2-40B4-BE49-F238E27FC236}">
              <a16:creationId xmlns:a16="http://schemas.microsoft.com/office/drawing/2014/main" id="{6FB985B5-8465-433B-B922-E2A518519E20}"/>
            </a:ext>
          </a:extLst>
        </xdr:cNvPr>
        <xdr:cNvSpPr/>
      </xdr:nvSpPr>
      <xdr:spPr>
        <a:xfrm>
          <a:off x="4584700" y="1654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171017</xdr:rowOff>
    </xdr:from>
    <xdr:to>
      <xdr:col>19</xdr:col>
      <xdr:colOff>177800</xdr:colOff>
      <xdr:row>99</xdr:row>
      <xdr:rowOff>28790</xdr:rowOff>
    </xdr:to>
    <xdr:cxnSp macro="">
      <xdr:nvCxnSpPr>
        <xdr:cNvPr id="233" name="直線コネクタ 232">
          <a:extLst>
            <a:ext uri="{FF2B5EF4-FFF2-40B4-BE49-F238E27FC236}">
              <a16:creationId xmlns:a16="http://schemas.microsoft.com/office/drawing/2014/main" id="{9482DFF5-4221-4237-8DE3-534B255CFCF4}"/>
            </a:ext>
          </a:extLst>
        </xdr:cNvPr>
        <xdr:cNvCxnSpPr/>
      </xdr:nvCxnSpPr>
      <xdr:spPr>
        <a:xfrm flipV="1">
          <a:off x="2908300" y="16973117"/>
          <a:ext cx="889000" cy="29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154203</xdr:rowOff>
    </xdr:from>
    <xdr:to>
      <xdr:col>20</xdr:col>
      <xdr:colOff>38100</xdr:colOff>
      <xdr:row>97</xdr:row>
      <xdr:rowOff>84353</xdr:rowOff>
    </xdr:to>
    <xdr:sp macro="" textlink="">
      <xdr:nvSpPr>
        <xdr:cNvPr id="234" name="フローチャート: 判断 233">
          <a:extLst>
            <a:ext uri="{FF2B5EF4-FFF2-40B4-BE49-F238E27FC236}">
              <a16:creationId xmlns:a16="http://schemas.microsoft.com/office/drawing/2014/main" id="{37E12EE7-4B43-47FF-8D3C-4E056711F09B}"/>
            </a:ext>
          </a:extLst>
        </xdr:cNvPr>
        <xdr:cNvSpPr/>
      </xdr:nvSpPr>
      <xdr:spPr>
        <a:xfrm>
          <a:off x="3746500" y="16613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100880</xdr:rowOff>
    </xdr:from>
    <xdr:ext cx="534377" cy="259045"/>
    <xdr:sp macro="" textlink="">
      <xdr:nvSpPr>
        <xdr:cNvPr id="235" name="テキスト ボックス 234">
          <a:extLst>
            <a:ext uri="{FF2B5EF4-FFF2-40B4-BE49-F238E27FC236}">
              <a16:creationId xmlns:a16="http://schemas.microsoft.com/office/drawing/2014/main" id="{F63D2BDC-E1B2-4CCD-AAC2-1C6C66A12D8F}"/>
            </a:ext>
          </a:extLst>
        </xdr:cNvPr>
        <xdr:cNvSpPr txBox="1"/>
      </xdr:nvSpPr>
      <xdr:spPr>
        <a:xfrm>
          <a:off x="3530111" y="1638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6719</xdr:rowOff>
    </xdr:from>
    <xdr:to>
      <xdr:col>15</xdr:col>
      <xdr:colOff>50800</xdr:colOff>
      <xdr:row>99</xdr:row>
      <xdr:rowOff>28790</xdr:rowOff>
    </xdr:to>
    <xdr:cxnSp macro="">
      <xdr:nvCxnSpPr>
        <xdr:cNvPr id="236" name="直線コネクタ 235">
          <a:extLst>
            <a:ext uri="{FF2B5EF4-FFF2-40B4-BE49-F238E27FC236}">
              <a16:creationId xmlns:a16="http://schemas.microsoft.com/office/drawing/2014/main" id="{6C0F5046-0153-4F06-98FD-5EEC238DBA50}"/>
            </a:ext>
          </a:extLst>
        </xdr:cNvPr>
        <xdr:cNvCxnSpPr/>
      </xdr:nvCxnSpPr>
      <xdr:spPr>
        <a:xfrm>
          <a:off x="2019300" y="16980269"/>
          <a:ext cx="889000" cy="22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122313</xdr:rowOff>
    </xdr:from>
    <xdr:to>
      <xdr:col>15</xdr:col>
      <xdr:colOff>101600</xdr:colOff>
      <xdr:row>97</xdr:row>
      <xdr:rowOff>52463</xdr:rowOff>
    </xdr:to>
    <xdr:sp macro="" textlink="">
      <xdr:nvSpPr>
        <xdr:cNvPr id="237" name="フローチャート: 判断 236">
          <a:extLst>
            <a:ext uri="{FF2B5EF4-FFF2-40B4-BE49-F238E27FC236}">
              <a16:creationId xmlns:a16="http://schemas.microsoft.com/office/drawing/2014/main" id="{899A12D9-9945-476A-B9E1-1D8FEB5A5B6A}"/>
            </a:ext>
          </a:extLst>
        </xdr:cNvPr>
        <xdr:cNvSpPr/>
      </xdr:nvSpPr>
      <xdr:spPr>
        <a:xfrm>
          <a:off x="2857500" y="165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68990</xdr:rowOff>
    </xdr:from>
    <xdr:ext cx="534377" cy="259045"/>
    <xdr:sp macro="" textlink="">
      <xdr:nvSpPr>
        <xdr:cNvPr id="238" name="テキスト ボックス 237">
          <a:extLst>
            <a:ext uri="{FF2B5EF4-FFF2-40B4-BE49-F238E27FC236}">
              <a16:creationId xmlns:a16="http://schemas.microsoft.com/office/drawing/2014/main" id="{902BD4BA-7C80-49EE-A572-4B84E52D7259}"/>
            </a:ext>
          </a:extLst>
        </xdr:cNvPr>
        <xdr:cNvSpPr txBox="1"/>
      </xdr:nvSpPr>
      <xdr:spPr>
        <a:xfrm>
          <a:off x="2641111" y="1635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6719</xdr:rowOff>
    </xdr:from>
    <xdr:to>
      <xdr:col>10</xdr:col>
      <xdr:colOff>114300</xdr:colOff>
      <xdr:row>99</xdr:row>
      <xdr:rowOff>81572</xdr:rowOff>
    </xdr:to>
    <xdr:cxnSp macro="">
      <xdr:nvCxnSpPr>
        <xdr:cNvPr id="239" name="直線コネクタ 238">
          <a:extLst>
            <a:ext uri="{FF2B5EF4-FFF2-40B4-BE49-F238E27FC236}">
              <a16:creationId xmlns:a16="http://schemas.microsoft.com/office/drawing/2014/main" id="{48EF92D6-BCF3-4C13-A2CF-40BC0D26AB2F}"/>
            </a:ext>
          </a:extLst>
        </xdr:cNvPr>
        <xdr:cNvCxnSpPr/>
      </xdr:nvCxnSpPr>
      <xdr:spPr>
        <a:xfrm flipV="1">
          <a:off x="1130300" y="16980269"/>
          <a:ext cx="889000" cy="74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111316</xdr:rowOff>
    </xdr:from>
    <xdr:to>
      <xdr:col>10</xdr:col>
      <xdr:colOff>165100</xdr:colOff>
      <xdr:row>97</xdr:row>
      <xdr:rowOff>41466</xdr:rowOff>
    </xdr:to>
    <xdr:sp macro="" textlink="">
      <xdr:nvSpPr>
        <xdr:cNvPr id="240" name="フローチャート: 判断 239">
          <a:extLst>
            <a:ext uri="{FF2B5EF4-FFF2-40B4-BE49-F238E27FC236}">
              <a16:creationId xmlns:a16="http://schemas.microsoft.com/office/drawing/2014/main" id="{913C13B8-86C4-44E9-80EC-480058367DE0}"/>
            </a:ext>
          </a:extLst>
        </xdr:cNvPr>
        <xdr:cNvSpPr/>
      </xdr:nvSpPr>
      <xdr:spPr>
        <a:xfrm>
          <a:off x="1968500" y="1657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57993</xdr:rowOff>
    </xdr:from>
    <xdr:ext cx="534377" cy="259045"/>
    <xdr:sp macro="" textlink="">
      <xdr:nvSpPr>
        <xdr:cNvPr id="241" name="テキスト ボックス 240">
          <a:extLst>
            <a:ext uri="{FF2B5EF4-FFF2-40B4-BE49-F238E27FC236}">
              <a16:creationId xmlns:a16="http://schemas.microsoft.com/office/drawing/2014/main" id="{98AEFC28-DFEA-44C3-BAFA-D5A278FC557B}"/>
            </a:ext>
          </a:extLst>
        </xdr:cNvPr>
        <xdr:cNvSpPr txBox="1"/>
      </xdr:nvSpPr>
      <xdr:spPr>
        <a:xfrm>
          <a:off x="1752111" y="1634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26391</xdr:rowOff>
    </xdr:from>
    <xdr:to>
      <xdr:col>6</xdr:col>
      <xdr:colOff>38100</xdr:colOff>
      <xdr:row>97</xdr:row>
      <xdr:rowOff>127991</xdr:rowOff>
    </xdr:to>
    <xdr:sp macro="" textlink="">
      <xdr:nvSpPr>
        <xdr:cNvPr id="242" name="フローチャート: 判断 241">
          <a:extLst>
            <a:ext uri="{FF2B5EF4-FFF2-40B4-BE49-F238E27FC236}">
              <a16:creationId xmlns:a16="http://schemas.microsoft.com/office/drawing/2014/main" id="{E8D12722-4BBA-4050-A2FC-998B12ADFA59}"/>
            </a:ext>
          </a:extLst>
        </xdr:cNvPr>
        <xdr:cNvSpPr/>
      </xdr:nvSpPr>
      <xdr:spPr>
        <a:xfrm>
          <a:off x="1079500" y="1665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144518</xdr:rowOff>
    </xdr:from>
    <xdr:ext cx="534377" cy="259045"/>
    <xdr:sp macro="" textlink="">
      <xdr:nvSpPr>
        <xdr:cNvPr id="243" name="テキスト ボックス 242">
          <a:extLst>
            <a:ext uri="{FF2B5EF4-FFF2-40B4-BE49-F238E27FC236}">
              <a16:creationId xmlns:a16="http://schemas.microsoft.com/office/drawing/2014/main" id="{46642697-782A-45E7-96F5-F6A53AA00C03}"/>
            </a:ext>
          </a:extLst>
        </xdr:cNvPr>
        <xdr:cNvSpPr txBox="1"/>
      </xdr:nvSpPr>
      <xdr:spPr>
        <a:xfrm>
          <a:off x="863111" y="16432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B5CC8734-EB91-4BE1-92A3-503E6BC4A31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EB22E249-AB3B-41C8-A88D-B1D0C80354AB}"/>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2E5C0B66-3F4D-4AF0-8701-110A09FA72D1}"/>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B2B0587F-E0A3-4167-9949-47E70B2E38A9}"/>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77D971BD-D407-4543-A6E8-9465B06E65DC}"/>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27242</xdr:rowOff>
    </xdr:from>
    <xdr:to>
      <xdr:col>24</xdr:col>
      <xdr:colOff>114300</xdr:colOff>
      <xdr:row>98</xdr:row>
      <xdr:rowOff>128842</xdr:rowOff>
    </xdr:to>
    <xdr:sp macro="" textlink="">
      <xdr:nvSpPr>
        <xdr:cNvPr id="249" name="楕円 248">
          <a:extLst>
            <a:ext uri="{FF2B5EF4-FFF2-40B4-BE49-F238E27FC236}">
              <a16:creationId xmlns:a16="http://schemas.microsoft.com/office/drawing/2014/main" id="{0931E4F6-87E1-4287-B1E9-886EE0EBE458}"/>
            </a:ext>
          </a:extLst>
        </xdr:cNvPr>
        <xdr:cNvSpPr/>
      </xdr:nvSpPr>
      <xdr:spPr>
        <a:xfrm>
          <a:off x="4584700" y="1682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113619</xdr:rowOff>
    </xdr:from>
    <xdr:ext cx="534377" cy="259045"/>
    <xdr:sp macro="" textlink="">
      <xdr:nvSpPr>
        <xdr:cNvPr id="250" name="衛生費該当値テキスト">
          <a:extLst>
            <a:ext uri="{FF2B5EF4-FFF2-40B4-BE49-F238E27FC236}">
              <a16:creationId xmlns:a16="http://schemas.microsoft.com/office/drawing/2014/main" id="{49FA7137-E83F-4A2E-BFFE-4369D7FB156A}"/>
            </a:ext>
          </a:extLst>
        </xdr:cNvPr>
        <xdr:cNvSpPr txBox="1"/>
      </xdr:nvSpPr>
      <xdr:spPr>
        <a:xfrm>
          <a:off x="4686300" y="1674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120217</xdr:rowOff>
    </xdr:from>
    <xdr:to>
      <xdr:col>20</xdr:col>
      <xdr:colOff>38100</xdr:colOff>
      <xdr:row>99</xdr:row>
      <xdr:rowOff>50367</xdr:rowOff>
    </xdr:to>
    <xdr:sp macro="" textlink="">
      <xdr:nvSpPr>
        <xdr:cNvPr id="251" name="楕円 250">
          <a:extLst>
            <a:ext uri="{FF2B5EF4-FFF2-40B4-BE49-F238E27FC236}">
              <a16:creationId xmlns:a16="http://schemas.microsoft.com/office/drawing/2014/main" id="{0635586A-3CAE-4E8E-AB33-FC6E644AB578}"/>
            </a:ext>
          </a:extLst>
        </xdr:cNvPr>
        <xdr:cNvSpPr/>
      </xdr:nvSpPr>
      <xdr:spPr>
        <a:xfrm>
          <a:off x="3746500" y="1692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41494</xdr:rowOff>
    </xdr:from>
    <xdr:ext cx="534377" cy="259045"/>
    <xdr:sp macro="" textlink="">
      <xdr:nvSpPr>
        <xdr:cNvPr id="252" name="テキスト ボックス 251">
          <a:extLst>
            <a:ext uri="{FF2B5EF4-FFF2-40B4-BE49-F238E27FC236}">
              <a16:creationId xmlns:a16="http://schemas.microsoft.com/office/drawing/2014/main" id="{A7987B7F-69E7-4C16-A927-2026EAC54F58}"/>
            </a:ext>
          </a:extLst>
        </xdr:cNvPr>
        <xdr:cNvSpPr txBox="1"/>
      </xdr:nvSpPr>
      <xdr:spPr>
        <a:xfrm>
          <a:off x="3530111" y="1701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149440</xdr:rowOff>
    </xdr:from>
    <xdr:to>
      <xdr:col>15</xdr:col>
      <xdr:colOff>101600</xdr:colOff>
      <xdr:row>99</xdr:row>
      <xdr:rowOff>79590</xdr:rowOff>
    </xdr:to>
    <xdr:sp macro="" textlink="">
      <xdr:nvSpPr>
        <xdr:cNvPr id="253" name="楕円 252">
          <a:extLst>
            <a:ext uri="{FF2B5EF4-FFF2-40B4-BE49-F238E27FC236}">
              <a16:creationId xmlns:a16="http://schemas.microsoft.com/office/drawing/2014/main" id="{0C5F7109-594E-4091-9A95-FF70FFC601F7}"/>
            </a:ext>
          </a:extLst>
        </xdr:cNvPr>
        <xdr:cNvSpPr/>
      </xdr:nvSpPr>
      <xdr:spPr>
        <a:xfrm>
          <a:off x="2857500" y="1695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70717</xdr:rowOff>
    </xdr:from>
    <xdr:ext cx="534377" cy="259045"/>
    <xdr:sp macro="" textlink="">
      <xdr:nvSpPr>
        <xdr:cNvPr id="254" name="テキスト ボックス 253">
          <a:extLst>
            <a:ext uri="{FF2B5EF4-FFF2-40B4-BE49-F238E27FC236}">
              <a16:creationId xmlns:a16="http://schemas.microsoft.com/office/drawing/2014/main" id="{E80E098B-DC35-4370-9D85-2188EC7CBE22}"/>
            </a:ext>
          </a:extLst>
        </xdr:cNvPr>
        <xdr:cNvSpPr txBox="1"/>
      </xdr:nvSpPr>
      <xdr:spPr>
        <a:xfrm>
          <a:off x="2641111" y="17044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127369</xdr:rowOff>
    </xdr:from>
    <xdr:to>
      <xdr:col>10</xdr:col>
      <xdr:colOff>165100</xdr:colOff>
      <xdr:row>99</xdr:row>
      <xdr:rowOff>57519</xdr:rowOff>
    </xdr:to>
    <xdr:sp macro="" textlink="">
      <xdr:nvSpPr>
        <xdr:cNvPr id="255" name="楕円 254">
          <a:extLst>
            <a:ext uri="{FF2B5EF4-FFF2-40B4-BE49-F238E27FC236}">
              <a16:creationId xmlns:a16="http://schemas.microsoft.com/office/drawing/2014/main" id="{A2F62784-84B4-44A1-BE1C-1D06DAD275FD}"/>
            </a:ext>
          </a:extLst>
        </xdr:cNvPr>
        <xdr:cNvSpPr/>
      </xdr:nvSpPr>
      <xdr:spPr>
        <a:xfrm>
          <a:off x="1968500" y="1692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48646</xdr:rowOff>
    </xdr:from>
    <xdr:ext cx="534377" cy="259045"/>
    <xdr:sp macro="" textlink="">
      <xdr:nvSpPr>
        <xdr:cNvPr id="256" name="テキスト ボックス 255">
          <a:extLst>
            <a:ext uri="{FF2B5EF4-FFF2-40B4-BE49-F238E27FC236}">
              <a16:creationId xmlns:a16="http://schemas.microsoft.com/office/drawing/2014/main" id="{3A1AE62C-FBB0-4382-85AE-6572963038C8}"/>
            </a:ext>
          </a:extLst>
        </xdr:cNvPr>
        <xdr:cNvSpPr txBox="1"/>
      </xdr:nvSpPr>
      <xdr:spPr>
        <a:xfrm>
          <a:off x="1752111" y="17022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30772</xdr:rowOff>
    </xdr:from>
    <xdr:to>
      <xdr:col>6</xdr:col>
      <xdr:colOff>38100</xdr:colOff>
      <xdr:row>99</xdr:row>
      <xdr:rowOff>132372</xdr:rowOff>
    </xdr:to>
    <xdr:sp macro="" textlink="">
      <xdr:nvSpPr>
        <xdr:cNvPr id="257" name="楕円 256">
          <a:extLst>
            <a:ext uri="{FF2B5EF4-FFF2-40B4-BE49-F238E27FC236}">
              <a16:creationId xmlns:a16="http://schemas.microsoft.com/office/drawing/2014/main" id="{53A9E1A9-316C-4660-B1F2-74E52E0BF8CA}"/>
            </a:ext>
          </a:extLst>
        </xdr:cNvPr>
        <xdr:cNvSpPr/>
      </xdr:nvSpPr>
      <xdr:spPr>
        <a:xfrm>
          <a:off x="1079500" y="1700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123499</xdr:rowOff>
    </xdr:from>
    <xdr:ext cx="534377" cy="259045"/>
    <xdr:sp macro="" textlink="">
      <xdr:nvSpPr>
        <xdr:cNvPr id="258" name="テキスト ボックス 257">
          <a:extLst>
            <a:ext uri="{FF2B5EF4-FFF2-40B4-BE49-F238E27FC236}">
              <a16:creationId xmlns:a16="http://schemas.microsoft.com/office/drawing/2014/main" id="{79E3BAA1-1FD3-4EEB-819D-B9A277BDD340}"/>
            </a:ext>
          </a:extLst>
        </xdr:cNvPr>
        <xdr:cNvSpPr txBox="1"/>
      </xdr:nvSpPr>
      <xdr:spPr>
        <a:xfrm>
          <a:off x="863111" y="1709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23A97E31-9B90-4F48-91AD-DD03C1EF17C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57494488-38C0-455C-9561-4E307F238266}"/>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FBA30D34-5F7A-4FA8-BCBE-8CDC340CDDC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2F2B00BA-EC38-4CA3-A40B-9208C71F5651}"/>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9A809A43-3C76-4276-80D6-4F403A2AAC35}"/>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AF06F912-E61F-4A5E-9AA4-9D9C150C0CA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F4F0005B-E14D-4B09-A0AA-A80287D57CBF}"/>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BBEB010F-4560-438E-AA7B-4810EB53703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307D8267-DF7E-4EE0-962E-1EB92A8AC7B6}"/>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25961778-C1FB-4730-A929-B31CEEA3C43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88D1A1F9-10ED-445A-B61C-8503F72D701D}"/>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4422254D-4941-4014-965F-BB89B98367B7}"/>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51AD4702-F562-4A13-B152-4B3A6DB2065E}"/>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2" name="テキスト ボックス 271">
          <a:extLst>
            <a:ext uri="{FF2B5EF4-FFF2-40B4-BE49-F238E27FC236}">
              <a16:creationId xmlns:a16="http://schemas.microsoft.com/office/drawing/2014/main" id="{F76B033D-F2F3-4DA6-9DCE-F2A13B65CEAE}"/>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795C5820-7647-4F8E-A65C-9B2A1C9A9718}"/>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4" name="テキスト ボックス 273">
          <a:extLst>
            <a:ext uri="{FF2B5EF4-FFF2-40B4-BE49-F238E27FC236}">
              <a16:creationId xmlns:a16="http://schemas.microsoft.com/office/drawing/2014/main" id="{A76BF5E4-D731-4EAD-9337-788F8159CCA7}"/>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570A0E66-056C-45AD-B33E-DFD9CEF56143}"/>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6" name="テキスト ボックス 275">
          <a:extLst>
            <a:ext uri="{FF2B5EF4-FFF2-40B4-BE49-F238E27FC236}">
              <a16:creationId xmlns:a16="http://schemas.microsoft.com/office/drawing/2014/main" id="{A10C8670-3D04-4E0C-ACDE-6D6C2FB7A4B8}"/>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B5E42789-D34B-4D83-A0D7-9917615D7EFC}"/>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8" name="テキスト ボックス 277">
          <a:extLst>
            <a:ext uri="{FF2B5EF4-FFF2-40B4-BE49-F238E27FC236}">
              <a16:creationId xmlns:a16="http://schemas.microsoft.com/office/drawing/2014/main" id="{A91A642C-63DE-4943-BDC3-10A3AEC50706}"/>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EC084DA9-D087-4DF2-B98D-A34DB05EE0BB}"/>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0" name="テキスト ボックス 279">
          <a:extLst>
            <a:ext uri="{FF2B5EF4-FFF2-40B4-BE49-F238E27FC236}">
              <a16:creationId xmlns:a16="http://schemas.microsoft.com/office/drawing/2014/main" id="{069C965A-6D38-44EA-9A6D-E256D0F27AE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12DB6814-9CD9-4A29-892B-8347D227CE3B}"/>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698C42A9-8DE0-4AC8-B28B-193BA499DC93}"/>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6A8FABE0-7F74-43CF-BFBE-CD77024A96E8}"/>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26380</xdr:rowOff>
    </xdr:from>
    <xdr:to>
      <xdr:col>54</xdr:col>
      <xdr:colOff>189865</xdr:colOff>
      <xdr:row>39</xdr:row>
      <xdr:rowOff>98878</xdr:rowOff>
    </xdr:to>
    <xdr:cxnSp macro="">
      <xdr:nvCxnSpPr>
        <xdr:cNvPr id="284" name="直線コネクタ 283">
          <a:extLst>
            <a:ext uri="{FF2B5EF4-FFF2-40B4-BE49-F238E27FC236}">
              <a16:creationId xmlns:a16="http://schemas.microsoft.com/office/drawing/2014/main" id="{44F14D03-E1B0-4178-8061-171A3EA6EFEC}"/>
            </a:ext>
          </a:extLst>
        </xdr:cNvPr>
        <xdr:cNvCxnSpPr/>
      </xdr:nvCxnSpPr>
      <xdr:spPr>
        <a:xfrm flipV="1">
          <a:off x="10475595" y="5341330"/>
          <a:ext cx="1270" cy="1444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5" name="労働費最小値テキスト">
          <a:extLst>
            <a:ext uri="{FF2B5EF4-FFF2-40B4-BE49-F238E27FC236}">
              <a16:creationId xmlns:a16="http://schemas.microsoft.com/office/drawing/2014/main" id="{998CA7AF-1CA1-47DC-A49B-E75E5C4D4C3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6" name="直線コネクタ 285">
          <a:extLst>
            <a:ext uri="{FF2B5EF4-FFF2-40B4-BE49-F238E27FC236}">
              <a16:creationId xmlns:a16="http://schemas.microsoft.com/office/drawing/2014/main" id="{3DF3907D-5D3A-4883-B190-B4FAACF1F977}"/>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144507</xdr:rowOff>
    </xdr:from>
    <xdr:ext cx="469744" cy="259045"/>
    <xdr:sp macro="" textlink="">
      <xdr:nvSpPr>
        <xdr:cNvPr id="287" name="労働費最大値テキスト">
          <a:extLst>
            <a:ext uri="{FF2B5EF4-FFF2-40B4-BE49-F238E27FC236}">
              <a16:creationId xmlns:a16="http://schemas.microsoft.com/office/drawing/2014/main" id="{F40804B5-0C70-4FFD-84A7-9FD05FF88439}"/>
            </a:ext>
          </a:extLst>
        </xdr:cNvPr>
        <xdr:cNvSpPr txBox="1"/>
      </xdr:nvSpPr>
      <xdr:spPr>
        <a:xfrm>
          <a:off x="10528300" y="51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26380</xdr:rowOff>
    </xdr:from>
    <xdr:to>
      <xdr:col>55</xdr:col>
      <xdr:colOff>88900</xdr:colOff>
      <xdr:row>31</xdr:row>
      <xdr:rowOff>26380</xdr:rowOff>
    </xdr:to>
    <xdr:cxnSp macro="">
      <xdr:nvCxnSpPr>
        <xdr:cNvPr id="288" name="直線コネクタ 287">
          <a:extLst>
            <a:ext uri="{FF2B5EF4-FFF2-40B4-BE49-F238E27FC236}">
              <a16:creationId xmlns:a16="http://schemas.microsoft.com/office/drawing/2014/main" id="{CC5405AA-2337-452C-8318-95D69C58F226}"/>
            </a:ext>
          </a:extLst>
        </xdr:cNvPr>
        <xdr:cNvCxnSpPr/>
      </xdr:nvCxnSpPr>
      <xdr:spPr>
        <a:xfrm>
          <a:off x="10388600" y="534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43362</xdr:rowOff>
    </xdr:from>
    <xdr:to>
      <xdr:col>55</xdr:col>
      <xdr:colOff>0</xdr:colOff>
      <xdr:row>38</xdr:row>
      <xdr:rowOff>53811</xdr:rowOff>
    </xdr:to>
    <xdr:cxnSp macro="">
      <xdr:nvCxnSpPr>
        <xdr:cNvPr id="289" name="直線コネクタ 288">
          <a:extLst>
            <a:ext uri="{FF2B5EF4-FFF2-40B4-BE49-F238E27FC236}">
              <a16:creationId xmlns:a16="http://schemas.microsoft.com/office/drawing/2014/main" id="{52F2FF18-54C2-4ABA-9231-2BEE39864910}"/>
            </a:ext>
          </a:extLst>
        </xdr:cNvPr>
        <xdr:cNvCxnSpPr/>
      </xdr:nvCxnSpPr>
      <xdr:spPr>
        <a:xfrm flipV="1">
          <a:off x="9639300" y="6558462"/>
          <a:ext cx="838200" cy="10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11973</xdr:rowOff>
    </xdr:from>
    <xdr:ext cx="469744" cy="259045"/>
    <xdr:sp macro="" textlink="">
      <xdr:nvSpPr>
        <xdr:cNvPr id="290" name="労働費平均値テキスト">
          <a:extLst>
            <a:ext uri="{FF2B5EF4-FFF2-40B4-BE49-F238E27FC236}">
              <a16:creationId xmlns:a16="http://schemas.microsoft.com/office/drawing/2014/main" id="{CF35144C-67A3-48F0-9AB3-8B1DF6246ED2}"/>
            </a:ext>
          </a:extLst>
        </xdr:cNvPr>
        <xdr:cNvSpPr txBox="1"/>
      </xdr:nvSpPr>
      <xdr:spPr>
        <a:xfrm>
          <a:off x="10528300" y="6527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33546</xdr:rowOff>
    </xdr:from>
    <xdr:to>
      <xdr:col>55</xdr:col>
      <xdr:colOff>50800</xdr:colOff>
      <xdr:row>38</xdr:row>
      <xdr:rowOff>135146</xdr:rowOff>
    </xdr:to>
    <xdr:sp macro="" textlink="">
      <xdr:nvSpPr>
        <xdr:cNvPr id="291" name="フローチャート: 判断 290">
          <a:extLst>
            <a:ext uri="{FF2B5EF4-FFF2-40B4-BE49-F238E27FC236}">
              <a16:creationId xmlns:a16="http://schemas.microsoft.com/office/drawing/2014/main" id="{DD0C8602-9861-40ED-9BBD-1CD5B23191D7}"/>
            </a:ext>
          </a:extLst>
        </xdr:cNvPr>
        <xdr:cNvSpPr/>
      </xdr:nvSpPr>
      <xdr:spPr>
        <a:xfrm>
          <a:off x="10426700" y="654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53811</xdr:rowOff>
    </xdr:from>
    <xdr:to>
      <xdr:col>50</xdr:col>
      <xdr:colOff>114300</xdr:colOff>
      <xdr:row>38</xdr:row>
      <xdr:rowOff>64262</xdr:rowOff>
    </xdr:to>
    <xdr:cxnSp macro="">
      <xdr:nvCxnSpPr>
        <xdr:cNvPr id="292" name="直線コネクタ 291">
          <a:extLst>
            <a:ext uri="{FF2B5EF4-FFF2-40B4-BE49-F238E27FC236}">
              <a16:creationId xmlns:a16="http://schemas.microsoft.com/office/drawing/2014/main" id="{3DF5F422-BCA0-42DC-BC66-94CD1B7BECF1}"/>
            </a:ext>
          </a:extLst>
        </xdr:cNvPr>
        <xdr:cNvCxnSpPr/>
      </xdr:nvCxnSpPr>
      <xdr:spPr>
        <a:xfrm flipV="1">
          <a:off x="8750300" y="6568911"/>
          <a:ext cx="889000" cy="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27831</xdr:rowOff>
    </xdr:from>
    <xdr:to>
      <xdr:col>50</xdr:col>
      <xdr:colOff>165100</xdr:colOff>
      <xdr:row>38</xdr:row>
      <xdr:rowOff>129431</xdr:rowOff>
    </xdr:to>
    <xdr:sp macro="" textlink="">
      <xdr:nvSpPr>
        <xdr:cNvPr id="293" name="フローチャート: 判断 292">
          <a:extLst>
            <a:ext uri="{FF2B5EF4-FFF2-40B4-BE49-F238E27FC236}">
              <a16:creationId xmlns:a16="http://schemas.microsoft.com/office/drawing/2014/main" id="{7BAD012E-F8E9-409F-8DDA-1C096430C873}"/>
            </a:ext>
          </a:extLst>
        </xdr:cNvPr>
        <xdr:cNvSpPr/>
      </xdr:nvSpPr>
      <xdr:spPr>
        <a:xfrm>
          <a:off x="9588500" y="654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120558</xdr:rowOff>
    </xdr:from>
    <xdr:ext cx="469744" cy="259045"/>
    <xdr:sp macro="" textlink="">
      <xdr:nvSpPr>
        <xdr:cNvPr id="294" name="テキスト ボックス 293">
          <a:extLst>
            <a:ext uri="{FF2B5EF4-FFF2-40B4-BE49-F238E27FC236}">
              <a16:creationId xmlns:a16="http://schemas.microsoft.com/office/drawing/2014/main" id="{B7998A67-140A-49EF-8D64-C1F47CEFE103}"/>
            </a:ext>
          </a:extLst>
        </xdr:cNvPr>
        <xdr:cNvSpPr txBox="1"/>
      </xdr:nvSpPr>
      <xdr:spPr>
        <a:xfrm>
          <a:off x="9404428" y="6635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53975</xdr:rowOff>
    </xdr:from>
    <xdr:to>
      <xdr:col>45</xdr:col>
      <xdr:colOff>177800</xdr:colOff>
      <xdr:row>38</xdr:row>
      <xdr:rowOff>64262</xdr:rowOff>
    </xdr:to>
    <xdr:cxnSp macro="">
      <xdr:nvCxnSpPr>
        <xdr:cNvPr id="295" name="直線コネクタ 294">
          <a:extLst>
            <a:ext uri="{FF2B5EF4-FFF2-40B4-BE49-F238E27FC236}">
              <a16:creationId xmlns:a16="http://schemas.microsoft.com/office/drawing/2014/main" id="{700FE881-A039-4254-B1EF-7D1F58FB1ADE}"/>
            </a:ext>
          </a:extLst>
        </xdr:cNvPr>
        <xdr:cNvCxnSpPr/>
      </xdr:nvCxnSpPr>
      <xdr:spPr>
        <a:xfrm>
          <a:off x="7861300" y="6569075"/>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6" name="フローチャート: 判断 295">
          <a:extLst>
            <a:ext uri="{FF2B5EF4-FFF2-40B4-BE49-F238E27FC236}">
              <a16:creationId xmlns:a16="http://schemas.microsoft.com/office/drawing/2014/main" id="{D5D372D1-80ED-414A-9CE9-BFEB6EC1817E}"/>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124151</xdr:rowOff>
    </xdr:from>
    <xdr:ext cx="469744" cy="259045"/>
    <xdr:sp macro="" textlink="">
      <xdr:nvSpPr>
        <xdr:cNvPr id="297" name="テキスト ボックス 296">
          <a:extLst>
            <a:ext uri="{FF2B5EF4-FFF2-40B4-BE49-F238E27FC236}">
              <a16:creationId xmlns:a16="http://schemas.microsoft.com/office/drawing/2014/main" id="{CD2CC051-7964-471E-B506-347B085B4F9A}"/>
            </a:ext>
          </a:extLst>
        </xdr:cNvPr>
        <xdr:cNvSpPr txBox="1"/>
      </xdr:nvSpPr>
      <xdr:spPr>
        <a:xfrm>
          <a:off x="8515428" y="663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8255</xdr:rowOff>
    </xdr:from>
    <xdr:to>
      <xdr:col>41</xdr:col>
      <xdr:colOff>50800</xdr:colOff>
      <xdr:row>38</xdr:row>
      <xdr:rowOff>53975</xdr:rowOff>
    </xdr:to>
    <xdr:cxnSp macro="">
      <xdr:nvCxnSpPr>
        <xdr:cNvPr id="298" name="直線コネクタ 297">
          <a:extLst>
            <a:ext uri="{FF2B5EF4-FFF2-40B4-BE49-F238E27FC236}">
              <a16:creationId xmlns:a16="http://schemas.microsoft.com/office/drawing/2014/main" id="{2281970B-25D4-4DE8-94AE-702D3DCB0DE7}"/>
            </a:ext>
          </a:extLst>
        </xdr:cNvPr>
        <xdr:cNvCxnSpPr/>
      </xdr:nvCxnSpPr>
      <xdr:spPr>
        <a:xfrm>
          <a:off x="6972300" y="65233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17381</xdr:rowOff>
    </xdr:from>
    <xdr:to>
      <xdr:col>41</xdr:col>
      <xdr:colOff>101600</xdr:colOff>
      <xdr:row>38</xdr:row>
      <xdr:rowOff>118981</xdr:rowOff>
    </xdr:to>
    <xdr:sp macro="" textlink="">
      <xdr:nvSpPr>
        <xdr:cNvPr id="299" name="フローチャート: 判断 298">
          <a:extLst>
            <a:ext uri="{FF2B5EF4-FFF2-40B4-BE49-F238E27FC236}">
              <a16:creationId xmlns:a16="http://schemas.microsoft.com/office/drawing/2014/main" id="{CFF9C925-20F4-42C9-B1E1-70C22EC1CDD8}"/>
            </a:ext>
          </a:extLst>
        </xdr:cNvPr>
        <xdr:cNvSpPr/>
      </xdr:nvSpPr>
      <xdr:spPr>
        <a:xfrm>
          <a:off x="7810500" y="65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110108</xdr:rowOff>
    </xdr:from>
    <xdr:ext cx="469744" cy="259045"/>
    <xdr:sp macro="" textlink="">
      <xdr:nvSpPr>
        <xdr:cNvPr id="300" name="テキスト ボックス 299">
          <a:extLst>
            <a:ext uri="{FF2B5EF4-FFF2-40B4-BE49-F238E27FC236}">
              <a16:creationId xmlns:a16="http://schemas.microsoft.com/office/drawing/2014/main" id="{4554D569-1162-4CBE-87B0-4C056572D090}"/>
            </a:ext>
          </a:extLst>
        </xdr:cNvPr>
        <xdr:cNvSpPr txBox="1"/>
      </xdr:nvSpPr>
      <xdr:spPr>
        <a:xfrm>
          <a:off x="7626428" y="662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51018</xdr:rowOff>
    </xdr:from>
    <xdr:to>
      <xdr:col>36</xdr:col>
      <xdr:colOff>165100</xdr:colOff>
      <xdr:row>38</xdr:row>
      <xdr:rowOff>152618</xdr:rowOff>
    </xdr:to>
    <xdr:sp macro="" textlink="">
      <xdr:nvSpPr>
        <xdr:cNvPr id="301" name="フローチャート: 判断 300">
          <a:extLst>
            <a:ext uri="{FF2B5EF4-FFF2-40B4-BE49-F238E27FC236}">
              <a16:creationId xmlns:a16="http://schemas.microsoft.com/office/drawing/2014/main" id="{AC7D1930-11A1-4B99-A4F9-A1D5BDBDF429}"/>
            </a:ext>
          </a:extLst>
        </xdr:cNvPr>
        <xdr:cNvSpPr/>
      </xdr:nvSpPr>
      <xdr:spPr>
        <a:xfrm>
          <a:off x="69215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143745</xdr:rowOff>
    </xdr:from>
    <xdr:ext cx="469744" cy="259045"/>
    <xdr:sp macro="" textlink="">
      <xdr:nvSpPr>
        <xdr:cNvPr id="302" name="テキスト ボックス 301">
          <a:extLst>
            <a:ext uri="{FF2B5EF4-FFF2-40B4-BE49-F238E27FC236}">
              <a16:creationId xmlns:a16="http://schemas.microsoft.com/office/drawing/2014/main" id="{BE2DC569-2202-4D45-AB77-873CA9B602B2}"/>
            </a:ext>
          </a:extLst>
        </xdr:cNvPr>
        <xdr:cNvSpPr txBox="1"/>
      </xdr:nvSpPr>
      <xdr:spPr>
        <a:xfrm>
          <a:off x="6737428" y="665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3EBC461B-2D71-4E1D-96A2-E43307B6DE4A}"/>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77A9F9D5-175F-4651-9753-7E7F6B365DC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2D511C35-96EE-4BC8-B639-9AE3E5080C69}"/>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2B19DDD4-9B8C-4D01-856E-2245BF3900DE}"/>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73A3D71B-DA6D-43BD-A06D-D6B16687E1F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164012</xdr:rowOff>
    </xdr:from>
    <xdr:to>
      <xdr:col>55</xdr:col>
      <xdr:colOff>50800</xdr:colOff>
      <xdr:row>38</xdr:row>
      <xdr:rowOff>94162</xdr:rowOff>
    </xdr:to>
    <xdr:sp macro="" textlink="">
      <xdr:nvSpPr>
        <xdr:cNvPr id="308" name="楕円 307">
          <a:extLst>
            <a:ext uri="{FF2B5EF4-FFF2-40B4-BE49-F238E27FC236}">
              <a16:creationId xmlns:a16="http://schemas.microsoft.com/office/drawing/2014/main" id="{D0E1D6D7-EA2F-4C21-BAD4-6E301B6BEF83}"/>
            </a:ext>
          </a:extLst>
        </xdr:cNvPr>
        <xdr:cNvSpPr/>
      </xdr:nvSpPr>
      <xdr:spPr>
        <a:xfrm>
          <a:off x="10426700" y="6507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15438</xdr:rowOff>
    </xdr:from>
    <xdr:ext cx="469744" cy="259045"/>
    <xdr:sp macro="" textlink="">
      <xdr:nvSpPr>
        <xdr:cNvPr id="309" name="労働費該当値テキスト">
          <a:extLst>
            <a:ext uri="{FF2B5EF4-FFF2-40B4-BE49-F238E27FC236}">
              <a16:creationId xmlns:a16="http://schemas.microsoft.com/office/drawing/2014/main" id="{E66BF8DF-252D-4ADD-900D-5D115A722406}"/>
            </a:ext>
          </a:extLst>
        </xdr:cNvPr>
        <xdr:cNvSpPr txBox="1"/>
      </xdr:nvSpPr>
      <xdr:spPr>
        <a:xfrm>
          <a:off x="10528300" y="635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3011</xdr:rowOff>
    </xdr:from>
    <xdr:to>
      <xdr:col>50</xdr:col>
      <xdr:colOff>165100</xdr:colOff>
      <xdr:row>38</xdr:row>
      <xdr:rowOff>104611</xdr:rowOff>
    </xdr:to>
    <xdr:sp macro="" textlink="">
      <xdr:nvSpPr>
        <xdr:cNvPr id="310" name="楕円 309">
          <a:extLst>
            <a:ext uri="{FF2B5EF4-FFF2-40B4-BE49-F238E27FC236}">
              <a16:creationId xmlns:a16="http://schemas.microsoft.com/office/drawing/2014/main" id="{1E7D6B6B-71AA-429F-B875-2D635EE37233}"/>
            </a:ext>
          </a:extLst>
        </xdr:cNvPr>
        <xdr:cNvSpPr/>
      </xdr:nvSpPr>
      <xdr:spPr>
        <a:xfrm>
          <a:off x="9588500" y="651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121139</xdr:rowOff>
    </xdr:from>
    <xdr:ext cx="469744" cy="259045"/>
    <xdr:sp macro="" textlink="">
      <xdr:nvSpPr>
        <xdr:cNvPr id="311" name="テキスト ボックス 310">
          <a:extLst>
            <a:ext uri="{FF2B5EF4-FFF2-40B4-BE49-F238E27FC236}">
              <a16:creationId xmlns:a16="http://schemas.microsoft.com/office/drawing/2014/main" id="{74A250EA-254E-47DC-ABDC-561CAB016D26}"/>
            </a:ext>
          </a:extLst>
        </xdr:cNvPr>
        <xdr:cNvSpPr txBox="1"/>
      </xdr:nvSpPr>
      <xdr:spPr>
        <a:xfrm>
          <a:off x="9404428" y="6293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13462</xdr:rowOff>
    </xdr:from>
    <xdr:to>
      <xdr:col>46</xdr:col>
      <xdr:colOff>38100</xdr:colOff>
      <xdr:row>38</xdr:row>
      <xdr:rowOff>115062</xdr:rowOff>
    </xdr:to>
    <xdr:sp macro="" textlink="">
      <xdr:nvSpPr>
        <xdr:cNvPr id="312" name="楕円 311">
          <a:extLst>
            <a:ext uri="{FF2B5EF4-FFF2-40B4-BE49-F238E27FC236}">
              <a16:creationId xmlns:a16="http://schemas.microsoft.com/office/drawing/2014/main" id="{39E7BC56-0B78-4AAD-945A-A7830AE36581}"/>
            </a:ext>
          </a:extLst>
        </xdr:cNvPr>
        <xdr:cNvSpPr/>
      </xdr:nvSpPr>
      <xdr:spPr>
        <a:xfrm>
          <a:off x="8699500" y="652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131589</xdr:rowOff>
    </xdr:from>
    <xdr:ext cx="469744" cy="259045"/>
    <xdr:sp macro="" textlink="">
      <xdr:nvSpPr>
        <xdr:cNvPr id="313" name="テキスト ボックス 312">
          <a:extLst>
            <a:ext uri="{FF2B5EF4-FFF2-40B4-BE49-F238E27FC236}">
              <a16:creationId xmlns:a16="http://schemas.microsoft.com/office/drawing/2014/main" id="{4BADA400-5A59-45C7-BED0-E63D4F774ED4}"/>
            </a:ext>
          </a:extLst>
        </xdr:cNvPr>
        <xdr:cNvSpPr txBox="1"/>
      </xdr:nvSpPr>
      <xdr:spPr>
        <a:xfrm>
          <a:off x="8515428" y="6303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3175</xdr:rowOff>
    </xdr:from>
    <xdr:to>
      <xdr:col>41</xdr:col>
      <xdr:colOff>101600</xdr:colOff>
      <xdr:row>38</xdr:row>
      <xdr:rowOff>104775</xdr:rowOff>
    </xdr:to>
    <xdr:sp macro="" textlink="">
      <xdr:nvSpPr>
        <xdr:cNvPr id="314" name="楕円 313">
          <a:extLst>
            <a:ext uri="{FF2B5EF4-FFF2-40B4-BE49-F238E27FC236}">
              <a16:creationId xmlns:a16="http://schemas.microsoft.com/office/drawing/2014/main" id="{4339EAFB-1395-40E1-A717-99D7338DF220}"/>
            </a:ext>
          </a:extLst>
        </xdr:cNvPr>
        <xdr:cNvSpPr/>
      </xdr:nvSpPr>
      <xdr:spPr>
        <a:xfrm>
          <a:off x="7810500" y="651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121302</xdr:rowOff>
    </xdr:from>
    <xdr:ext cx="469744" cy="259045"/>
    <xdr:sp macro="" textlink="">
      <xdr:nvSpPr>
        <xdr:cNvPr id="315" name="テキスト ボックス 314">
          <a:extLst>
            <a:ext uri="{FF2B5EF4-FFF2-40B4-BE49-F238E27FC236}">
              <a16:creationId xmlns:a16="http://schemas.microsoft.com/office/drawing/2014/main" id="{F814F8EA-01E9-4ECE-B6E0-C2C02CB67776}"/>
            </a:ext>
          </a:extLst>
        </xdr:cNvPr>
        <xdr:cNvSpPr txBox="1"/>
      </xdr:nvSpPr>
      <xdr:spPr>
        <a:xfrm>
          <a:off x="7626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128905</xdr:rowOff>
    </xdr:from>
    <xdr:to>
      <xdr:col>36</xdr:col>
      <xdr:colOff>165100</xdr:colOff>
      <xdr:row>38</xdr:row>
      <xdr:rowOff>59055</xdr:rowOff>
    </xdr:to>
    <xdr:sp macro="" textlink="">
      <xdr:nvSpPr>
        <xdr:cNvPr id="316" name="楕円 315">
          <a:extLst>
            <a:ext uri="{FF2B5EF4-FFF2-40B4-BE49-F238E27FC236}">
              <a16:creationId xmlns:a16="http://schemas.microsoft.com/office/drawing/2014/main" id="{B94D6DD8-D4DD-4E24-845C-9925584461CE}"/>
            </a:ext>
          </a:extLst>
        </xdr:cNvPr>
        <xdr:cNvSpPr/>
      </xdr:nvSpPr>
      <xdr:spPr>
        <a:xfrm>
          <a:off x="6921500" y="64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75582</xdr:rowOff>
    </xdr:from>
    <xdr:ext cx="469744" cy="259045"/>
    <xdr:sp macro="" textlink="">
      <xdr:nvSpPr>
        <xdr:cNvPr id="317" name="テキスト ボックス 316">
          <a:extLst>
            <a:ext uri="{FF2B5EF4-FFF2-40B4-BE49-F238E27FC236}">
              <a16:creationId xmlns:a16="http://schemas.microsoft.com/office/drawing/2014/main" id="{9A2FB3F8-8C94-423E-8F57-3B92AD49234F}"/>
            </a:ext>
          </a:extLst>
        </xdr:cNvPr>
        <xdr:cNvSpPr txBox="1"/>
      </xdr:nvSpPr>
      <xdr:spPr>
        <a:xfrm>
          <a:off x="6737428" y="624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4196BA4A-879B-4437-94F4-38B752B35CE6}"/>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15FF2FAF-F857-4D2E-B5BB-F6BC44049DBF}"/>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3E0C254A-130E-46B2-8938-5A177A1A71FC}"/>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8815A7E5-49B1-426F-8940-0C5BA1B1CB52}"/>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30141E77-29FB-41A2-803C-7A7F150984C3}"/>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6885C6FB-77A6-45F9-B671-1C17DEA68805}"/>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1F94EE76-826A-41B7-832C-5A4F10A9AA1A}"/>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9AC7C029-F90E-4A50-A677-D7BAFC1BA4EF}"/>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6B9820BB-64CA-4A11-A864-09E1383F0DDE}"/>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F4315BA4-742F-48AD-9FA2-5F08F81FA7EA}"/>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F5FCD168-D0E8-4357-816E-1FCE7D571698}"/>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C2C96BB9-B150-4042-9C88-D35FC43CFCD4}"/>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7D700907-0AB5-4014-B515-80CDE6D2D131}"/>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72424192-5B2F-4C46-9CE3-936D642F3D7F}"/>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36E70809-BB3B-4ADD-A5B2-D81360173BC9}"/>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68F23A46-541F-49BB-BF44-F1DBF3FFF319}"/>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7158D30F-EC6D-4B1C-8DDE-B010352ADCF4}"/>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2DEF496F-E0D9-48FC-981A-8A7FFA71DA6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136966AE-7F20-4274-9743-E0B7D736E0EB}"/>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55BC894B-9ABE-4810-9165-AD4F9E434B7B}"/>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1EF51D36-3294-490A-9B36-5C49EEFC4A9F}"/>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FBC5E61-D94B-4A62-B9B6-72D5AF8EDA1D}"/>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3379483D-216C-42A8-9565-C838A1DAE75B}"/>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142824</xdr:rowOff>
    </xdr:from>
    <xdr:to>
      <xdr:col>54</xdr:col>
      <xdr:colOff>189865</xdr:colOff>
      <xdr:row>58</xdr:row>
      <xdr:rowOff>98539</xdr:rowOff>
    </xdr:to>
    <xdr:cxnSp macro="">
      <xdr:nvCxnSpPr>
        <xdr:cNvPr id="341" name="直線コネクタ 340">
          <a:extLst>
            <a:ext uri="{FF2B5EF4-FFF2-40B4-BE49-F238E27FC236}">
              <a16:creationId xmlns:a16="http://schemas.microsoft.com/office/drawing/2014/main" id="{4BE912B5-2C54-4EC4-8CD3-07D3F89056B6}"/>
            </a:ext>
          </a:extLst>
        </xdr:cNvPr>
        <xdr:cNvCxnSpPr/>
      </xdr:nvCxnSpPr>
      <xdr:spPr>
        <a:xfrm flipV="1">
          <a:off x="10475595" y="8715324"/>
          <a:ext cx="1270" cy="132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102366</xdr:rowOff>
    </xdr:from>
    <xdr:ext cx="469744" cy="259045"/>
    <xdr:sp macro="" textlink="">
      <xdr:nvSpPr>
        <xdr:cNvPr id="342" name="農林水産業費最小値テキスト">
          <a:extLst>
            <a:ext uri="{FF2B5EF4-FFF2-40B4-BE49-F238E27FC236}">
              <a16:creationId xmlns:a16="http://schemas.microsoft.com/office/drawing/2014/main" id="{1A6355C1-2553-47D5-A4DC-7CB181A81FDF}"/>
            </a:ext>
          </a:extLst>
        </xdr:cNvPr>
        <xdr:cNvSpPr txBox="1"/>
      </xdr:nvSpPr>
      <xdr:spPr>
        <a:xfrm>
          <a:off x="10528300" y="1004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98539</xdr:rowOff>
    </xdr:from>
    <xdr:to>
      <xdr:col>55</xdr:col>
      <xdr:colOff>88900</xdr:colOff>
      <xdr:row>58</xdr:row>
      <xdr:rowOff>98539</xdr:rowOff>
    </xdr:to>
    <xdr:cxnSp macro="">
      <xdr:nvCxnSpPr>
        <xdr:cNvPr id="343" name="直線コネクタ 342">
          <a:extLst>
            <a:ext uri="{FF2B5EF4-FFF2-40B4-BE49-F238E27FC236}">
              <a16:creationId xmlns:a16="http://schemas.microsoft.com/office/drawing/2014/main" id="{73E9284D-538A-4282-9E1D-8D35643C3068}"/>
            </a:ext>
          </a:extLst>
        </xdr:cNvPr>
        <xdr:cNvCxnSpPr/>
      </xdr:nvCxnSpPr>
      <xdr:spPr>
        <a:xfrm>
          <a:off x="10388600" y="1004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89501</xdr:rowOff>
    </xdr:from>
    <xdr:ext cx="599010" cy="259045"/>
    <xdr:sp macro="" textlink="">
      <xdr:nvSpPr>
        <xdr:cNvPr id="344" name="農林水産業費最大値テキスト">
          <a:extLst>
            <a:ext uri="{FF2B5EF4-FFF2-40B4-BE49-F238E27FC236}">
              <a16:creationId xmlns:a16="http://schemas.microsoft.com/office/drawing/2014/main" id="{8BEB3EDE-0F5B-4B75-9744-E7C58850EF18}"/>
            </a:ext>
          </a:extLst>
        </xdr:cNvPr>
        <xdr:cNvSpPr txBox="1"/>
      </xdr:nvSpPr>
      <xdr:spPr>
        <a:xfrm>
          <a:off x="10528300" y="849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113,754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142824</xdr:rowOff>
    </xdr:from>
    <xdr:to>
      <xdr:col>55</xdr:col>
      <xdr:colOff>88900</xdr:colOff>
      <xdr:row>50</xdr:row>
      <xdr:rowOff>142824</xdr:rowOff>
    </xdr:to>
    <xdr:cxnSp macro="">
      <xdr:nvCxnSpPr>
        <xdr:cNvPr id="345" name="直線コネクタ 344">
          <a:extLst>
            <a:ext uri="{FF2B5EF4-FFF2-40B4-BE49-F238E27FC236}">
              <a16:creationId xmlns:a16="http://schemas.microsoft.com/office/drawing/2014/main" id="{CE5D715E-D52D-41E5-A49A-F67739A9B27B}"/>
            </a:ext>
          </a:extLst>
        </xdr:cNvPr>
        <xdr:cNvCxnSpPr/>
      </xdr:nvCxnSpPr>
      <xdr:spPr>
        <a:xfrm>
          <a:off x="10388600" y="8715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160312</xdr:rowOff>
    </xdr:from>
    <xdr:to>
      <xdr:col>55</xdr:col>
      <xdr:colOff>0</xdr:colOff>
      <xdr:row>57</xdr:row>
      <xdr:rowOff>16446</xdr:rowOff>
    </xdr:to>
    <xdr:cxnSp macro="">
      <xdr:nvCxnSpPr>
        <xdr:cNvPr id="346" name="直線コネクタ 345">
          <a:extLst>
            <a:ext uri="{FF2B5EF4-FFF2-40B4-BE49-F238E27FC236}">
              <a16:creationId xmlns:a16="http://schemas.microsoft.com/office/drawing/2014/main" id="{539859A4-3732-477A-82A1-143F1FB698A4}"/>
            </a:ext>
          </a:extLst>
        </xdr:cNvPr>
        <xdr:cNvCxnSpPr/>
      </xdr:nvCxnSpPr>
      <xdr:spPr>
        <a:xfrm>
          <a:off x="9639300" y="9761512"/>
          <a:ext cx="838200" cy="2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24769</xdr:rowOff>
    </xdr:from>
    <xdr:ext cx="534377" cy="259045"/>
    <xdr:sp macro="" textlink="">
      <xdr:nvSpPr>
        <xdr:cNvPr id="347" name="農林水産業費平均値テキスト">
          <a:extLst>
            <a:ext uri="{FF2B5EF4-FFF2-40B4-BE49-F238E27FC236}">
              <a16:creationId xmlns:a16="http://schemas.microsoft.com/office/drawing/2014/main" id="{4A548210-7BA7-4845-B016-030ADC7AB81F}"/>
            </a:ext>
          </a:extLst>
        </xdr:cNvPr>
        <xdr:cNvSpPr txBox="1"/>
      </xdr:nvSpPr>
      <xdr:spPr>
        <a:xfrm>
          <a:off x="10528300" y="9454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1892</xdr:rowOff>
    </xdr:from>
    <xdr:to>
      <xdr:col>55</xdr:col>
      <xdr:colOff>50800</xdr:colOff>
      <xdr:row>56</xdr:row>
      <xdr:rowOff>103492</xdr:rowOff>
    </xdr:to>
    <xdr:sp macro="" textlink="">
      <xdr:nvSpPr>
        <xdr:cNvPr id="348" name="フローチャート: 判断 347">
          <a:extLst>
            <a:ext uri="{FF2B5EF4-FFF2-40B4-BE49-F238E27FC236}">
              <a16:creationId xmlns:a16="http://schemas.microsoft.com/office/drawing/2014/main" id="{129F9FC6-C5C2-4E31-B256-C518EFB9777B}"/>
            </a:ext>
          </a:extLst>
        </xdr:cNvPr>
        <xdr:cNvSpPr/>
      </xdr:nvSpPr>
      <xdr:spPr>
        <a:xfrm>
          <a:off x="10426700" y="960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160312</xdr:rowOff>
    </xdr:from>
    <xdr:to>
      <xdr:col>50</xdr:col>
      <xdr:colOff>114300</xdr:colOff>
      <xdr:row>57</xdr:row>
      <xdr:rowOff>76568</xdr:rowOff>
    </xdr:to>
    <xdr:cxnSp macro="">
      <xdr:nvCxnSpPr>
        <xdr:cNvPr id="349" name="直線コネクタ 348">
          <a:extLst>
            <a:ext uri="{FF2B5EF4-FFF2-40B4-BE49-F238E27FC236}">
              <a16:creationId xmlns:a16="http://schemas.microsoft.com/office/drawing/2014/main" id="{00AFAF13-92BA-4110-A7BE-3ADD29AC8FED}"/>
            </a:ext>
          </a:extLst>
        </xdr:cNvPr>
        <xdr:cNvCxnSpPr/>
      </xdr:nvCxnSpPr>
      <xdr:spPr>
        <a:xfrm flipV="1">
          <a:off x="8750300" y="9761512"/>
          <a:ext cx="889000" cy="87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24562</xdr:rowOff>
    </xdr:from>
    <xdr:to>
      <xdr:col>50</xdr:col>
      <xdr:colOff>165100</xdr:colOff>
      <xdr:row>56</xdr:row>
      <xdr:rowOff>126162</xdr:rowOff>
    </xdr:to>
    <xdr:sp macro="" textlink="">
      <xdr:nvSpPr>
        <xdr:cNvPr id="350" name="フローチャート: 判断 349">
          <a:extLst>
            <a:ext uri="{FF2B5EF4-FFF2-40B4-BE49-F238E27FC236}">
              <a16:creationId xmlns:a16="http://schemas.microsoft.com/office/drawing/2014/main" id="{90279D43-2C6F-405E-8116-F2E3FF98CABD}"/>
            </a:ext>
          </a:extLst>
        </xdr:cNvPr>
        <xdr:cNvSpPr/>
      </xdr:nvSpPr>
      <xdr:spPr>
        <a:xfrm>
          <a:off x="9588500" y="9625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142689</xdr:rowOff>
    </xdr:from>
    <xdr:ext cx="534377" cy="259045"/>
    <xdr:sp macro="" textlink="">
      <xdr:nvSpPr>
        <xdr:cNvPr id="351" name="テキスト ボックス 350">
          <a:extLst>
            <a:ext uri="{FF2B5EF4-FFF2-40B4-BE49-F238E27FC236}">
              <a16:creationId xmlns:a16="http://schemas.microsoft.com/office/drawing/2014/main" id="{904FCFA2-41A9-41E8-A71E-BAD3194671B0}"/>
            </a:ext>
          </a:extLst>
        </xdr:cNvPr>
        <xdr:cNvSpPr txBox="1"/>
      </xdr:nvSpPr>
      <xdr:spPr>
        <a:xfrm>
          <a:off x="9372111" y="9400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19431</xdr:rowOff>
    </xdr:from>
    <xdr:to>
      <xdr:col>45</xdr:col>
      <xdr:colOff>177800</xdr:colOff>
      <xdr:row>57</xdr:row>
      <xdr:rowOff>76568</xdr:rowOff>
    </xdr:to>
    <xdr:cxnSp macro="">
      <xdr:nvCxnSpPr>
        <xdr:cNvPr id="352" name="直線コネクタ 351">
          <a:extLst>
            <a:ext uri="{FF2B5EF4-FFF2-40B4-BE49-F238E27FC236}">
              <a16:creationId xmlns:a16="http://schemas.microsoft.com/office/drawing/2014/main" id="{0A94AB68-90E5-4910-8AB5-2905809054C4}"/>
            </a:ext>
          </a:extLst>
        </xdr:cNvPr>
        <xdr:cNvCxnSpPr/>
      </xdr:nvCxnSpPr>
      <xdr:spPr>
        <a:xfrm>
          <a:off x="7861300" y="9792081"/>
          <a:ext cx="889000" cy="5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5449</xdr:rowOff>
    </xdr:from>
    <xdr:to>
      <xdr:col>46</xdr:col>
      <xdr:colOff>38100</xdr:colOff>
      <xdr:row>56</xdr:row>
      <xdr:rowOff>107049</xdr:rowOff>
    </xdr:to>
    <xdr:sp macro="" textlink="">
      <xdr:nvSpPr>
        <xdr:cNvPr id="353" name="フローチャート: 判断 352">
          <a:extLst>
            <a:ext uri="{FF2B5EF4-FFF2-40B4-BE49-F238E27FC236}">
              <a16:creationId xmlns:a16="http://schemas.microsoft.com/office/drawing/2014/main" id="{7F40FAFA-5639-4583-88F9-FB75DE09C675}"/>
            </a:ext>
          </a:extLst>
        </xdr:cNvPr>
        <xdr:cNvSpPr/>
      </xdr:nvSpPr>
      <xdr:spPr>
        <a:xfrm>
          <a:off x="8699500" y="960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123576</xdr:rowOff>
    </xdr:from>
    <xdr:ext cx="534377" cy="259045"/>
    <xdr:sp macro="" textlink="">
      <xdr:nvSpPr>
        <xdr:cNvPr id="354" name="テキスト ボックス 353">
          <a:extLst>
            <a:ext uri="{FF2B5EF4-FFF2-40B4-BE49-F238E27FC236}">
              <a16:creationId xmlns:a16="http://schemas.microsoft.com/office/drawing/2014/main" id="{7EB89D0C-933E-4D33-8B7F-D455BE18570E}"/>
            </a:ext>
          </a:extLst>
        </xdr:cNvPr>
        <xdr:cNvSpPr txBox="1"/>
      </xdr:nvSpPr>
      <xdr:spPr>
        <a:xfrm>
          <a:off x="8483111" y="938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147562</xdr:rowOff>
    </xdr:from>
    <xdr:to>
      <xdr:col>41</xdr:col>
      <xdr:colOff>50800</xdr:colOff>
      <xdr:row>57</xdr:row>
      <xdr:rowOff>19431</xdr:rowOff>
    </xdr:to>
    <xdr:cxnSp macro="">
      <xdr:nvCxnSpPr>
        <xdr:cNvPr id="355" name="直線コネクタ 354">
          <a:extLst>
            <a:ext uri="{FF2B5EF4-FFF2-40B4-BE49-F238E27FC236}">
              <a16:creationId xmlns:a16="http://schemas.microsoft.com/office/drawing/2014/main" id="{8A4E355F-ED73-4E72-A16F-2EB2D2281ACA}"/>
            </a:ext>
          </a:extLst>
        </xdr:cNvPr>
        <xdr:cNvCxnSpPr/>
      </xdr:nvCxnSpPr>
      <xdr:spPr>
        <a:xfrm>
          <a:off x="6972300" y="9748762"/>
          <a:ext cx="889000" cy="43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160858</xdr:rowOff>
    </xdr:from>
    <xdr:to>
      <xdr:col>41</xdr:col>
      <xdr:colOff>101600</xdr:colOff>
      <xdr:row>56</xdr:row>
      <xdr:rowOff>91008</xdr:rowOff>
    </xdr:to>
    <xdr:sp macro="" textlink="">
      <xdr:nvSpPr>
        <xdr:cNvPr id="356" name="フローチャート: 判断 355">
          <a:extLst>
            <a:ext uri="{FF2B5EF4-FFF2-40B4-BE49-F238E27FC236}">
              <a16:creationId xmlns:a16="http://schemas.microsoft.com/office/drawing/2014/main" id="{21A25934-F96F-4428-8292-38E3F65C92DF}"/>
            </a:ext>
          </a:extLst>
        </xdr:cNvPr>
        <xdr:cNvSpPr/>
      </xdr:nvSpPr>
      <xdr:spPr>
        <a:xfrm>
          <a:off x="7810500" y="959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107535</xdr:rowOff>
    </xdr:from>
    <xdr:ext cx="534377" cy="259045"/>
    <xdr:sp macro="" textlink="">
      <xdr:nvSpPr>
        <xdr:cNvPr id="357" name="テキスト ボックス 356">
          <a:extLst>
            <a:ext uri="{FF2B5EF4-FFF2-40B4-BE49-F238E27FC236}">
              <a16:creationId xmlns:a16="http://schemas.microsoft.com/office/drawing/2014/main" id="{AED24FC7-F928-4811-A87B-ED87A12035FC}"/>
            </a:ext>
          </a:extLst>
        </xdr:cNvPr>
        <xdr:cNvSpPr txBox="1"/>
      </xdr:nvSpPr>
      <xdr:spPr>
        <a:xfrm>
          <a:off x="7594111" y="936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58" name="フローチャート: 判断 357">
          <a:extLst>
            <a:ext uri="{FF2B5EF4-FFF2-40B4-BE49-F238E27FC236}">
              <a16:creationId xmlns:a16="http://schemas.microsoft.com/office/drawing/2014/main" id="{5824DA83-4432-4BA3-80CD-98A94EE3B36F}"/>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100677</xdr:rowOff>
    </xdr:from>
    <xdr:ext cx="534377" cy="259045"/>
    <xdr:sp macro="" textlink="">
      <xdr:nvSpPr>
        <xdr:cNvPr id="359" name="テキスト ボックス 358">
          <a:extLst>
            <a:ext uri="{FF2B5EF4-FFF2-40B4-BE49-F238E27FC236}">
              <a16:creationId xmlns:a16="http://schemas.microsoft.com/office/drawing/2014/main" id="{6F19084A-AE9A-45AA-A922-5A2961550A52}"/>
            </a:ext>
          </a:extLst>
        </xdr:cNvPr>
        <xdr:cNvSpPr txBox="1"/>
      </xdr:nvSpPr>
      <xdr:spPr>
        <a:xfrm>
          <a:off x="6705111" y="935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3BC8DA1-D9F8-430A-998A-FC3A2723D5EC}"/>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F26EE32F-8D17-40D2-A841-03F29A142E79}"/>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A6DC7401-FB43-49FC-926F-6E1E964352E7}"/>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CEC0DB59-A212-469F-B02B-5B3FF676C1C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A1F9FD5D-A5A2-4C3E-8109-7C364C54C03E}"/>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137096</xdr:rowOff>
    </xdr:from>
    <xdr:to>
      <xdr:col>55</xdr:col>
      <xdr:colOff>50800</xdr:colOff>
      <xdr:row>57</xdr:row>
      <xdr:rowOff>67246</xdr:rowOff>
    </xdr:to>
    <xdr:sp macro="" textlink="">
      <xdr:nvSpPr>
        <xdr:cNvPr id="365" name="楕円 364">
          <a:extLst>
            <a:ext uri="{FF2B5EF4-FFF2-40B4-BE49-F238E27FC236}">
              <a16:creationId xmlns:a16="http://schemas.microsoft.com/office/drawing/2014/main" id="{FF0003C5-E958-46CA-B2F8-357699B5537C}"/>
            </a:ext>
          </a:extLst>
        </xdr:cNvPr>
        <xdr:cNvSpPr/>
      </xdr:nvSpPr>
      <xdr:spPr>
        <a:xfrm>
          <a:off x="10426700" y="973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115523</xdr:rowOff>
    </xdr:from>
    <xdr:ext cx="534377" cy="259045"/>
    <xdr:sp macro="" textlink="">
      <xdr:nvSpPr>
        <xdr:cNvPr id="366" name="農林水産業費該当値テキスト">
          <a:extLst>
            <a:ext uri="{FF2B5EF4-FFF2-40B4-BE49-F238E27FC236}">
              <a16:creationId xmlns:a16="http://schemas.microsoft.com/office/drawing/2014/main" id="{DA6587CC-2BAB-4009-9E22-1B62534BF5B4}"/>
            </a:ext>
          </a:extLst>
        </xdr:cNvPr>
        <xdr:cNvSpPr txBox="1"/>
      </xdr:nvSpPr>
      <xdr:spPr>
        <a:xfrm>
          <a:off x="10528300" y="9716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109512</xdr:rowOff>
    </xdr:from>
    <xdr:to>
      <xdr:col>50</xdr:col>
      <xdr:colOff>165100</xdr:colOff>
      <xdr:row>57</xdr:row>
      <xdr:rowOff>39662</xdr:rowOff>
    </xdr:to>
    <xdr:sp macro="" textlink="">
      <xdr:nvSpPr>
        <xdr:cNvPr id="367" name="楕円 366">
          <a:extLst>
            <a:ext uri="{FF2B5EF4-FFF2-40B4-BE49-F238E27FC236}">
              <a16:creationId xmlns:a16="http://schemas.microsoft.com/office/drawing/2014/main" id="{3D8971A9-F844-4502-A333-0DAEE6B81570}"/>
            </a:ext>
          </a:extLst>
        </xdr:cNvPr>
        <xdr:cNvSpPr/>
      </xdr:nvSpPr>
      <xdr:spPr>
        <a:xfrm>
          <a:off x="9588500" y="971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30789</xdr:rowOff>
    </xdr:from>
    <xdr:ext cx="534377" cy="259045"/>
    <xdr:sp macro="" textlink="">
      <xdr:nvSpPr>
        <xdr:cNvPr id="368" name="テキスト ボックス 367">
          <a:extLst>
            <a:ext uri="{FF2B5EF4-FFF2-40B4-BE49-F238E27FC236}">
              <a16:creationId xmlns:a16="http://schemas.microsoft.com/office/drawing/2014/main" id="{BE85BD65-D341-4CAD-A5B7-4223A1FE9419}"/>
            </a:ext>
          </a:extLst>
        </xdr:cNvPr>
        <xdr:cNvSpPr txBox="1"/>
      </xdr:nvSpPr>
      <xdr:spPr>
        <a:xfrm>
          <a:off x="9372111" y="98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25768</xdr:rowOff>
    </xdr:from>
    <xdr:to>
      <xdr:col>46</xdr:col>
      <xdr:colOff>38100</xdr:colOff>
      <xdr:row>57</xdr:row>
      <xdr:rowOff>127368</xdr:rowOff>
    </xdr:to>
    <xdr:sp macro="" textlink="">
      <xdr:nvSpPr>
        <xdr:cNvPr id="369" name="楕円 368">
          <a:extLst>
            <a:ext uri="{FF2B5EF4-FFF2-40B4-BE49-F238E27FC236}">
              <a16:creationId xmlns:a16="http://schemas.microsoft.com/office/drawing/2014/main" id="{44D7A30B-7DA7-46EE-945F-DDB9AC78C173}"/>
            </a:ext>
          </a:extLst>
        </xdr:cNvPr>
        <xdr:cNvSpPr/>
      </xdr:nvSpPr>
      <xdr:spPr>
        <a:xfrm>
          <a:off x="8699500" y="979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118495</xdr:rowOff>
    </xdr:from>
    <xdr:ext cx="534377" cy="259045"/>
    <xdr:sp macro="" textlink="">
      <xdr:nvSpPr>
        <xdr:cNvPr id="370" name="テキスト ボックス 369">
          <a:extLst>
            <a:ext uri="{FF2B5EF4-FFF2-40B4-BE49-F238E27FC236}">
              <a16:creationId xmlns:a16="http://schemas.microsoft.com/office/drawing/2014/main" id="{B90FC4DE-AE28-412F-84DA-1E91C0C21979}"/>
            </a:ext>
          </a:extLst>
        </xdr:cNvPr>
        <xdr:cNvSpPr txBox="1"/>
      </xdr:nvSpPr>
      <xdr:spPr>
        <a:xfrm>
          <a:off x="8483111" y="989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140081</xdr:rowOff>
    </xdr:from>
    <xdr:to>
      <xdr:col>41</xdr:col>
      <xdr:colOff>101600</xdr:colOff>
      <xdr:row>57</xdr:row>
      <xdr:rowOff>70231</xdr:rowOff>
    </xdr:to>
    <xdr:sp macro="" textlink="">
      <xdr:nvSpPr>
        <xdr:cNvPr id="371" name="楕円 370">
          <a:extLst>
            <a:ext uri="{FF2B5EF4-FFF2-40B4-BE49-F238E27FC236}">
              <a16:creationId xmlns:a16="http://schemas.microsoft.com/office/drawing/2014/main" id="{98938253-91AF-4281-9A64-192226F15249}"/>
            </a:ext>
          </a:extLst>
        </xdr:cNvPr>
        <xdr:cNvSpPr/>
      </xdr:nvSpPr>
      <xdr:spPr>
        <a:xfrm>
          <a:off x="7810500" y="974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61358</xdr:rowOff>
    </xdr:from>
    <xdr:ext cx="534377" cy="259045"/>
    <xdr:sp macro="" textlink="">
      <xdr:nvSpPr>
        <xdr:cNvPr id="372" name="テキスト ボックス 371">
          <a:extLst>
            <a:ext uri="{FF2B5EF4-FFF2-40B4-BE49-F238E27FC236}">
              <a16:creationId xmlns:a16="http://schemas.microsoft.com/office/drawing/2014/main" id="{1FDF3A00-9FF6-4A68-84D6-9E68E2D9674C}"/>
            </a:ext>
          </a:extLst>
        </xdr:cNvPr>
        <xdr:cNvSpPr txBox="1"/>
      </xdr:nvSpPr>
      <xdr:spPr>
        <a:xfrm>
          <a:off x="7594111" y="9834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96762</xdr:rowOff>
    </xdr:from>
    <xdr:to>
      <xdr:col>36</xdr:col>
      <xdr:colOff>165100</xdr:colOff>
      <xdr:row>57</xdr:row>
      <xdr:rowOff>26912</xdr:rowOff>
    </xdr:to>
    <xdr:sp macro="" textlink="">
      <xdr:nvSpPr>
        <xdr:cNvPr id="373" name="楕円 372">
          <a:extLst>
            <a:ext uri="{FF2B5EF4-FFF2-40B4-BE49-F238E27FC236}">
              <a16:creationId xmlns:a16="http://schemas.microsoft.com/office/drawing/2014/main" id="{5998AF89-8148-49DA-B38C-537AECCB48CC}"/>
            </a:ext>
          </a:extLst>
        </xdr:cNvPr>
        <xdr:cNvSpPr/>
      </xdr:nvSpPr>
      <xdr:spPr>
        <a:xfrm>
          <a:off x="6921500" y="969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18039</xdr:rowOff>
    </xdr:from>
    <xdr:ext cx="534377" cy="259045"/>
    <xdr:sp macro="" textlink="">
      <xdr:nvSpPr>
        <xdr:cNvPr id="374" name="テキスト ボックス 373">
          <a:extLst>
            <a:ext uri="{FF2B5EF4-FFF2-40B4-BE49-F238E27FC236}">
              <a16:creationId xmlns:a16="http://schemas.microsoft.com/office/drawing/2014/main" id="{7B368D64-62D0-4BF5-99BA-ED8463A544D0}"/>
            </a:ext>
          </a:extLst>
        </xdr:cNvPr>
        <xdr:cNvSpPr txBox="1"/>
      </xdr:nvSpPr>
      <xdr:spPr>
        <a:xfrm>
          <a:off x="6705111" y="979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FA67B0CA-9724-46A2-A24B-CDC94CCF01A8}"/>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E4D6A2D1-9358-4D0C-BAEA-9257BFAE6AA3}"/>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CE950FB5-7C6E-49EC-96EB-6C69FAA72516}"/>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A31CD2C5-E137-4B7C-91D5-65304F40233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FD39B7C7-A15A-4856-8318-2507045C9C8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7A596BCB-E857-4831-8DD2-12A3CDD6D3F7}"/>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7840CDAC-EE9F-47D4-BA01-32167DE9D1C2}"/>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802B915E-1DA4-4FF1-BA31-9290CDF0C6E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551C7A8F-E2E7-40FB-A95E-B3DFAB5EF0EF}"/>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FD03B6DD-F540-4B3D-8BD1-87A286A4FE6E}"/>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3B59AD54-C093-46E0-83A0-77D5DBF077DA}"/>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884C6AC0-BF8F-43F1-92B9-617BBEFF6845}"/>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F8DCD9F4-1063-43A0-BCEB-9F5ED7750D12}"/>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B5321BC4-7094-4C1C-A3AA-AA5C5559AF9D}"/>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D17F7972-3BA9-4011-996C-A3EB911F3069}"/>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34B09AE5-B234-45C1-B132-8CE347B299B3}"/>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A66F8F25-5CA7-415B-97E0-6618A8AA7AAB}"/>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99B9B666-D33D-4067-B158-B3AF0F0E2BDC}"/>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10F8A7C8-7A93-4500-9092-C877B5A9C838}"/>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1F8A5AE4-F06C-4807-B870-00CAE134B31A}"/>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E690493F-7442-4915-AC6D-404FF57D56A3}"/>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7DC65894-7FD9-4C6C-803C-1C738F5112AA}"/>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B7FC06EF-5D23-462D-87E4-DA6BB04D05B2}"/>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120947</xdr:rowOff>
    </xdr:from>
    <xdr:to>
      <xdr:col>54</xdr:col>
      <xdr:colOff>189865</xdr:colOff>
      <xdr:row>79</xdr:row>
      <xdr:rowOff>7127</xdr:rowOff>
    </xdr:to>
    <xdr:cxnSp macro="">
      <xdr:nvCxnSpPr>
        <xdr:cNvPr id="398" name="直線コネクタ 397">
          <a:extLst>
            <a:ext uri="{FF2B5EF4-FFF2-40B4-BE49-F238E27FC236}">
              <a16:creationId xmlns:a16="http://schemas.microsoft.com/office/drawing/2014/main" id="{06D499DD-0804-463C-994D-BF7AF8968814}"/>
            </a:ext>
          </a:extLst>
        </xdr:cNvPr>
        <xdr:cNvCxnSpPr/>
      </xdr:nvCxnSpPr>
      <xdr:spPr>
        <a:xfrm flipV="1">
          <a:off x="10475595" y="12293897"/>
          <a:ext cx="1270" cy="125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10954</xdr:rowOff>
    </xdr:from>
    <xdr:ext cx="469744" cy="259045"/>
    <xdr:sp macro="" textlink="">
      <xdr:nvSpPr>
        <xdr:cNvPr id="399" name="商工費最小値テキスト">
          <a:extLst>
            <a:ext uri="{FF2B5EF4-FFF2-40B4-BE49-F238E27FC236}">
              <a16:creationId xmlns:a16="http://schemas.microsoft.com/office/drawing/2014/main" id="{428573AD-3456-48BA-84F8-0F76F602BED6}"/>
            </a:ext>
          </a:extLst>
        </xdr:cNvPr>
        <xdr:cNvSpPr txBox="1"/>
      </xdr:nvSpPr>
      <xdr:spPr>
        <a:xfrm>
          <a:off x="10528300" y="1355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7127</xdr:rowOff>
    </xdr:from>
    <xdr:to>
      <xdr:col>55</xdr:col>
      <xdr:colOff>88900</xdr:colOff>
      <xdr:row>79</xdr:row>
      <xdr:rowOff>7127</xdr:rowOff>
    </xdr:to>
    <xdr:cxnSp macro="">
      <xdr:nvCxnSpPr>
        <xdr:cNvPr id="400" name="直線コネクタ 399">
          <a:extLst>
            <a:ext uri="{FF2B5EF4-FFF2-40B4-BE49-F238E27FC236}">
              <a16:creationId xmlns:a16="http://schemas.microsoft.com/office/drawing/2014/main" id="{3C36909C-B116-4F5E-B140-9E329C77C051}"/>
            </a:ext>
          </a:extLst>
        </xdr:cNvPr>
        <xdr:cNvCxnSpPr/>
      </xdr:nvCxnSpPr>
      <xdr:spPr>
        <a:xfrm>
          <a:off x="10388600" y="13551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67624</xdr:rowOff>
    </xdr:from>
    <xdr:ext cx="599010" cy="259045"/>
    <xdr:sp macro="" textlink="">
      <xdr:nvSpPr>
        <xdr:cNvPr id="401" name="商工費最大値テキスト">
          <a:extLst>
            <a:ext uri="{FF2B5EF4-FFF2-40B4-BE49-F238E27FC236}">
              <a16:creationId xmlns:a16="http://schemas.microsoft.com/office/drawing/2014/main" id="{26C3C99F-8A7B-484B-9DB1-6FCC9FE30184}"/>
            </a:ext>
          </a:extLst>
        </xdr:cNvPr>
        <xdr:cNvSpPr txBox="1"/>
      </xdr:nvSpPr>
      <xdr:spPr>
        <a:xfrm>
          <a:off x="10528300" y="1206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169,961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120947</xdr:rowOff>
    </xdr:from>
    <xdr:to>
      <xdr:col>55</xdr:col>
      <xdr:colOff>88900</xdr:colOff>
      <xdr:row>71</xdr:row>
      <xdr:rowOff>120947</xdr:rowOff>
    </xdr:to>
    <xdr:cxnSp macro="">
      <xdr:nvCxnSpPr>
        <xdr:cNvPr id="402" name="直線コネクタ 401">
          <a:extLst>
            <a:ext uri="{FF2B5EF4-FFF2-40B4-BE49-F238E27FC236}">
              <a16:creationId xmlns:a16="http://schemas.microsoft.com/office/drawing/2014/main" id="{54E5CE3A-A900-4C51-96FB-B9EC0B29A770}"/>
            </a:ext>
          </a:extLst>
        </xdr:cNvPr>
        <xdr:cNvCxnSpPr/>
      </xdr:nvCxnSpPr>
      <xdr:spPr>
        <a:xfrm>
          <a:off x="10388600" y="12293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118463</xdr:rowOff>
    </xdr:from>
    <xdr:to>
      <xdr:col>55</xdr:col>
      <xdr:colOff>0</xdr:colOff>
      <xdr:row>77</xdr:row>
      <xdr:rowOff>119576</xdr:rowOff>
    </xdr:to>
    <xdr:cxnSp macro="">
      <xdr:nvCxnSpPr>
        <xdr:cNvPr id="403" name="直線コネクタ 402">
          <a:extLst>
            <a:ext uri="{FF2B5EF4-FFF2-40B4-BE49-F238E27FC236}">
              <a16:creationId xmlns:a16="http://schemas.microsoft.com/office/drawing/2014/main" id="{290D77ED-7058-4F18-93DA-8AE1622992B1}"/>
            </a:ext>
          </a:extLst>
        </xdr:cNvPr>
        <xdr:cNvCxnSpPr/>
      </xdr:nvCxnSpPr>
      <xdr:spPr>
        <a:xfrm flipV="1">
          <a:off x="9639300" y="13320113"/>
          <a:ext cx="838200" cy="1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121581</xdr:rowOff>
    </xdr:from>
    <xdr:ext cx="534377" cy="259045"/>
    <xdr:sp macro="" textlink="">
      <xdr:nvSpPr>
        <xdr:cNvPr id="404" name="商工費平均値テキスト">
          <a:extLst>
            <a:ext uri="{FF2B5EF4-FFF2-40B4-BE49-F238E27FC236}">
              <a16:creationId xmlns:a16="http://schemas.microsoft.com/office/drawing/2014/main" id="{F7A3D976-3240-4B61-91E1-6FF0F422B114}"/>
            </a:ext>
          </a:extLst>
        </xdr:cNvPr>
        <xdr:cNvSpPr txBox="1"/>
      </xdr:nvSpPr>
      <xdr:spPr>
        <a:xfrm>
          <a:off x="10528300" y="13323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143154</xdr:rowOff>
    </xdr:from>
    <xdr:to>
      <xdr:col>55</xdr:col>
      <xdr:colOff>50800</xdr:colOff>
      <xdr:row>78</xdr:row>
      <xdr:rowOff>73304</xdr:rowOff>
    </xdr:to>
    <xdr:sp macro="" textlink="">
      <xdr:nvSpPr>
        <xdr:cNvPr id="405" name="フローチャート: 判断 404">
          <a:extLst>
            <a:ext uri="{FF2B5EF4-FFF2-40B4-BE49-F238E27FC236}">
              <a16:creationId xmlns:a16="http://schemas.microsoft.com/office/drawing/2014/main" id="{6CED5923-6BC3-4727-AAE1-B63BBDBBBD11}"/>
            </a:ext>
          </a:extLst>
        </xdr:cNvPr>
        <xdr:cNvSpPr/>
      </xdr:nvSpPr>
      <xdr:spPr>
        <a:xfrm>
          <a:off x="10426700" y="1334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112314</xdr:rowOff>
    </xdr:from>
    <xdr:to>
      <xdr:col>50</xdr:col>
      <xdr:colOff>114300</xdr:colOff>
      <xdr:row>77</xdr:row>
      <xdr:rowOff>119576</xdr:rowOff>
    </xdr:to>
    <xdr:cxnSp macro="">
      <xdr:nvCxnSpPr>
        <xdr:cNvPr id="406" name="直線コネクタ 405">
          <a:extLst>
            <a:ext uri="{FF2B5EF4-FFF2-40B4-BE49-F238E27FC236}">
              <a16:creationId xmlns:a16="http://schemas.microsoft.com/office/drawing/2014/main" id="{9438E3C6-63C9-49DA-A6E9-E86EE430660B}"/>
            </a:ext>
          </a:extLst>
        </xdr:cNvPr>
        <xdr:cNvCxnSpPr/>
      </xdr:nvCxnSpPr>
      <xdr:spPr>
        <a:xfrm>
          <a:off x="8750300" y="13313964"/>
          <a:ext cx="889000" cy="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108094</xdr:rowOff>
    </xdr:from>
    <xdr:to>
      <xdr:col>50</xdr:col>
      <xdr:colOff>165100</xdr:colOff>
      <xdr:row>78</xdr:row>
      <xdr:rowOff>38244</xdr:rowOff>
    </xdr:to>
    <xdr:sp macro="" textlink="">
      <xdr:nvSpPr>
        <xdr:cNvPr id="407" name="フローチャート: 判断 406">
          <a:extLst>
            <a:ext uri="{FF2B5EF4-FFF2-40B4-BE49-F238E27FC236}">
              <a16:creationId xmlns:a16="http://schemas.microsoft.com/office/drawing/2014/main" id="{14A0BBC1-4232-4524-B6B0-59CC507E6AA6}"/>
            </a:ext>
          </a:extLst>
        </xdr:cNvPr>
        <xdr:cNvSpPr/>
      </xdr:nvSpPr>
      <xdr:spPr>
        <a:xfrm>
          <a:off x="9588500" y="1330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29371</xdr:rowOff>
    </xdr:from>
    <xdr:ext cx="534377" cy="259045"/>
    <xdr:sp macro="" textlink="">
      <xdr:nvSpPr>
        <xdr:cNvPr id="408" name="テキスト ボックス 407">
          <a:extLst>
            <a:ext uri="{FF2B5EF4-FFF2-40B4-BE49-F238E27FC236}">
              <a16:creationId xmlns:a16="http://schemas.microsoft.com/office/drawing/2014/main" id="{A0936BD6-DC30-4C7A-BB6F-DE38EF9F9C32}"/>
            </a:ext>
          </a:extLst>
        </xdr:cNvPr>
        <xdr:cNvSpPr txBox="1"/>
      </xdr:nvSpPr>
      <xdr:spPr>
        <a:xfrm>
          <a:off x="9372111" y="1340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112314</xdr:rowOff>
    </xdr:from>
    <xdr:to>
      <xdr:col>45</xdr:col>
      <xdr:colOff>177800</xdr:colOff>
      <xdr:row>77</xdr:row>
      <xdr:rowOff>127219</xdr:rowOff>
    </xdr:to>
    <xdr:cxnSp macro="">
      <xdr:nvCxnSpPr>
        <xdr:cNvPr id="409" name="直線コネクタ 408">
          <a:extLst>
            <a:ext uri="{FF2B5EF4-FFF2-40B4-BE49-F238E27FC236}">
              <a16:creationId xmlns:a16="http://schemas.microsoft.com/office/drawing/2014/main" id="{B9AB30F6-A643-4811-B66C-BB6766DA43BC}"/>
            </a:ext>
          </a:extLst>
        </xdr:cNvPr>
        <xdr:cNvCxnSpPr/>
      </xdr:nvCxnSpPr>
      <xdr:spPr>
        <a:xfrm flipV="1">
          <a:off x="7861300" y="13313964"/>
          <a:ext cx="889000" cy="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67991</xdr:rowOff>
    </xdr:from>
    <xdr:to>
      <xdr:col>46</xdr:col>
      <xdr:colOff>38100</xdr:colOff>
      <xdr:row>77</xdr:row>
      <xdr:rowOff>169591</xdr:rowOff>
    </xdr:to>
    <xdr:sp macro="" textlink="">
      <xdr:nvSpPr>
        <xdr:cNvPr id="410" name="フローチャート: 判断 409">
          <a:extLst>
            <a:ext uri="{FF2B5EF4-FFF2-40B4-BE49-F238E27FC236}">
              <a16:creationId xmlns:a16="http://schemas.microsoft.com/office/drawing/2014/main" id="{7C2C6AD1-C981-45CE-867E-BFD5936A8576}"/>
            </a:ext>
          </a:extLst>
        </xdr:cNvPr>
        <xdr:cNvSpPr/>
      </xdr:nvSpPr>
      <xdr:spPr>
        <a:xfrm>
          <a:off x="8699500" y="1326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160718</xdr:rowOff>
    </xdr:from>
    <xdr:ext cx="534377" cy="259045"/>
    <xdr:sp macro="" textlink="">
      <xdr:nvSpPr>
        <xdr:cNvPr id="411" name="テキスト ボックス 410">
          <a:extLst>
            <a:ext uri="{FF2B5EF4-FFF2-40B4-BE49-F238E27FC236}">
              <a16:creationId xmlns:a16="http://schemas.microsoft.com/office/drawing/2014/main" id="{87EA9BA4-D9BA-4BB5-90CF-99D6E8EC435B}"/>
            </a:ext>
          </a:extLst>
        </xdr:cNvPr>
        <xdr:cNvSpPr txBox="1"/>
      </xdr:nvSpPr>
      <xdr:spPr>
        <a:xfrm>
          <a:off x="8483111" y="1336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94559</xdr:rowOff>
    </xdr:from>
    <xdr:to>
      <xdr:col>41</xdr:col>
      <xdr:colOff>50800</xdr:colOff>
      <xdr:row>77</xdr:row>
      <xdr:rowOff>127219</xdr:rowOff>
    </xdr:to>
    <xdr:cxnSp macro="">
      <xdr:nvCxnSpPr>
        <xdr:cNvPr id="412" name="直線コネクタ 411">
          <a:extLst>
            <a:ext uri="{FF2B5EF4-FFF2-40B4-BE49-F238E27FC236}">
              <a16:creationId xmlns:a16="http://schemas.microsoft.com/office/drawing/2014/main" id="{6A4654DC-E7B0-457A-AB27-7A518182593E}"/>
            </a:ext>
          </a:extLst>
        </xdr:cNvPr>
        <xdr:cNvCxnSpPr/>
      </xdr:nvCxnSpPr>
      <xdr:spPr>
        <a:xfrm>
          <a:off x="6972300" y="13296209"/>
          <a:ext cx="889000" cy="3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155491</xdr:rowOff>
    </xdr:from>
    <xdr:to>
      <xdr:col>41</xdr:col>
      <xdr:colOff>101600</xdr:colOff>
      <xdr:row>78</xdr:row>
      <xdr:rowOff>85641</xdr:rowOff>
    </xdr:to>
    <xdr:sp macro="" textlink="">
      <xdr:nvSpPr>
        <xdr:cNvPr id="413" name="フローチャート: 判断 412">
          <a:extLst>
            <a:ext uri="{FF2B5EF4-FFF2-40B4-BE49-F238E27FC236}">
              <a16:creationId xmlns:a16="http://schemas.microsoft.com/office/drawing/2014/main" id="{A0FBDE57-6061-4A13-98AF-289AD0A58785}"/>
            </a:ext>
          </a:extLst>
        </xdr:cNvPr>
        <xdr:cNvSpPr/>
      </xdr:nvSpPr>
      <xdr:spPr>
        <a:xfrm>
          <a:off x="7810500" y="1335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76768</xdr:rowOff>
    </xdr:from>
    <xdr:ext cx="534377" cy="259045"/>
    <xdr:sp macro="" textlink="">
      <xdr:nvSpPr>
        <xdr:cNvPr id="414" name="テキスト ボックス 413">
          <a:extLst>
            <a:ext uri="{FF2B5EF4-FFF2-40B4-BE49-F238E27FC236}">
              <a16:creationId xmlns:a16="http://schemas.microsoft.com/office/drawing/2014/main" id="{7233CE66-C361-49C8-AFFF-6B532B4B5858}"/>
            </a:ext>
          </a:extLst>
        </xdr:cNvPr>
        <xdr:cNvSpPr txBox="1"/>
      </xdr:nvSpPr>
      <xdr:spPr>
        <a:xfrm>
          <a:off x="7594111" y="134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110030</xdr:rowOff>
    </xdr:from>
    <xdr:to>
      <xdr:col>36</xdr:col>
      <xdr:colOff>165100</xdr:colOff>
      <xdr:row>78</xdr:row>
      <xdr:rowOff>40180</xdr:rowOff>
    </xdr:to>
    <xdr:sp macro="" textlink="">
      <xdr:nvSpPr>
        <xdr:cNvPr id="415" name="フローチャート: 判断 414">
          <a:extLst>
            <a:ext uri="{FF2B5EF4-FFF2-40B4-BE49-F238E27FC236}">
              <a16:creationId xmlns:a16="http://schemas.microsoft.com/office/drawing/2014/main" id="{8F784BB0-8340-4099-8DC6-FAF35A4C81A7}"/>
            </a:ext>
          </a:extLst>
        </xdr:cNvPr>
        <xdr:cNvSpPr/>
      </xdr:nvSpPr>
      <xdr:spPr>
        <a:xfrm>
          <a:off x="6921500" y="1331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31307</xdr:rowOff>
    </xdr:from>
    <xdr:ext cx="534377" cy="259045"/>
    <xdr:sp macro="" textlink="">
      <xdr:nvSpPr>
        <xdr:cNvPr id="416" name="テキスト ボックス 415">
          <a:extLst>
            <a:ext uri="{FF2B5EF4-FFF2-40B4-BE49-F238E27FC236}">
              <a16:creationId xmlns:a16="http://schemas.microsoft.com/office/drawing/2014/main" id="{53A0C59D-DE0B-484C-812E-D91694382FF3}"/>
            </a:ext>
          </a:extLst>
        </xdr:cNvPr>
        <xdr:cNvSpPr txBox="1"/>
      </xdr:nvSpPr>
      <xdr:spPr>
        <a:xfrm>
          <a:off x="6705111" y="1340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77BD54B-6FD5-4F2F-82B7-8497D89A7059}"/>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A2CFF805-ECDE-4E2E-AC85-5E391A391A8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67B58481-55BA-42F7-826F-3C1D7AA575CB}"/>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6FED853E-FBC8-4910-80D7-4F07764E7953}"/>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276E8BFB-81A4-43B8-8F11-8E26D3B46A3B}"/>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67663</xdr:rowOff>
    </xdr:from>
    <xdr:to>
      <xdr:col>55</xdr:col>
      <xdr:colOff>50800</xdr:colOff>
      <xdr:row>77</xdr:row>
      <xdr:rowOff>169263</xdr:rowOff>
    </xdr:to>
    <xdr:sp macro="" textlink="">
      <xdr:nvSpPr>
        <xdr:cNvPr id="422" name="楕円 421">
          <a:extLst>
            <a:ext uri="{FF2B5EF4-FFF2-40B4-BE49-F238E27FC236}">
              <a16:creationId xmlns:a16="http://schemas.microsoft.com/office/drawing/2014/main" id="{A2993B2D-3456-461F-AD54-C7156069ADC4}"/>
            </a:ext>
          </a:extLst>
        </xdr:cNvPr>
        <xdr:cNvSpPr/>
      </xdr:nvSpPr>
      <xdr:spPr>
        <a:xfrm>
          <a:off x="10426700" y="1326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90540</xdr:rowOff>
    </xdr:from>
    <xdr:ext cx="534377" cy="259045"/>
    <xdr:sp macro="" textlink="">
      <xdr:nvSpPr>
        <xdr:cNvPr id="423" name="商工費該当値テキスト">
          <a:extLst>
            <a:ext uri="{FF2B5EF4-FFF2-40B4-BE49-F238E27FC236}">
              <a16:creationId xmlns:a16="http://schemas.microsoft.com/office/drawing/2014/main" id="{E8E2A1AB-EF11-45DE-8DB4-917EF20F305A}"/>
            </a:ext>
          </a:extLst>
        </xdr:cNvPr>
        <xdr:cNvSpPr txBox="1"/>
      </xdr:nvSpPr>
      <xdr:spPr>
        <a:xfrm>
          <a:off x="10528300" y="1312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68776</xdr:rowOff>
    </xdr:from>
    <xdr:to>
      <xdr:col>50</xdr:col>
      <xdr:colOff>165100</xdr:colOff>
      <xdr:row>77</xdr:row>
      <xdr:rowOff>170376</xdr:rowOff>
    </xdr:to>
    <xdr:sp macro="" textlink="">
      <xdr:nvSpPr>
        <xdr:cNvPr id="424" name="楕円 423">
          <a:extLst>
            <a:ext uri="{FF2B5EF4-FFF2-40B4-BE49-F238E27FC236}">
              <a16:creationId xmlns:a16="http://schemas.microsoft.com/office/drawing/2014/main" id="{C0765D26-55D1-4938-9627-09DCA25A82ED}"/>
            </a:ext>
          </a:extLst>
        </xdr:cNvPr>
        <xdr:cNvSpPr/>
      </xdr:nvSpPr>
      <xdr:spPr>
        <a:xfrm>
          <a:off x="9588500" y="1327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15453</xdr:rowOff>
    </xdr:from>
    <xdr:ext cx="534377" cy="259045"/>
    <xdr:sp macro="" textlink="">
      <xdr:nvSpPr>
        <xdr:cNvPr id="425" name="テキスト ボックス 424">
          <a:extLst>
            <a:ext uri="{FF2B5EF4-FFF2-40B4-BE49-F238E27FC236}">
              <a16:creationId xmlns:a16="http://schemas.microsoft.com/office/drawing/2014/main" id="{5155354A-9F95-4762-AB55-4D58B7E6DB3A}"/>
            </a:ext>
          </a:extLst>
        </xdr:cNvPr>
        <xdr:cNvSpPr txBox="1"/>
      </xdr:nvSpPr>
      <xdr:spPr>
        <a:xfrm>
          <a:off x="9372111" y="1304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61514</xdr:rowOff>
    </xdr:from>
    <xdr:to>
      <xdr:col>46</xdr:col>
      <xdr:colOff>38100</xdr:colOff>
      <xdr:row>77</xdr:row>
      <xdr:rowOff>163114</xdr:rowOff>
    </xdr:to>
    <xdr:sp macro="" textlink="">
      <xdr:nvSpPr>
        <xdr:cNvPr id="426" name="楕円 425">
          <a:extLst>
            <a:ext uri="{FF2B5EF4-FFF2-40B4-BE49-F238E27FC236}">
              <a16:creationId xmlns:a16="http://schemas.microsoft.com/office/drawing/2014/main" id="{175E6DA8-BE5D-45DA-A092-C4DDFDA57C79}"/>
            </a:ext>
          </a:extLst>
        </xdr:cNvPr>
        <xdr:cNvSpPr/>
      </xdr:nvSpPr>
      <xdr:spPr>
        <a:xfrm>
          <a:off x="8699500" y="1326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8191</xdr:rowOff>
    </xdr:from>
    <xdr:ext cx="534377" cy="259045"/>
    <xdr:sp macro="" textlink="">
      <xdr:nvSpPr>
        <xdr:cNvPr id="427" name="テキスト ボックス 426">
          <a:extLst>
            <a:ext uri="{FF2B5EF4-FFF2-40B4-BE49-F238E27FC236}">
              <a16:creationId xmlns:a16="http://schemas.microsoft.com/office/drawing/2014/main" id="{E29CD3B0-DBE0-4E2E-AA80-EA207736ED02}"/>
            </a:ext>
          </a:extLst>
        </xdr:cNvPr>
        <xdr:cNvSpPr txBox="1"/>
      </xdr:nvSpPr>
      <xdr:spPr>
        <a:xfrm>
          <a:off x="8483111" y="1303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76419</xdr:rowOff>
    </xdr:from>
    <xdr:to>
      <xdr:col>41</xdr:col>
      <xdr:colOff>101600</xdr:colOff>
      <xdr:row>78</xdr:row>
      <xdr:rowOff>6569</xdr:rowOff>
    </xdr:to>
    <xdr:sp macro="" textlink="">
      <xdr:nvSpPr>
        <xdr:cNvPr id="428" name="楕円 427">
          <a:extLst>
            <a:ext uri="{FF2B5EF4-FFF2-40B4-BE49-F238E27FC236}">
              <a16:creationId xmlns:a16="http://schemas.microsoft.com/office/drawing/2014/main" id="{31E4E22D-4DD9-4F33-A61E-0DB3190485A1}"/>
            </a:ext>
          </a:extLst>
        </xdr:cNvPr>
        <xdr:cNvSpPr/>
      </xdr:nvSpPr>
      <xdr:spPr>
        <a:xfrm>
          <a:off x="7810500" y="1327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23096</xdr:rowOff>
    </xdr:from>
    <xdr:ext cx="534377" cy="259045"/>
    <xdr:sp macro="" textlink="">
      <xdr:nvSpPr>
        <xdr:cNvPr id="429" name="テキスト ボックス 428">
          <a:extLst>
            <a:ext uri="{FF2B5EF4-FFF2-40B4-BE49-F238E27FC236}">
              <a16:creationId xmlns:a16="http://schemas.microsoft.com/office/drawing/2014/main" id="{29B3F3A6-5BCA-4433-9755-72477AE9E0DA}"/>
            </a:ext>
          </a:extLst>
        </xdr:cNvPr>
        <xdr:cNvSpPr txBox="1"/>
      </xdr:nvSpPr>
      <xdr:spPr>
        <a:xfrm>
          <a:off x="7594111" y="13053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43759</xdr:rowOff>
    </xdr:from>
    <xdr:to>
      <xdr:col>36</xdr:col>
      <xdr:colOff>165100</xdr:colOff>
      <xdr:row>77</xdr:row>
      <xdr:rowOff>145359</xdr:rowOff>
    </xdr:to>
    <xdr:sp macro="" textlink="">
      <xdr:nvSpPr>
        <xdr:cNvPr id="430" name="楕円 429">
          <a:extLst>
            <a:ext uri="{FF2B5EF4-FFF2-40B4-BE49-F238E27FC236}">
              <a16:creationId xmlns:a16="http://schemas.microsoft.com/office/drawing/2014/main" id="{55BAFA67-3FD4-4F25-90BC-9A3088D379C0}"/>
            </a:ext>
          </a:extLst>
        </xdr:cNvPr>
        <xdr:cNvSpPr/>
      </xdr:nvSpPr>
      <xdr:spPr>
        <a:xfrm>
          <a:off x="6921500" y="1324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161886</xdr:rowOff>
    </xdr:from>
    <xdr:ext cx="534377" cy="259045"/>
    <xdr:sp macro="" textlink="">
      <xdr:nvSpPr>
        <xdr:cNvPr id="431" name="テキスト ボックス 430">
          <a:extLst>
            <a:ext uri="{FF2B5EF4-FFF2-40B4-BE49-F238E27FC236}">
              <a16:creationId xmlns:a16="http://schemas.microsoft.com/office/drawing/2014/main" id="{6E0E9019-4304-4147-92AC-9FED53E4F02D}"/>
            </a:ext>
          </a:extLst>
        </xdr:cNvPr>
        <xdr:cNvSpPr txBox="1"/>
      </xdr:nvSpPr>
      <xdr:spPr>
        <a:xfrm>
          <a:off x="6705111" y="1302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16160560-E8FE-4558-99C5-6DE2DB41E1F1}"/>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9D34B527-8083-4AA9-9D15-909A6B5177A2}"/>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FFF836B-A1B2-4881-A513-115E4F044FA7}"/>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82E0E987-EFDD-4152-8E06-EFBE5EAE4204}"/>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DAC07C97-149B-4CE0-B6BA-F494D6DF397E}"/>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75811BA5-B8A8-47A0-91E3-703C5ED6D62B}"/>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34FE39C3-92A4-4B4D-9A47-5D626DD62D89}"/>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E216089C-2078-48ED-9880-B8D2B9EC4F0B}"/>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5AC3D2A1-AB21-44EF-AC86-8973F76CA991}"/>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C27E4155-7346-4139-BD7F-6A4D17B90F7E}"/>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2" name="テキスト ボックス 441">
          <a:extLst>
            <a:ext uri="{FF2B5EF4-FFF2-40B4-BE49-F238E27FC236}">
              <a16:creationId xmlns:a16="http://schemas.microsoft.com/office/drawing/2014/main" id="{A0E5723E-B261-4243-BC05-70F87852F2EF}"/>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685BA1C0-10BC-4980-BAC6-F92DA0844D79}"/>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4" name="テキスト ボックス 443">
          <a:extLst>
            <a:ext uri="{FF2B5EF4-FFF2-40B4-BE49-F238E27FC236}">
              <a16:creationId xmlns:a16="http://schemas.microsoft.com/office/drawing/2014/main" id="{A645DBC9-22D3-4E42-A47F-BC7F69E74935}"/>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F45CBA2E-C232-4F1C-9657-B01418FA49B3}"/>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B3625B8D-FAC8-4B1D-A79C-D091E9351E5F}"/>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99D6047F-DB6B-49F1-B84B-2537A6B8B762}"/>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8" name="テキスト ボックス 447">
          <a:extLst>
            <a:ext uri="{FF2B5EF4-FFF2-40B4-BE49-F238E27FC236}">
              <a16:creationId xmlns:a16="http://schemas.microsoft.com/office/drawing/2014/main" id="{D63AFB67-C434-4DAA-9D43-63A0EA599337}"/>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E36042F6-B34D-48FA-BEE2-22E1258A4659}"/>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F218CD90-7067-467A-9EB6-6FED318E3E36}"/>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8711E4AD-7802-4FFB-A528-294AFF4482C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B60B021A-EBE6-43E3-8CFF-86F6F4E7F0AA}"/>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6E7742BE-2843-4D6D-A7C9-8D1BA30DFB85}"/>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32A0D784-D856-465B-95D3-D8D7D150C8EC}"/>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4B8F52FA-1B04-4AF5-A079-283F6EBA2BC4}"/>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156590</xdr:rowOff>
    </xdr:from>
    <xdr:to>
      <xdr:col>54</xdr:col>
      <xdr:colOff>189865</xdr:colOff>
      <xdr:row>98</xdr:row>
      <xdr:rowOff>147625</xdr:rowOff>
    </xdr:to>
    <xdr:cxnSp macro="">
      <xdr:nvCxnSpPr>
        <xdr:cNvPr id="456" name="直線コネクタ 455">
          <a:extLst>
            <a:ext uri="{FF2B5EF4-FFF2-40B4-BE49-F238E27FC236}">
              <a16:creationId xmlns:a16="http://schemas.microsoft.com/office/drawing/2014/main" id="{D369979A-A53D-44A5-84FC-B0784B3E3D45}"/>
            </a:ext>
          </a:extLst>
        </xdr:cNvPr>
        <xdr:cNvCxnSpPr/>
      </xdr:nvCxnSpPr>
      <xdr:spPr>
        <a:xfrm flipV="1">
          <a:off x="10475595" y="15587090"/>
          <a:ext cx="1270" cy="136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151452</xdr:rowOff>
    </xdr:from>
    <xdr:ext cx="534377" cy="259045"/>
    <xdr:sp macro="" textlink="">
      <xdr:nvSpPr>
        <xdr:cNvPr id="457" name="土木費最小値テキスト">
          <a:extLst>
            <a:ext uri="{FF2B5EF4-FFF2-40B4-BE49-F238E27FC236}">
              <a16:creationId xmlns:a16="http://schemas.microsoft.com/office/drawing/2014/main" id="{E4D7EC07-FC79-4329-9D19-588FA9B6B72B}"/>
            </a:ext>
          </a:extLst>
        </xdr:cNvPr>
        <xdr:cNvSpPr txBox="1"/>
      </xdr:nvSpPr>
      <xdr:spPr>
        <a:xfrm>
          <a:off x="10528300" y="1695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147625</xdr:rowOff>
    </xdr:from>
    <xdr:to>
      <xdr:col>55</xdr:col>
      <xdr:colOff>88900</xdr:colOff>
      <xdr:row>98</xdr:row>
      <xdr:rowOff>147625</xdr:rowOff>
    </xdr:to>
    <xdr:cxnSp macro="">
      <xdr:nvCxnSpPr>
        <xdr:cNvPr id="458" name="直線コネクタ 457">
          <a:extLst>
            <a:ext uri="{FF2B5EF4-FFF2-40B4-BE49-F238E27FC236}">
              <a16:creationId xmlns:a16="http://schemas.microsoft.com/office/drawing/2014/main" id="{3DC7D95E-6C20-4CF3-BCFB-54CBFADD99E7}"/>
            </a:ext>
          </a:extLst>
        </xdr:cNvPr>
        <xdr:cNvCxnSpPr/>
      </xdr:nvCxnSpPr>
      <xdr:spPr>
        <a:xfrm>
          <a:off x="10388600" y="1694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103267</xdr:rowOff>
    </xdr:from>
    <xdr:ext cx="599010" cy="259045"/>
    <xdr:sp macro="" textlink="">
      <xdr:nvSpPr>
        <xdr:cNvPr id="459" name="土木費最大値テキスト">
          <a:extLst>
            <a:ext uri="{FF2B5EF4-FFF2-40B4-BE49-F238E27FC236}">
              <a16:creationId xmlns:a16="http://schemas.microsoft.com/office/drawing/2014/main" id="{C8D35CC5-4FC6-4B79-8561-36750BD6CC26}"/>
            </a:ext>
          </a:extLst>
        </xdr:cNvPr>
        <xdr:cNvSpPr txBox="1"/>
      </xdr:nvSpPr>
      <xdr:spPr>
        <a:xfrm>
          <a:off x="10528300" y="1536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156590</xdr:rowOff>
    </xdr:from>
    <xdr:to>
      <xdr:col>55</xdr:col>
      <xdr:colOff>88900</xdr:colOff>
      <xdr:row>90</xdr:row>
      <xdr:rowOff>156590</xdr:rowOff>
    </xdr:to>
    <xdr:cxnSp macro="">
      <xdr:nvCxnSpPr>
        <xdr:cNvPr id="460" name="直線コネクタ 459">
          <a:extLst>
            <a:ext uri="{FF2B5EF4-FFF2-40B4-BE49-F238E27FC236}">
              <a16:creationId xmlns:a16="http://schemas.microsoft.com/office/drawing/2014/main" id="{8BDAD462-935A-4CA2-BD71-1E585EB934A8}"/>
            </a:ext>
          </a:extLst>
        </xdr:cNvPr>
        <xdr:cNvCxnSpPr/>
      </xdr:nvCxnSpPr>
      <xdr:spPr>
        <a:xfrm>
          <a:off x="10388600" y="1558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39421</xdr:rowOff>
    </xdr:from>
    <xdr:to>
      <xdr:col>55</xdr:col>
      <xdr:colOff>0</xdr:colOff>
      <xdr:row>92</xdr:row>
      <xdr:rowOff>15317</xdr:rowOff>
    </xdr:to>
    <xdr:cxnSp macro="">
      <xdr:nvCxnSpPr>
        <xdr:cNvPr id="461" name="直線コネクタ 460">
          <a:extLst>
            <a:ext uri="{FF2B5EF4-FFF2-40B4-BE49-F238E27FC236}">
              <a16:creationId xmlns:a16="http://schemas.microsoft.com/office/drawing/2014/main" id="{C6472BC2-6248-4597-A7F3-55FC3DF81B19}"/>
            </a:ext>
          </a:extLst>
        </xdr:cNvPr>
        <xdr:cNvCxnSpPr/>
      </xdr:nvCxnSpPr>
      <xdr:spPr>
        <a:xfrm flipV="1">
          <a:off x="9639300" y="15641371"/>
          <a:ext cx="838200" cy="147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37989</xdr:rowOff>
    </xdr:from>
    <xdr:ext cx="534377" cy="259045"/>
    <xdr:sp macro="" textlink="">
      <xdr:nvSpPr>
        <xdr:cNvPr id="462" name="土木費平均値テキスト">
          <a:extLst>
            <a:ext uri="{FF2B5EF4-FFF2-40B4-BE49-F238E27FC236}">
              <a16:creationId xmlns:a16="http://schemas.microsoft.com/office/drawing/2014/main" id="{C42FA981-FDC0-4993-8494-B4ED41C8B705}"/>
            </a:ext>
          </a:extLst>
        </xdr:cNvPr>
        <xdr:cNvSpPr txBox="1"/>
      </xdr:nvSpPr>
      <xdr:spPr>
        <a:xfrm>
          <a:off x="10528300" y="164971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59562</xdr:rowOff>
    </xdr:from>
    <xdr:to>
      <xdr:col>55</xdr:col>
      <xdr:colOff>50800</xdr:colOff>
      <xdr:row>96</xdr:row>
      <xdr:rowOff>161162</xdr:rowOff>
    </xdr:to>
    <xdr:sp macro="" textlink="">
      <xdr:nvSpPr>
        <xdr:cNvPr id="463" name="フローチャート: 判断 462">
          <a:extLst>
            <a:ext uri="{FF2B5EF4-FFF2-40B4-BE49-F238E27FC236}">
              <a16:creationId xmlns:a16="http://schemas.microsoft.com/office/drawing/2014/main" id="{0BA6E594-784E-4B78-9741-0673DA6F5AE3}"/>
            </a:ext>
          </a:extLst>
        </xdr:cNvPr>
        <xdr:cNvSpPr/>
      </xdr:nvSpPr>
      <xdr:spPr>
        <a:xfrm>
          <a:off x="10426700" y="1651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15317</xdr:rowOff>
    </xdr:from>
    <xdr:to>
      <xdr:col>50</xdr:col>
      <xdr:colOff>114300</xdr:colOff>
      <xdr:row>92</xdr:row>
      <xdr:rowOff>39230</xdr:rowOff>
    </xdr:to>
    <xdr:cxnSp macro="">
      <xdr:nvCxnSpPr>
        <xdr:cNvPr id="464" name="直線コネクタ 463">
          <a:extLst>
            <a:ext uri="{FF2B5EF4-FFF2-40B4-BE49-F238E27FC236}">
              <a16:creationId xmlns:a16="http://schemas.microsoft.com/office/drawing/2014/main" id="{23E451C9-6A30-4FB1-B869-857B75D6BB1C}"/>
            </a:ext>
          </a:extLst>
        </xdr:cNvPr>
        <xdr:cNvCxnSpPr/>
      </xdr:nvCxnSpPr>
      <xdr:spPr>
        <a:xfrm flipV="1">
          <a:off x="8750300" y="15788717"/>
          <a:ext cx="889000" cy="2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87427</xdr:rowOff>
    </xdr:from>
    <xdr:to>
      <xdr:col>50</xdr:col>
      <xdr:colOff>165100</xdr:colOff>
      <xdr:row>97</xdr:row>
      <xdr:rowOff>17577</xdr:rowOff>
    </xdr:to>
    <xdr:sp macro="" textlink="">
      <xdr:nvSpPr>
        <xdr:cNvPr id="465" name="フローチャート: 判断 464">
          <a:extLst>
            <a:ext uri="{FF2B5EF4-FFF2-40B4-BE49-F238E27FC236}">
              <a16:creationId xmlns:a16="http://schemas.microsoft.com/office/drawing/2014/main" id="{0EECB9E1-3AAD-4AE4-A69A-2965BB0017B4}"/>
            </a:ext>
          </a:extLst>
        </xdr:cNvPr>
        <xdr:cNvSpPr/>
      </xdr:nvSpPr>
      <xdr:spPr>
        <a:xfrm>
          <a:off x="9588500" y="1654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8704</xdr:rowOff>
    </xdr:from>
    <xdr:ext cx="534377" cy="259045"/>
    <xdr:sp macro="" textlink="">
      <xdr:nvSpPr>
        <xdr:cNvPr id="466" name="テキスト ボックス 465">
          <a:extLst>
            <a:ext uri="{FF2B5EF4-FFF2-40B4-BE49-F238E27FC236}">
              <a16:creationId xmlns:a16="http://schemas.microsoft.com/office/drawing/2014/main" id="{9A13DD2D-2AED-4AE0-83ED-5913701415B8}"/>
            </a:ext>
          </a:extLst>
        </xdr:cNvPr>
        <xdr:cNvSpPr txBox="1"/>
      </xdr:nvSpPr>
      <xdr:spPr>
        <a:xfrm>
          <a:off x="9372111" y="1663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39230</xdr:rowOff>
    </xdr:from>
    <xdr:to>
      <xdr:col>45</xdr:col>
      <xdr:colOff>177800</xdr:colOff>
      <xdr:row>93</xdr:row>
      <xdr:rowOff>156807</xdr:rowOff>
    </xdr:to>
    <xdr:cxnSp macro="">
      <xdr:nvCxnSpPr>
        <xdr:cNvPr id="467" name="直線コネクタ 466">
          <a:extLst>
            <a:ext uri="{FF2B5EF4-FFF2-40B4-BE49-F238E27FC236}">
              <a16:creationId xmlns:a16="http://schemas.microsoft.com/office/drawing/2014/main" id="{909FBD78-7326-4597-8E17-C5D19E2DBE93}"/>
            </a:ext>
          </a:extLst>
        </xdr:cNvPr>
        <xdr:cNvCxnSpPr/>
      </xdr:nvCxnSpPr>
      <xdr:spPr>
        <a:xfrm flipV="1">
          <a:off x="7861300" y="15812630"/>
          <a:ext cx="889000" cy="289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79781</xdr:rowOff>
    </xdr:from>
    <xdr:to>
      <xdr:col>46</xdr:col>
      <xdr:colOff>38100</xdr:colOff>
      <xdr:row>97</xdr:row>
      <xdr:rowOff>9931</xdr:rowOff>
    </xdr:to>
    <xdr:sp macro="" textlink="">
      <xdr:nvSpPr>
        <xdr:cNvPr id="468" name="フローチャート: 判断 467">
          <a:extLst>
            <a:ext uri="{FF2B5EF4-FFF2-40B4-BE49-F238E27FC236}">
              <a16:creationId xmlns:a16="http://schemas.microsoft.com/office/drawing/2014/main" id="{EC0E2EF2-DC47-4247-ABAE-DAD57118E87F}"/>
            </a:ext>
          </a:extLst>
        </xdr:cNvPr>
        <xdr:cNvSpPr/>
      </xdr:nvSpPr>
      <xdr:spPr>
        <a:xfrm>
          <a:off x="8699500" y="165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1058</xdr:rowOff>
    </xdr:from>
    <xdr:ext cx="534377" cy="259045"/>
    <xdr:sp macro="" textlink="">
      <xdr:nvSpPr>
        <xdr:cNvPr id="469" name="テキスト ボックス 468">
          <a:extLst>
            <a:ext uri="{FF2B5EF4-FFF2-40B4-BE49-F238E27FC236}">
              <a16:creationId xmlns:a16="http://schemas.microsoft.com/office/drawing/2014/main" id="{77A2BC77-E739-4D57-A519-DC8A96DE8FF0}"/>
            </a:ext>
          </a:extLst>
        </xdr:cNvPr>
        <xdr:cNvSpPr txBox="1"/>
      </xdr:nvSpPr>
      <xdr:spPr>
        <a:xfrm>
          <a:off x="8483111" y="1663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81535</xdr:rowOff>
    </xdr:from>
    <xdr:to>
      <xdr:col>41</xdr:col>
      <xdr:colOff>50800</xdr:colOff>
      <xdr:row>93</xdr:row>
      <xdr:rowOff>156807</xdr:rowOff>
    </xdr:to>
    <xdr:cxnSp macro="">
      <xdr:nvCxnSpPr>
        <xdr:cNvPr id="470" name="直線コネクタ 469">
          <a:extLst>
            <a:ext uri="{FF2B5EF4-FFF2-40B4-BE49-F238E27FC236}">
              <a16:creationId xmlns:a16="http://schemas.microsoft.com/office/drawing/2014/main" id="{18544345-FF3D-4D62-A015-32D436F673A3}"/>
            </a:ext>
          </a:extLst>
        </xdr:cNvPr>
        <xdr:cNvCxnSpPr/>
      </xdr:nvCxnSpPr>
      <xdr:spPr>
        <a:xfrm>
          <a:off x="6972300" y="16026385"/>
          <a:ext cx="889000" cy="75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120371</xdr:rowOff>
    </xdr:from>
    <xdr:to>
      <xdr:col>41</xdr:col>
      <xdr:colOff>101600</xdr:colOff>
      <xdr:row>97</xdr:row>
      <xdr:rowOff>50521</xdr:rowOff>
    </xdr:to>
    <xdr:sp macro="" textlink="">
      <xdr:nvSpPr>
        <xdr:cNvPr id="471" name="フローチャート: 判断 470">
          <a:extLst>
            <a:ext uri="{FF2B5EF4-FFF2-40B4-BE49-F238E27FC236}">
              <a16:creationId xmlns:a16="http://schemas.microsoft.com/office/drawing/2014/main" id="{C1C10C6B-318E-4E76-B4E8-2A2B5FE2A850}"/>
            </a:ext>
          </a:extLst>
        </xdr:cNvPr>
        <xdr:cNvSpPr/>
      </xdr:nvSpPr>
      <xdr:spPr>
        <a:xfrm>
          <a:off x="7810500" y="1657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41648</xdr:rowOff>
    </xdr:from>
    <xdr:ext cx="534377" cy="259045"/>
    <xdr:sp macro="" textlink="">
      <xdr:nvSpPr>
        <xdr:cNvPr id="472" name="テキスト ボックス 471">
          <a:extLst>
            <a:ext uri="{FF2B5EF4-FFF2-40B4-BE49-F238E27FC236}">
              <a16:creationId xmlns:a16="http://schemas.microsoft.com/office/drawing/2014/main" id="{64319849-C228-45C3-8697-1970E5A2FB25}"/>
            </a:ext>
          </a:extLst>
        </xdr:cNvPr>
        <xdr:cNvSpPr txBox="1"/>
      </xdr:nvSpPr>
      <xdr:spPr>
        <a:xfrm>
          <a:off x="7594111" y="1667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77636</xdr:rowOff>
    </xdr:from>
    <xdr:to>
      <xdr:col>36</xdr:col>
      <xdr:colOff>165100</xdr:colOff>
      <xdr:row>95</xdr:row>
      <xdr:rowOff>7786</xdr:rowOff>
    </xdr:to>
    <xdr:sp macro="" textlink="">
      <xdr:nvSpPr>
        <xdr:cNvPr id="473" name="フローチャート: 判断 472">
          <a:extLst>
            <a:ext uri="{FF2B5EF4-FFF2-40B4-BE49-F238E27FC236}">
              <a16:creationId xmlns:a16="http://schemas.microsoft.com/office/drawing/2014/main" id="{266CC212-0D2F-4B8E-8960-190658CB4839}"/>
            </a:ext>
          </a:extLst>
        </xdr:cNvPr>
        <xdr:cNvSpPr/>
      </xdr:nvSpPr>
      <xdr:spPr>
        <a:xfrm>
          <a:off x="6921500" y="1619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170363</xdr:rowOff>
    </xdr:from>
    <xdr:ext cx="534377" cy="259045"/>
    <xdr:sp macro="" textlink="">
      <xdr:nvSpPr>
        <xdr:cNvPr id="474" name="テキスト ボックス 473">
          <a:extLst>
            <a:ext uri="{FF2B5EF4-FFF2-40B4-BE49-F238E27FC236}">
              <a16:creationId xmlns:a16="http://schemas.microsoft.com/office/drawing/2014/main" id="{B7A5CAE3-4B8C-4CFB-A2DD-1A1855CD771D}"/>
            </a:ext>
          </a:extLst>
        </xdr:cNvPr>
        <xdr:cNvSpPr txBox="1"/>
      </xdr:nvSpPr>
      <xdr:spPr>
        <a:xfrm>
          <a:off x="6705111" y="1628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F478B31A-FDA2-4AB4-82AA-F311717A10D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50EAC3BE-59F2-4B4D-943A-331F2D925EB8}"/>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96ADC271-ABD7-48CD-BAA2-8ACE22E42B39}"/>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C6F8548D-EF74-4F26-9013-182DC47C64B3}"/>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69ED7906-2253-425A-B1F3-8F28F4C9DAC2}"/>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160071</xdr:rowOff>
    </xdr:from>
    <xdr:to>
      <xdr:col>55</xdr:col>
      <xdr:colOff>50800</xdr:colOff>
      <xdr:row>91</xdr:row>
      <xdr:rowOff>90221</xdr:rowOff>
    </xdr:to>
    <xdr:sp macro="" textlink="">
      <xdr:nvSpPr>
        <xdr:cNvPr id="480" name="楕円 479">
          <a:extLst>
            <a:ext uri="{FF2B5EF4-FFF2-40B4-BE49-F238E27FC236}">
              <a16:creationId xmlns:a16="http://schemas.microsoft.com/office/drawing/2014/main" id="{F1B6E390-C5B9-49C7-B7D0-D7D4535551FD}"/>
            </a:ext>
          </a:extLst>
        </xdr:cNvPr>
        <xdr:cNvSpPr/>
      </xdr:nvSpPr>
      <xdr:spPr>
        <a:xfrm>
          <a:off x="10426700" y="1559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74998</xdr:rowOff>
    </xdr:from>
    <xdr:ext cx="599010" cy="259045"/>
    <xdr:sp macro="" textlink="">
      <xdr:nvSpPr>
        <xdr:cNvPr id="481" name="土木費該当値テキスト">
          <a:extLst>
            <a:ext uri="{FF2B5EF4-FFF2-40B4-BE49-F238E27FC236}">
              <a16:creationId xmlns:a16="http://schemas.microsoft.com/office/drawing/2014/main" id="{1D6E27EF-E8E1-4F65-8AAE-C4221B47DF30}"/>
            </a:ext>
          </a:extLst>
        </xdr:cNvPr>
        <xdr:cNvSpPr txBox="1"/>
      </xdr:nvSpPr>
      <xdr:spPr>
        <a:xfrm>
          <a:off x="10528300" y="15505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135967</xdr:rowOff>
    </xdr:from>
    <xdr:to>
      <xdr:col>50</xdr:col>
      <xdr:colOff>165100</xdr:colOff>
      <xdr:row>92</xdr:row>
      <xdr:rowOff>66117</xdr:rowOff>
    </xdr:to>
    <xdr:sp macro="" textlink="">
      <xdr:nvSpPr>
        <xdr:cNvPr id="482" name="楕円 481">
          <a:extLst>
            <a:ext uri="{FF2B5EF4-FFF2-40B4-BE49-F238E27FC236}">
              <a16:creationId xmlns:a16="http://schemas.microsoft.com/office/drawing/2014/main" id="{6E179918-51E0-4815-B3C3-2706053F637B}"/>
            </a:ext>
          </a:extLst>
        </xdr:cNvPr>
        <xdr:cNvSpPr/>
      </xdr:nvSpPr>
      <xdr:spPr>
        <a:xfrm>
          <a:off x="9588500" y="1573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82644</xdr:rowOff>
    </xdr:from>
    <xdr:ext cx="599010" cy="259045"/>
    <xdr:sp macro="" textlink="">
      <xdr:nvSpPr>
        <xdr:cNvPr id="483" name="テキスト ボックス 482">
          <a:extLst>
            <a:ext uri="{FF2B5EF4-FFF2-40B4-BE49-F238E27FC236}">
              <a16:creationId xmlns:a16="http://schemas.microsoft.com/office/drawing/2014/main" id="{53F740D9-81D3-4734-A471-C4DB99C05AED}"/>
            </a:ext>
          </a:extLst>
        </xdr:cNvPr>
        <xdr:cNvSpPr txBox="1"/>
      </xdr:nvSpPr>
      <xdr:spPr>
        <a:xfrm>
          <a:off x="9339795" y="1551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159880</xdr:rowOff>
    </xdr:from>
    <xdr:to>
      <xdr:col>46</xdr:col>
      <xdr:colOff>38100</xdr:colOff>
      <xdr:row>92</xdr:row>
      <xdr:rowOff>90030</xdr:rowOff>
    </xdr:to>
    <xdr:sp macro="" textlink="">
      <xdr:nvSpPr>
        <xdr:cNvPr id="484" name="楕円 483">
          <a:extLst>
            <a:ext uri="{FF2B5EF4-FFF2-40B4-BE49-F238E27FC236}">
              <a16:creationId xmlns:a16="http://schemas.microsoft.com/office/drawing/2014/main" id="{AF429519-CBEC-4AE5-89CE-B357D05E5272}"/>
            </a:ext>
          </a:extLst>
        </xdr:cNvPr>
        <xdr:cNvSpPr/>
      </xdr:nvSpPr>
      <xdr:spPr>
        <a:xfrm>
          <a:off x="8699500" y="1576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90</xdr:row>
      <xdr:rowOff>106557</xdr:rowOff>
    </xdr:from>
    <xdr:ext cx="599010" cy="259045"/>
    <xdr:sp macro="" textlink="">
      <xdr:nvSpPr>
        <xdr:cNvPr id="485" name="テキスト ボックス 484">
          <a:extLst>
            <a:ext uri="{FF2B5EF4-FFF2-40B4-BE49-F238E27FC236}">
              <a16:creationId xmlns:a16="http://schemas.microsoft.com/office/drawing/2014/main" id="{25A1C7CE-DA85-4F6A-9971-3719EBFC2ED4}"/>
            </a:ext>
          </a:extLst>
        </xdr:cNvPr>
        <xdr:cNvSpPr txBox="1"/>
      </xdr:nvSpPr>
      <xdr:spPr>
        <a:xfrm>
          <a:off x="8450795" y="15537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106007</xdr:rowOff>
    </xdr:from>
    <xdr:to>
      <xdr:col>41</xdr:col>
      <xdr:colOff>101600</xdr:colOff>
      <xdr:row>94</xdr:row>
      <xdr:rowOff>36157</xdr:rowOff>
    </xdr:to>
    <xdr:sp macro="" textlink="">
      <xdr:nvSpPr>
        <xdr:cNvPr id="486" name="楕円 485">
          <a:extLst>
            <a:ext uri="{FF2B5EF4-FFF2-40B4-BE49-F238E27FC236}">
              <a16:creationId xmlns:a16="http://schemas.microsoft.com/office/drawing/2014/main" id="{0818BD21-896A-41B1-B8E5-669A7B2E2913}"/>
            </a:ext>
          </a:extLst>
        </xdr:cNvPr>
        <xdr:cNvSpPr/>
      </xdr:nvSpPr>
      <xdr:spPr>
        <a:xfrm>
          <a:off x="7810500" y="1605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52684</xdr:rowOff>
    </xdr:from>
    <xdr:ext cx="599010" cy="259045"/>
    <xdr:sp macro="" textlink="">
      <xdr:nvSpPr>
        <xdr:cNvPr id="487" name="テキスト ボックス 486">
          <a:extLst>
            <a:ext uri="{FF2B5EF4-FFF2-40B4-BE49-F238E27FC236}">
              <a16:creationId xmlns:a16="http://schemas.microsoft.com/office/drawing/2014/main" id="{369B9CB3-3B0C-41FD-8C5D-82C2634EA1A6}"/>
            </a:ext>
          </a:extLst>
        </xdr:cNvPr>
        <xdr:cNvSpPr txBox="1"/>
      </xdr:nvSpPr>
      <xdr:spPr>
        <a:xfrm>
          <a:off x="7561795" y="15826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30735</xdr:rowOff>
    </xdr:from>
    <xdr:to>
      <xdr:col>36</xdr:col>
      <xdr:colOff>165100</xdr:colOff>
      <xdr:row>93</xdr:row>
      <xdr:rowOff>132335</xdr:rowOff>
    </xdr:to>
    <xdr:sp macro="" textlink="">
      <xdr:nvSpPr>
        <xdr:cNvPr id="488" name="楕円 487">
          <a:extLst>
            <a:ext uri="{FF2B5EF4-FFF2-40B4-BE49-F238E27FC236}">
              <a16:creationId xmlns:a16="http://schemas.microsoft.com/office/drawing/2014/main" id="{2FB6EC00-5306-457E-9405-3B769267FAF7}"/>
            </a:ext>
          </a:extLst>
        </xdr:cNvPr>
        <xdr:cNvSpPr/>
      </xdr:nvSpPr>
      <xdr:spPr>
        <a:xfrm>
          <a:off x="6921500" y="1597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148862</xdr:rowOff>
    </xdr:from>
    <xdr:ext cx="599010" cy="259045"/>
    <xdr:sp macro="" textlink="">
      <xdr:nvSpPr>
        <xdr:cNvPr id="489" name="テキスト ボックス 488">
          <a:extLst>
            <a:ext uri="{FF2B5EF4-FFF2-40B4-BE49-F238E27FC236}">
              <a16:creationId xmlns:a16="http://schemas.microsoft.com/office/drawing/2014/main" id="{4EB0D730-FF6C-4B34-A66C-763AD09EA93D}"/>
            </a:ext>
          </a:extLst>
        </xdr:cNvPr>
        <xdr:cNvSpPr txBox="1"/>
      </xdr:nvSpPr>
      <xdr:spPr>
        <a:xfrm>
          <a:off x="6672795" y="15750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A273F508-01B1-453B-B5AD-DC860F3A0EFB}"/>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DB397BA9-ECF1-4D78-B90B-0994A8573F3D}"/>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AA0C4BC4-252E-4BC4-831A-F0619F3D0225}"/>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B5774D1C-588E-4DF3-8369-E02B70F4B418}"/>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F813173C-33E9-4A49-9A45-64E7A2FD9447}"/>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963862F1-97B1-4279-B017-776DC4AA322E}"/>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624BC24D-47D6-4D45-8D46-AAA8F20D13FF}"/>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D1F89FDD-01BC-4393-B423-9D0BE4D000C2}"/>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7D390BF2-60E6-4151-91C8-07438B70DE6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6AFA61B6-4622-4575-BCC2-BA94DC8B3631}"/>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0" name="テキスト ボックス 499">
          <a:extLst>
            <a:ext uri="{FF2B5EF4-FFF2-40B4-BE49-F238E27FC236}">
              <a16:creationId xmlns:a16="http://schemas.microsoft.com/office/drawing/2014/main" id="{54B96DB0-258C-4B1D-875A-441905508B72}"/>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D1C2854B-44B6-4D62-80E5-BBA17CC994C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2" name="テキスト ボックス 501">
          <a:extLst>
            <a:ext uri="{FF2B5EF4-FFF2-40B4-BE49-F238E27FC236}">
              <a16:creationId xmlns:a16="http://schemas.microsoft.com/office/drawing/2014/main" id="{50B3E2D4-5248-46F6-AACF-F301EBA32CAB}"/>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A850DADD-D94D-45B0-B5BD-0E999048106D}"/>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30B141F5-C249-4430-8DE0-8907D0F370A2}"/>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199BE957-A1AC-468D-A236-8EBA50D5AA98}"/>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853F3A43-E790-4D64-AD79-0A7EA35B895C}"/>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4956DF8F-47F2-4DCD-91F2-213DC81C1738}"/>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37C52342-C9CD-4FFB-966C-07A761EB0561}"/>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12F3E50D-31B8-4C5D-BBEF-FD2D11294043}"/>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97305CC2-5230-4BF0-BB54-08F1DB2A1D1C}"/>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EB6559FC-FAB4-477D-9E53-58B4C7402F3B}"/>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71729415-D098-4795-A6C6-DF543CA2B15A}"/>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AE60B7B9-3E5D-4898-8D32-5A00ACAA2879}"/>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1588</xdr:rowOff>
    </xdr:from>
    <xdr:to>
      <xdr:col>85</xdr:col>
      <xdr:colOff>126364</xdr:colOff>
      <xdr:row>39</xdr:row>
      <xdr:rowOff>89865</xdr:rowOff>
    </xdr:to>
    <xdr:cxnSp macro="">
      <xdr:nvCxnSpPr>
        <xdr:cNvPr id="514" name="直線コネクタ 513">
          <a:extLst>
            <a:ext uri="{FF2B5EF4-FFF2-40B4-BE49-F238E27FC236}">
              <a16:creationId xmlns:a16="http://schemas.microsoft.com/office/drawing/2014/main" id="{58CEAE44-2948-4260-B536-21A1D559FB93}"/>
            </a:ext>
          </a:extLst>
        </xdr:cNvPr>
        <xdr:cNvCxnSpPr/>
      </xdr:nvCxnSpPr>
      <xdr:spPr>
        <a:xfrm flipV="1">
          <a:off x="16317595" y="5145088"/>
          <a:ext cx="1269" cy="1631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93692</xdr:rowOff>
    </xdr:from>
    <xdr:ext cx="534377" cy="259045"/>
    <xdr:sp macro="" textlink="">
      <xdr:nvSpPr>
        <xdr:cNvPr id="515" name="消防費最小値テキスト">
          <a:extLst>
            <a:ext uri="{FF2B5EF4-FFF2-40B4-BE49-F238E27FC236}">
              <a16:creationId xmlns:a16="http://schemas.microsoft.com/office/drawing/2014/main" id="{A49B3883-DAA9-4E84-A724-6B140F02F526}"/>
            </a:ext>
          </a:extLst>
        </xdr:cNvPr>
        <xdr:cNvSpPr txBox="1"/>
      </xdr:nvSpPr>
      <xdr:spPr>
        <a:xfrm>
          <a:off x="16370300" y="678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89865</xdr:rowOff>
    </xdr:from>
    <xdr:to>
      <xdr:col>86</xdr:col>
      <xdr:colOff>25400</xdr:colOff>
      <xdr:row>39</xdr:row>
      <xdr:rowOff>89865</xdr:rowOff>
    </xdr:to>
    <xdr:cxnSp macro="">
      <xdr:nvCxnSpPr>
        <xdr:cNvPr id="516" name="直線コネクタ 515">
          <a:extLst>
            <a:ext uri="{FF2B5EF4-FFF2-40B4-BE49-F238E27FC236}">
              <a16:creationId xmlns:a16="http://schemas.microsoft.com/office/drawing/2014/main" id="{24E95BED-9CAB-478F-BF5A-29E81F52E17F}"/>
            </a:ext>
          </a:extLst>
        </xdr:cNvPr>
        <xdr:cNvCxnSpPr/>
      </xdr:nvCxnSpPr>
      <xdr:spPr>
        <a:xfrm>
          <a:off x="16230600" y="67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119715</xdr:rowOff>
    </xdr:from>
    <xdr:ext cx="534377" cy="259045"/>
    <xdr:sp macro="" textlink="">
      <xdr:nvSpPr>
        <xdr:cNvPr id="517" name="消防費最大値テキスト">
          <a:extLst>
            <a:ext uri="{FF2B5EF4-FFF2-40B4-BE49-F238E27FC236}">
              <a16:creationId xmlns:a16="http://schemas.microsoft.com/office/drawing/2014/main" id="{C657AEF5-E23E-45D2-82A5-8598D20E3968}"/>
            </a:ext>
          </a:extLst>
        </xdr:cNvPr>
        <xdr:cNvSpPr txBox="1"/>
      </xdr:nvSpPr>
      <xdr:spPr>
        <a:xfrm>
          <a:off x="16370300" y="492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1588</xdr:rowOff>
    </xdr:from>
    <xdr:to>
      <xdr:col>86</xdr:col>
      <xdr:colOff>25400</xdr:colOff>
      <xdr:row>30</xdr:row>
      <xdr:rowOff>1588</xdr:rowOff>
    </xdr:to>
    <xdr:cxnSp macro="">
      <xdr:nvCxnSpPr>
        <xdr:cNvPr id="518" name="直線コネクタ 517">
          <a:extLst>
            <a:ext uri="{FF2B5EF4-FFF2-40B4-BE49-F238E27FC236}">
              <a16:creationId xmlns:a16="http://schemas.microsoft.com/office/drawing/2014/main" id="{CEC8B522-1AC0-4B70-A91F-DD99E3CE3369}"/>
            </a:ext>
          </a:extLst>
        </xdr:cNvPr>
        <xdr:cNvCxnSpPr/>
      </xdr:nvCxnSpPr>
      <xdr:spPr>
        <a:xfrm>
          <a:off x="16230600" y="5145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59271</xdr:rowOff>
    </xdr:from>
    <xdr:to>
      <xdr:col>85</xdr:col>
      <xdr:colOff>127000</xdr:colOff>
      <xdr:row>39</xdr:row>
      <xdr:rowOff>24791</xdr:rowOff>
    </xdr:to>
    <xdr:cxnSp macro="">
      <xdr:nvCxnSpPr>
        <xdr:cNvPr id="519" name="直線コネクタ 518">
          <a:extLst>
            <a:ext uri="{FF2B5EF4-FFF2-40B4-BE49-F238E27FC236}">
              <a16:creationId xmlns:a16="http://schemas.microsoft.com/office/drawing/2014/main" id="{80F9F70A-B815-4D5D-9C73-CB4D296B02AD}"/>
            </a:ext>
          </a:extLst>
        </xdr:cNvPr>
        <xdr:cNvCxnSpPr/>
      </xdr:nvCxnSpPr>
      <xdr:spPr>
        <a:xfrm flipV="1">
          <a:off x="15481300" y="6231471"/>
          <a:ext cx="838200" cy="47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45267</xdr:rowOff>
    </xdr:from>
    <xdr:ext cx="534377" cy="259045"/>
    <xdr:sp macro="" textlink="">
      <xdr:nvSpPr>
        <xdr:cNvPr id="520" name="消防費平均値テキスト">
          <a:extLst>
            <a:ext uri="{FF2B5EF4-FFF2-40B4-BE49-F238E27FC236}">
              <a16:creationId xmlns:a16="http://schemas.microsoft.com/office/drawing/2014/main" id="{93B44526-52F1-4218-AF24-B1BBD01C6400}"/>
            </a:ext>
          </a:extLst>
        </xdr:cNvPr>
        <xdr:cNvSpPr txBox="1"/>
      </xdr:nvSpPr>
      <xdr:spPr>
        <a:xfrm>
          <a:off x="16370300" y="6217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66840</xdr:rowOff>
    </xdr:from>
    <xdr:to>
      <xdr:col>85</xdr:col>
      <xdr:colOff>177800</xdr:colOff>
      <xdr:row>36</xdr:row>
      <xdr:rowOff>168440</xdr:rowOff>
    </xdr:to>
    <xdr:sp macro="" textlink="">
      <xdr:nvSpPr>
        <xdr:cNvPr id="521" name="フローチャート: 判断 520">
          <a:extLst>
            <a:ext uri="{FF2B5EF4-FFF2-40B4-BE49-F238E27FC236}">
              <a16:creationId xmlns:a16="http://schemas.microsoft.com/office/drawing/2014/main" id="{B5F5BC71-A1CD-4BDC-814E-AB9001B05886}"/>
            </a:ext>
          </a:extLst>
        </xdr:cNvPr>
        <xdr:cNvSpPr/>
      </xdr:nvSpPr>
      <xdr:spPr>
        <a:xfrm>
          <a:off x="16268700" y="623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103162</xdr:rowOff>
    </xdr:from>
    <xdr:to>
      <xdr:col>81</xdr:col>
      <xdr:colOff>50800</xdr:colOff>
      <xdr:row>39</xdr:row>
      <xdr:rowOff>24791</xdr:rowOff>
    </xdr:to>
    <xdr:cxnSp macro="">
      <xdr:nvCxnSpPr>
        <xdr:cNvPr id="522" name="直線コネクタ 521">
          <a:extLst>
            <a:ext uri="{FF2B5EF4-FFF2-40B4-BE49-F238E27FC236}">
              <a16:creationId xmlns:a16="http://schemas.microsoft.com/office/drawing/2014/main" id="{D5F7040C-E017-4EB9-AA69-CE35BBF5A355}"/>
            </a:ext>
          </a:extLst>
        </xdr:cNvPr>
        <xdr:cNvCxnSpPr/>
      </xdr:nvCxnSpPr>
      <xdr:spPr>
        <a:xfrm>
          <a:off x="14592300" y="6618262"/>
          <a:ext cx="889000" cy="93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73012</xdr:rowOff>
    </xdr:from>
    <xdr:to>
      <xdr:col>81</xdr:col>
      <xdr:colOff>101600</xdr:colOff>
      <xdr:row>38</xdr:row>
      <xdr:rowOff>3163</xdr:rowOff>
    </xdr:to>
    <xdr:sp macro="" textlink="">
      <xdr:nvSpPr>
        <xdr:cNvPr id="523" name="フローチャート: 判断 522">
          <a:extLst>
            <a:ext uri="{FF2B5EF4-FFF2-40B4-BE49-F238E27FC236}">
              <a16:creationId xmlns:a16="http://schemas.microsoft.com/office/drawing/2014/main" id="{0F2ED34F-D0DE-48A8-B1D5-F204702F1202}"/>
            </a:ext>
          </a:extLst>
        </xdr:cNvPr>
        <xdr:cNvSpPr/>
      </xdr:nvSpPr>
      <xdr:spPr>
        <a:xfrm>
          <a:off x="15430500" y="64166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19689</xdr:rowOff>
    </xdr:from>
    <xdr:ext cx="534377" cy="259045"/>
    <xdr:sp macro="" textlink="">
      <xdr:nvSpPr>
        <xdr:cNvPr id="524" name="テキスト ボックス 523">
          <a:extLst>
            <a:ext uri="{FF2B5EF4-FFF2-40B4-BE49-F238E27FC236}">
              <a16:creationId xmlns:a16="http://schemas.microsoft.com/office/drawing/2014/main" id="{6DDF44D4-8895-4EE1-A546-51E7F35ADB3F}"/>
            </a:ext>
          </a:extLst>
        </xdr:cNvPr>
        <xdr:cNvSpPr txBox="1"/>
      </xdr:nvSpPr>
      <xdr:spPr>
        <a:xfrm>
          <a:off x="15214111" y="61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103162</xdr:rowOff>
    </xdr:from>
    <xdr:to>
      <xdr:col>76</xdr:col>
      <xdr:colOff>114300</xdr:colOff>
      <xdr:row>39</xdr:row>
      <xdr:rowOff>25514</xdr:rowOff>
    </xdr:to>
    <xdr:cxnSp macro="">
      <xdr:nvCxnSpPr>
        <xdr:cNvPr id="525" name="直線コネクタ 524">
          <a:extLst>
            <a:ext uri="{FF2B5EF4-FFF2-40B4-BE49-F238E27FC236}">
              <a16:creationId xmlns:a16="http://schemas.microsoft.com/office/drawing/2014/main" id="{6CB1F662-B117-4063-991F-D9BFBAC7C978}"/>
            </a:ext>
          </a:extLst>
        </xdr:cNvPr>
        <xdr:cNvCxnSpPr/>
      </xdr:nvCxnSpPr>
      <xdr:spPr>
        <a:xfrm flipV="1">
          <a:off x="13703300" y="6618262"/>
          <a:ext cx="889000" cy="93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135268</xdr:rowOff>
    </xdr:from>
    <xdr:to>
      <xdr:col>76</xdr:col>
      <xdr:colOff>165100</xdr:colOff>
      <xdr:row>38</xdr:row>
      <xdr:rowOff>65418</xdr:rowOff>
    </xdr:to>
    <xdr:sp macro="" textlink="">
      <xdr:nvSpPr>
        <xdr:cNvPr id="526" name="フローチャート: 判断 525">
          <a:extLst>
            <a:ext uri="{FF2B5EF4-FFF2-40B4-BE49-F238E27FC236}">
              <a16:creationId xmlns:a16="http://schemas.microsoft.com/office/drawing/2014/main" id="{2D9CEDF7-39CB-4AB1-9E27-335CA5FD98F7}"/>
            </a:ext>
          </a:extLst>
        </xdr:cNvPr>
        <xdr:cNvSpPr/>
      </xdr:nvSpPr>
      <xdr:spPr>
        <a:xfrm>
          <a:off x="14541500" y="647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81945</xdr:rowOff>
    </xdr:from>
    <xdr:ext cx="534377" cy="259045"/>
    <xdr:sp macro="" textlink="">
      <xdr:nvSpPr>
        <xdr:cNvPr id="527" name="テキスト ボックス 526">
          <a:extLst>
            <a:ext uri="{FF2B5EF4-FFF2-40B4-BE49-F238E27FC236}">
              <a16:creationId xmlns:a16="http://schemas.microsoft.com/office/drawing/2014/main" id="{34EB143F-6CC2-4A78-AF00-152A5DE8B939}"/>
            </a:ext>
          </a:extLst>
        </xdr:cNvPr>
        <xdr:cNvSpPr txBox="1"/>
      </xdr:nvSpPr>
      <xdr:spPr>
        <a:xfrm>
          <a:off x="14325111" y="6254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25514</xdr:rowOff>
    </xdr:from>
    <xdr:to>
      <xdr:col>71</xdr:col>
      <xdr:colOff>177800</xdr:colOff>
      <xdr:row>39</xdr:row>
      <xdr:rowOff>91008</xdr:rowOff>
    </xdr:to>
    <xdr:cxnSp macro="">
      <xdr:nvCxnSpPr>
        <xdr:cNvPr id="528" name="直線コネクタ 527">
          <a:extLst>
            <a:ext uri="{FF2B5EF4-FFF2-40B4-BE49-F238E27FC236}">
              <a16:creationId xmlns:a16="http://schemas.microsoft.com/office/drawing/2014/main" id="{FB6170A7-A0A9-4AE5-A8C3-2B52CFDD4EA5}"/>
            </a:ext>
          </a:extLst>
        </xdr:cNvPr>
        <xdr:cNvCxnSpPr/>
      </xdr:nvCxnSpPr>
      <xdr:spPr>
        <a:xfrm flipV="1">
          <a:off x="12814300" y="6712064"/>
          <a:ext cx="889000" cy="65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99225</xdr:rowOff>
    </xdr:from>
    <xdr:to>
      <xdr:col>72</xdr:col>
      <xdr:colOff>38100</xdr:colOff>
      <xdr:row>38</xdr:row>
      <xdr:rowOff>29375</xdr:rowOff>
    </xdr:to>
    <xdr:sp macro="" textlink="">
      <xdr:nvSpPr>
        <xdr:cNvPr id="529" name="フローチャート: 判断 528">
          <a:extLst>
            <a:ext uri="{FF2B5EF4-FFF2-40B4-BE49-F238E27FC236}">
              <a16:creationId xmlns:a16="http://schemas.microsoft.com/office/drawing/2014/main" id="{7889C83D-6841-4088-BE73-2F3E02F72CE4}"/>
            </a:ext>
          </a:extLst>
        </xdr:cNvPr>
        <xdr:cNvSpPr/>
      </xdr:nvSpPr>
      <xdr:spPr>
        <a:xfrm>
          <a:off x="13652500" y="644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45902</xdr:rowOff>
    </xdr:from>
    <xdr:ext cx="534377" cy="259045"/>
    <xdr:sp macro="" textlink="">
      <xdr:nvSpPr>
        <xdr:cNvPr id="530" name="テキスト ボックス 529">
          <a:extLst>
            <a:ext uri="{FF2B5EF4-FFF2-40B4-BE49-F238E27FC236}">
              <a16:creationId xmlns:a16="http://schemas.microsoft.com/office/drawing/2014/main" id="{2A000EE6-64A5-48C5-A41C-061B9A5D906E}"/>
            </a:ext>
          </a:extLst>
        </xdr:cNvPr>
        <xdr:cNvSpPr txBox="1"/>
      </xdr:nvSpPr>
      <xdr:spPr>
        <a:xfrm>
          <a:off x="13436111" y="621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20015</xdr:rowOff>
    </xdr:from>
    <xdr:to>
      <xdr:col>67</xdr:col>
      <xdr:colOff>101600</xdr:colOff>
      <xdr:row>37</xdr:row>
      <xdr:rowOff>121615</xdr:rowOff>
    </xdr:to>
    <xdr:sp macro="" textlink="">
      <xdr:nvSpPr>
        <xdr:cNvPr id="531" name="フローチャート: 判断 530">
          <a:extLst>
            <a:ext uri="{FF2B5EF4-FFF2-40B4-BE49-F238E27FC236}">
              <a16:creationId xmlns:a16="http://schemas.microsoft.com/office/drawing/2014/main" id="{35E1CCEC-B6C5-4863-98EA-4D2A7F900EFD}"/>
            </a:ext>
          </a:extLst>
        </xdr:cNvPr>
        <xdr:cNvSpPr/>
      </xdr:nvSpPr>
      <xdr:spPr>
        <a:xfrm>
          <a:off x="12763500" y="636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138142</xdr:rowOff>
    </xdr:from>
    <xdr:ext cx="534377" cy="259045"/>
    <xdr:sp macro="" textlink="">
      <xdr:nvSpPr>
        <xdr:cNvPr id="532" name="テキスト ボックス 531">
          <a:extLst>
            <a:ext uri="{FF2B5EF4-FFF2-40B4-BE49-F238E27FC236}">
              <a16:creationId xmlns:a16="http://schemas.microsoft.com/office/drawing/2014/main" id="{D91ACCD8-5F04-4778-80FA-7F488F0E8DE3}"/>
            </a:ext>
          </a:extLst>
        </xdr:cNvPr>
        <xdr:cNvSpPr txBox="1"/>
      </xdr:nvSpPr>
      <xdr:spPr>
        <a:xfrm>
          <a:off x="12547111" y="613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6DCF3CD7-E26D-42FE-B55F-98258A5C686D}"/>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EDE568CB-9D9E-446A-AA1C-EF05171BE3C8}"/>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D047915B-A221-4E06-BFAC-50A30372E45A}"/>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D7AF87EF-AD2D-47FE-A74F-17D52E5FC0B9}"/>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F2AC3BB2-69BB-44A6-9E43-A543D780EC09}"/>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8471</xdr:rowOff>
    </xdr:from>
    <xdr:to>
      <xdr:col>85</xdr:col>
      <xdr:colOff>177800</xdr:colOff>
      <xdr:row>36</xdr:row>
      <xdr:rowOff>110071</xdr:rowOff>
    </xdr:to>
    <xdr:sp macro="" textlink="">
      <xdr:nvSpPr>
        <xdr:cNvPr id="538" name="楕円 537">
          <a:extLst>
            <a:ext uri="{FF2B5EF4-FFF2-40B4-BE49-F238E27FC236}">
              <a16:creationId xmlns:a16="http://schemas.microsoft.com/office/drawing/2014/main" id="{A826DB6A-0CD7-4CAD-9AF8-4EEAC3C56795}"/>
            </a:ext>
          </a:extLst>
        </xdr:cNvPr>
        <xdr:cNvSpPr/>
      </xdr:nvSpPr>
      <xdr:spPr>
        <a:xfrm>
          <a:off x="16268700" y="618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31348</xdr:rowOff>
    </xdr:from>
    <xdr:ext cx="534377" cy="259045"/>
    <xdr:sp macro="" textlink="">
      <xdr:nvSpPr>
        <xdr:cNvPr id="539" name="消防費該当値テキスト">
          <a:extLst>
            <a:ext uri="{FF2B5EF4-FFF2-40B4-BE49-F238E27FC236}">
              <a16:creationId xmlns:a16="http://schemas.microsoft.com/office/drawing/2014/main" id="{784A0B5C-B010-43AE-BF8A-D22459968173}"/>
            </a:ext>
          </a:extLst>
        </xdr:cNvPr>
        <xdr:cNvSpPr txBox="1"/>
      </xdr:nvSpPr>
      <xdr:spPr>
        <a:xfrm>
          <a:off x="16370300" y="603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145441</xdr:rowOff>
    </xdr:from>
    <xdr:to>
      <xdr:col>81</xdr:col>
      <xdr:colOff>101600</xdr:colOff>
      <xdr:row>39</xdr:row>
      <xdr:rowOff>75591</xdr:rowOff>
    </xdr:to>
    <xdr:sp macro="" textlink="">
      <xdr:nvSpPr>
        <xdr:cNvPr id="540" name="楕円 539">
          <a:extLst>
            <a:ext uri="{FF2B5EF4-FFF2-40B4-BE49-F238E27FC236}">
              <a16:creationId xmlns:a16="http://schemas.microsoft.com/office/drawing/2014/main" id="{51E8C085-2388-4A5C-81EE-E1419AC632E7}"/>
            </a:ext>
          </a:extLst>
        </xdr:cNvPr>
        <xdr:cNvSpPr/>
      </xdr:nvSpPr>
      <xdr:spPr>
        <a:xfrm>
          <a:off x="15430500" y="666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66718</xdr:rowOff>
    </xdr:from>
    <xdr:ext cx="534377" cy="259045"/>
    <xdr:sp macro="" textlink="">
      <xdr:nvSpPr>
        <xdr:cNvPr id="541" name="テキスト ボックス 540">
          <a:extLst>
            <a:ext uri="{FF2B5EF4-FFF2-40B4-BE49-F238E27FC236}">
              <a16:creationId xmlns:a16="http://schemas.microsoft.com/office/drawing/2014/main" id="{5DDC0002-7D18-413E-8A02-9E57E38CE081}"/>
            </a:ext>
          </a:extLst>
        </xdr:cNvPr>
        <xdr:cNvSpPr txBox="1"/>
      </xdr:nvSpPr>
      <xdr:spPr>
        <a:xfrm>
          <a:off x="15214111" y="675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52362</xdr:rowOff>
    </xdr:from>
    <xdr:to>
      <xdr:col>76</xdr:col>
      <xdr:colOff>165100</xdr:colOff>
      <xdr:row>38</xdr:row>
      <xdr:rowOff>153962</xdr:rowOff>
    </xdr:to>
    <xdr:sp macro="" textlink="">
      <xdr:nvSpPr>
        <xdr:cNvPr id="542" name="楕円 541">
          <a:extLst>
            <a:ext uri="{FF2B5EF4-FFF2-40B4-BE49-F238E27FC236}">
              <a16:creationId xmlns:a16="http://schemas.microsoft.com/office/drawing/2014/main" id="{174C55B8-B1B8-4B59-97F3-DD36F809C793}"/>
            </a:ext>
          </a:extLst>
        </xdr:cNvPr>
        <xdr:cNvSpPr/>
      </xdr:nvSpPr>
      <xdr:spPr>
        <a:xfrm>
          <a:off x="14541500" y="656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145089</xdr:rowOff>
    </xdr:from>
    <xdr:ext cx="534377" cy="259045"/>
    <xdr:sp macro="" textlink="">
      <xdr:nvSpPr>
        <xdr:cNvPr id="543" name="テキスト ボックス 542">
          <a:extLst>
            <a:ext uri="{FF2B5EF4-FFF2-40B4-BE49-F238E27FC236}">
              <a16:creationId xmlns:a16="http://schemas.microsoft.com/office/drawing/2014/main" id="{725A0E3D-6FDE-4F66-8264-D2B53C2E6057}"/>
            </a:ext>
          </a:extLst>
        </xdr:cNvPr>
        <xdr:cNvSpPr txBox="1"/>
      </xdr:nvSpPr>
      <xdr:spPr>
        <a:xfrm>
          <a:off x="14325111" y="666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146164</xdr:rowOff>
    </xdr:from>
    <xdr:to>
      <xdr:col>72</xdr:col>
      <xdr:colOff>38100</xdr:colOff>
      <xdr:row>39</xdr:row>
      <xdr:rowOff>76314</xdr:rowOff>
    </xdr:to>
    <xdr:sp macro="" textlink="">
      <xdr:nvSpPr>
        <xdr:cNvPr id="544" name="楕円 543">
          <a:extLst>
            <a:ext uri="{FF2B5EF4-FFF2-40B4-BE49-F238E27FC236}">
              <a16:creationId xmlns:a16="http://schemas.microsoft.com/office/drawing/2014/main" id="{1F1644C3-FEA0-4AD3-9D72-D4410D36F9AD}"/>
            </a:ext>
          </a:extLst>
        </xdr:cNvPr>
        <xdr:cNvSpPr/>
      </xdr:nvSpPr>
      <xdr:spPr>
        <a:xfrm>
          <a:off x="13652500" y="6661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67441</xdr:rowOff>
    </xdr:from>
    <xdr:ext cx="534377" cy="259045"/>
    <xdr:sp macro="" textlink="">
      <xdr:nvSpPr>
        <xdr:cNvPr id="545" name="テキスト ボックス 544">
          <a:extLst>
            <a:ext uri="{FF2B5EF4-FFF2-40B4-BE49-F238E27FC236}">
              <a16:creationId xmlns:a16="http://schemas.microsoft.com/office/drawing/2014/main" id="{39529A7C-DEF4-4CD0-9BCF-C455E9852388}"/>
            </a:ext>
          </a:extLst>
        </xdr:cNvPr>
        <xdr:cNvSpPr txBox="1"/>
      </xdr:nvSpPr>
      <xdr:spPr>
        <a:xfrm>
          <a:off x="13436111" y="675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40208</xdr:rowOff>
    </xdr:from>
    <xdr:to>
      <xdr:col>67</xdr:col>
      <xdr:colOff>101600</xdr:colOff>
      <xdr:row>39</xdr:row>
      <xdr:rowOff>141808</xdr:rowOff>
    </xdr:to>
    <xdr:sp macro="" textlink="">
      <xdr:nvSpPr>
        <xdr:cNvPr id="546" name="楕円 545">
          <a:extLst>
            <a:ext uri="{FF2B5EF4-FFF2-40B4-BE49-F238E27FC236}">
              <a16:creationId xmlns:a16="http://schemas.microsoft.com/office/drawing/2014/main" id="{77D100B1-8C7F-4B28-B4BC-10E6F1AB173C}"/>
            </a:ext>
          </a:extLst>
        </xdr:cNvPr>
        <xdr:cNvSpPr/>
      </xdr:nvSpPr>
      <xdr:spPr>
        <a:xfrm>
          <a:off x="12763500" y="672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132935</xdr:rowOff>
    </xdr:from>
    <xdr:ext cx="534377" cy="259045"/>
    <xdr:sp macro="" textlink="">
      <xdr:nvSpPr>
        <xdr:cNvPr id="547" name="テキスト ボックス 546">
          <a:extLst>
            <a:ext uri="{FF2B5EF4-FFF2-40B4-BE49-F238E27FC236}">
              <a16:creationId xmlns:a16="http://schemas.microsoft.com/office/drawing/2014/main" id="{061799F3-CBE4-41C1-96F0-BD946C7BBC46}"/>
            </a:ext>
          </a:extLst>
        </xdr:cNvPr>
        <xdr:cNvSpPr txBox="1"/>
      </xdr:nvSpPr>
      <xdr:spPr>
        <a:xfrm>
          <a:off x="12547111" y="6819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9B8BB1AB-BB0A-4E19-8F66-281DB933135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78D8DC5A-9EB7-412F-9B58-5B6F3AB36817}"/>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A1EE7E06-0EC3-4446-8A1A-B852334D435F}"/>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96A70C03-68CA-4002-B1D9-85C43879CFB8}"/>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936CE5D6-C42F-4559-B67D-C574B451DF9B}"/>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5712DAE7-62F6-485A-9733-ED43820D3FCB}"/>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8B4DE0FB-C870-4BFE-826D-263E36C43BEE}"/>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2DF37A81-54C2-46F1-A089-101C674BE578}"/>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EC759555-362C-4D2A-BEC9-0BA99B3F876F}"/>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361F6F3C-8C97-48A5-8297-30215487E3A1}"/>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636F1CFB-D843-4792-8D9A-43CDA50C12D6}"/>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5DFE2A7E-D48A-4A84-9744-2BBB0DF522AF}"/>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8F3DEA34-66EB-4D08-A660-7D5BB70E6514}"/>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D2365511-B79E-4F7E-8E78-5747DBD1881F}"/>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119FC5CF-DDB6-42BD-9A28-59FEE97A5F29}"/>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CC01706D-A93F-4762-9BAD-1E5A6E9942E3}"/>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13AA459D-9CA3-4B3A-8B3E-6341A8EA4D4F}"/>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4AE10E79-54C4-46F9-99AD-FDD32F22463A}"/>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10BC56A2-2978-4B7A-A944-F5447F94D26E}"/>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45C71A3F-0067-4384-80DD-53298C4E008A}"/>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6072B265-23CE-4AF2-8BB6-AB319E3C2671}"/>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5A90C971-D813-4BDD-96E9-DB6911119CC8}"/>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3EBE4900-2629-452A-A392-1C0A7E02FD7D}"/>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EE211127-BAEF-45D4-9CE4-DB0B1C3D7A1B}"/>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166433</xdr:rowOff>
    </xdr:from>
    <xdr:to>
      <xdr:col>85</xdr:col>
      <xdr:colOff>126364</xdr:colOff>
      <xdr:row>57</xdr:row>
      <xdr:rowOff>121298</xdr:rowOff>
    </xdr:to>
    <xdr:cxnSp macro="">
      <xdr:nvCxnSpPr>
        <xdr:cNvPr id="572" name="直線コネクタ 571">
          <a:extLst>
            <a:ext uri="{FF2B5EF4-FFF2-40B4-BE49-F238E27FC236}">
              <a16:creationId xmlns:a16="http://schemas.microsoft.com/office/drawing/2014/main" id="{79F2A8E6-DC67-4E56-AFDC-979A56BBE143}"/>
            </a:ext>
          </a:extLst>
        </xdr:cNvPr>
        <xdr:cNvCxnSpPr/>
      </xdr:nvCxnSpPr>
      <xdr:spPr>
        <a:xfrm flipV="1">
          <a:off x="16317595" y="8567483"/>
          <a:ext cx="1269" cy="1326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125125</xdr:rowOff>
    </xdr:from>
    <xdr:ext cx="534377" cy="259045"/>
    <xdr:sp macro="" textlink="">
      <xdr:nvSpPr>
        <xdr:cNvPr id="573" name="教育費最小値テキスト">
          <a:extLst>
            <a:ext uri="{FF2B5EF4-FFF2-40B4-BE49-F238E27FC236}">
              <a16:creationId xmlns:a16="http://schemas.microsoft.com/office/drawing/2014/main" id="{382F0E4D-31F5-4ACA-B2CC-AA788ED6B8A2}"/>
            </a:ext>
          </a:extLst>
        </xdr:cNvPr>
        <xdr:cNvSpPr txBox="1"/>
      </xdr:nvSpPr>
      <xdr:spPr>
        <a:xfrm>
          <a:off x="16370300" y="989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121298</xdr:rowOff>
    </xdr:from>
    <xdr:to>
      <xdr:col>86</xdr:col>
      <xdr:colOff>25400</xdr:colOff>
      <xdr:row>57</xdr:row>
      <xdr:rowOff>121298</xdr:rowOff>
    </xdr:to>
    <xdr:cxnSp macro="">
      <xdr:nvCxnSpPr>
        <xdr:cNvPr id="574" name="直線コネクタ 573">
          <a:extLst>
            <a:ext uri="{FF2B5EF4-FFF2-40B4-BE49-F238E27FC236}">
              <a16:creationId xmlns:a16="http://schemas.microsoft.com/office/drawing/2014/main" id="{CB2E1F3B-8594-4BD7-B1B0-ED11BA87E400}"/>
            </a:ext>
          </a:extLst>
        </xdr:cNvPr>
        <xdr:cNvCxnSpPr/>
      </xdr:nvCxnSpPr>
      <xdr:spPr>
        <a:xfrm>
          <a:off x="16230600" y="989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113110</xdr:rowOff>
    </xdr:from>
    <xdr:ext cx="599010" cy="259045"/>
    <xdr:sp macro="" textlink="">
      <xdr:nvSpPr>
        <xdr:cNvPr id="575" name="教育費最大値テキスト">
          <a:extLst>
            <a:ext uri="{FF2B5EF4-FFF2-40B4-BE49-F238E27FC236}">
              <a16:creationId xmlns:a16="http://schemas.microsoft.com/office/drawing/2014/main" id="{D570DCCA-A68F-4C65-AEAE-0D612E858D9F}"/>
            </a:ext>
          </a:extLst>
        </xdr:cNvPr>
        <xdr:cNvSpPr txBox="1"/>
      </xdr:nvSpPr>
      <xdr:spPr>
        <a:xfrm>
          <a:off x="16370300" y="834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166433</xdr:rowOff>
    </xdr:from>
    <xdr:to>
      <xdr:col>86</xdr:col>
      <xdr:colOff>25400</xdr:colOff>
      <xdr:row>49</xdr:row>
      <xdr:rowOff>166433</xdr:rowOff>
    </xdr:to>
    <xdr:cxnSp macro="">
      <xdr:nvCxnSpPr>
        <xdr:cNvPr id="576" name="直線コネクタ 575">
          <a:extLst>
            <a:ext uri="{FF2B5EF4-FFF2-40B4-BE49-F238E27FC236}">
              <a16:creationId xmlns:a16="http://schemas.microsoft.com/office/drawing/2014/main" id="{5EE9BE7F-1685-43CA-BD1A-222960F5FBB3}"/>
            </a:ext>
          </a:extLst>
        </xdr:cNvPr>
        <xdr:cNvCxnSpPr/>
      </xdr:nvCxnSpPr>
      <xdr:spPr>
        <a:xfrm>
          <a:off x="16230600" y="856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121298</xdr:rowOff>
    </xdr:from>
    <xdr:to>
      <xdr:col>85</xdr:col>
      <xdr:colOff>127000</xdr:colOff>
      <xdr:row>57</xdr:row>
      <xdr:rowOff>140970</xdr:rowOff>
    </xdr:to>
    <xdr:cxnSp macro="">
      <xdr:nvCxnSpPr>
        <xdr:cNvPr id="577" name="直線コネクタ 576">
          <a:extLst>
            <a:ext uri="{FF2B5EF4-FFF2-40B4-BE49-F238E27FC236}">
              <a16:creationId xmlns:a16="http://schemas.microsoft.com/office/drawing/2014/main" id="{BBDF28DB-CCAA-4CC8-B78F-3193EC219F19}"/>
            </a:ext>
          </a:extLst>
        </xdr:cNvPr>
        <xdr:cNvCxnSpPr/>
      </xdr:nvCxnSpPr>
      <xdr:spPr>
        <a:xfrm flipV="1">
          <a:off x="15481300" y="9893948"/>
          <a:ext cx="838200" cy="1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28897</xdr:rowOff>
    </xdr:from>
    <xdr:ext cx="534377" cy="259045"/>
    <xdr:sp macro="" textlink="">
      <xdr:nvSpPr>
        <xdr:cNvPr id="578" name="教育費平均値テキスト">
          <a:extLst>
            <a:ext uri="{FF2B5EF4-FFF2-40B4-BE49-F238E27FC236}">
              <a16:creationId xmlns:a16="http://schemas.microsoft.com/office/drawing/2014/main" id="{847BA569-14DC-41DA-A04D-46F29CC8145C}"/>
            </a:ext>
          </a:extLst>
        </xdr:cNvPr>
        <xdr:cNvSpPr txBox="1"/>
      </xdr:nvSpPr>
      <xdr:spPr>
        <a:xfrm>
          <a:off x="16370300" y="9287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6020</xdr:rowOff>
    </xdr:from>
    <xdr:to>
      <xdr:col>85</xdr:col>
      <xdr:colOff>177800</xdr:colOff>
      <xdr:row>55</xdr:row>
      <xdr:rowOff>107620</xdr:rowOff>
    </xdr:to>
    <xdr:sp macro="" textlink="">
      <xdr:nvSpPr>
        <xdr:cNvPr id="579" name="フローチャート: 判断 578">
          <a:extLst>
            <a:ext uri="{FF2B5EF4-FFF2-40B4-BE49-F238E27FC236}">
              <a16:creationId xmlns:a16="http://schemas.microsoft.com/office/drawing/2014/main" id="{330FB606-B391-4D4A-B761-893AC6D55DF7}"/>
            </a:ext>
          </a:extLst>
        </xdr:cNvPr>
        <xdr:cNvSpPr/>
      </xdr:nvSpPr>
      <xdr:spPr>
        <a:xfrm>
          <a:off x="16268700" y="943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140970</xdr:rowOff>
    </xdr:from>
    <xdr:to>
      <xdr:col>81</xdr:col>
      <xdr:colOff>50800</xdr:colOff>
      <xdr:row>57</xdr:row>
      <xdr:rowOff>142977</xdr:rowOff>
    </xdr:to>
    <xdr:cxnSp macro="">
      <xdr:nvCxnSpPr>
        <xdr:cNvPr id="580" name="直線コネクタ 579">
          <a:extLst>
            <a:ext uri="{FF2B5EF4-FFF2-40B4-BE49-F238E27FC236}">
              <a16:creationId xmlns:a16="http://schemas.microsoft.com/office/drawing/2014/main" id="{F3BD4A40-B812-44CC-8DEC-F578055334EE}"/>
            </a:ext>
          </a:extLst>
        </xdr:cNvPr>
        <xdr:cNvCxnSpPr/>
      </xdr:nvCxnSpPr>
      <xdr:spPr>
        <a:xfrm flipV="1">
          <a:off x="14592300" y="9913620"/>
          <a:ext cx="889000" cy="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145859</xdr:rowOff>
    </xdr:from>
    <xdr:to>
      <xdr:col>81</xdr:col>
      <xdr:colOff>101600</xdr:colOff>
      <xdr:row>56</xdr:row>
      <xdr:rowOff>76009</xdr:rowOff>
    </xdr:to>
    <xdr:sp macro="" textlink="">
      <xdr:nvSpPr>
        <xdr:cNvPr id="581" name="フローチャート: 判断 580">
          <a:extLst>
            <a:ext uri="{FF2B5EF4-FFF2-40B4-BE49-F238E27FC236}">
              <a16:creationId xmlns:a16="http://schemas.microsoft.com/office/drawing/2014/main" id="{A44BBB77-F308-400A-B70E-48449CCF67C4}"/>
            </a:ext>
          </a:extLst>
        </xdr:cNvPr>
        <xdr:cNvSpPr/>
      </xdr:nvSpPr>
      <xdr:spPr>
        <a:xfrm>
          <a:off x="15430500" y="957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92536</xdr:rowOff>
    </xdr:from>
    <xdr:ext cx="534377" cy="259045"/>
    <xdr:sp macro="" textlink="">
      <xdr:nvSpPr>
        <xdr:cNvPr id="582" name="テキスト ボックス 581">
          <a:extLst>
            <a:ext uri="{FF2B5EF4-FFF2-40B4-BE49-F238E27FC236}">
              <a16:creationId xmlns:a16="http://schemas.microsoft.com/office/drawing/2014/main" id="{37C24A63-2568-4BB2-8803-AA8B39DFB9E0}"/>
            </a:ext>
          </a:extLst>
        </xdr:cNvPr>
        <xdr:cNvSpPr txBox="1"/>
      </xdr:nvSpPr>
      <xdr:spPr>
        <a:xfrm>
          <a:off x="15214111" y="9350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142977</xdr:rowOff>
    </xdr:from>
    <xdr:to>
      <xdr:col>76</xdr:col>
      <xdr:colOff>114300</xdr:colOff>
      <xdr:row>57</xdr:row>
      <xdr:rowOff>149911</xdr:rowOff>
    </xdr:to>
    <xdr:cxnSp macro="">
      <xdr:nvCxnSpPr>
        <xdr:cNvPr id="583" name="直線コネクタ 582">
          <a:extLst>
            <a:ext uri="{FF2B5EF4-FFF2-40B4-BE49-F238E27FC236}">
              <a16:creationId xmlns:a16="http://schemas.microsoft.com/office/drawing/2014/main" id="{A0F400B5-70A8-4903-8FD7-60DF729CC0DB}"/>
            </a:ext>
          </a:extLst>
        </xdr:cNvPr>
        <xdr:cNvCxnSpPr/>
      </xdr:nvCxnSpPr>
      <xdr:spPr>
        <a:xfrm flipV="1">
          <a:off x="13703300" y="9915627"/>
          <a:ext cx="8890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44958</xdr:rowOff>
    </xdr:from>
    <xdr:to>
      <xdr:col>76</xdr:col>
      <xdr:colOff>165100</xdr:colOff>
      <xdr:row>55</xdr:row>
      <xdr:rowOff>146558</xdr:rowOff>
    </xdr:to>
    <xdr:sp macro="" textlink="">
      <xdr:nvSpPr>
        <xdr:cNvPr id="584" name="フローチャート: 判断 583">
          <a:extLst>
            <a:ext uri="{FF2B5EF4-FFF2-40B4-BE49-F238E27FC236}">
              <a16:creationId xmlns:a16="http://schemas.microsoft.com/office/drawing/2014/main" id="{933197EA-0531-4801-A974-27B0A01EAF47}"/>
            </a:ext>
          </a:extLst>
        </xdr:cNvPr>
        <xdr:cNvSpPr/>
      </xdr:nvSpPr>
      <xdr:spPr>
        <a:xfrm>
          <a:off x="14541500" y="947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163085</xdr:rowOff>
    </xdr:from>
    <xdr:ext cx="534377" cy="259045"/>
    <xdr:sp macro="" textlink="">
      <xdr:nvSpPr>
        <xdr:cNvPr id="585" name="テキスト ボックス 584">
          <a:extLst>
            <a:ext uri="{FF2B5EF4-FFF2-40B4-BE49-F238E27FC236}">
              <a16:creationId xmlns:a16="http://schemas.microsoft.com/office/drawing/2014/main" id="{5A6E4D92-FCC1-4A5E-A82F-E33CA0DB8211}"/>
            </a:ext>
          </a:extLst>
        </xdr:cNvPr>
        <xdr:cNvSpPr txBox="1"/>
      </xdr:nvSpPr>
      <xdr:spPr>
        <a:xfrm>
          <a:off x="14325111" y="924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115925</xdr:rowOff>
    </xdr:from>
    <xdr:to>
      <xdr:col>71</xdr:col>
      <xdr:colOff>177800</xdr:colOff>
      <xdr:row>57</xdr:row>
      <xdr:rowOff>149911</xdr:rowOff>
    </xdr:to>
    <xdr:cxnSp macro="">
      <xdr:nvCxnSpPr>
        <xdr:cNvPr id="586" name="直線コネクタ 585">
          <a:extLst>
            <a:ext uri="{FF2B5EF4-FFF2-40B4-BE49-F238E27FC236}">
              <a16:creationId xmlns:a16="http://schemas.microsoft.com/office/drawing/2014/main" id="{55ABD63D-76DD-48EB-B366-8FD58E9F232A}"/>
            </a:ext>
          </a:extLst>
        </xdr:cNvPr>
        <xdr:cNvCxnSpPr/>
      </xdr:nvCxnSpPr>
      <xdr:spPr>
        <a:xfrm>
          <a:off x="12814300" y="9888575"/>
          <a:ext cx="889000" cy="33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45872</xdr:rowOff>
    </xdr:from>
    <xdr:to>
      <xdr:col>72</xdr:col>
      <xdr:colOff>38100</xdr:colOff>
      <xdr:row>56</xdr:row>
      <xdr:rowOff>147472</xdr:rowOff>
    </xdr:to>
    <xdr:sp macro="" textlink="">
      <xdr:nvSpPr>
        <xdr:cNvPr id="587" name="フローチャート: 判断 586">
          <a:extLst>
            <a:ext uri="{FF2B5EF4-FFF2-40B4-BE49-F238E27FC236}">
              <a16:creationId xmlns:a16="http://schemas.microsoft.com/office/drawing/2014/main" id="{A3A69397-7B95-4D40-9873-BB5F4224FB79}"/>
            </a:ext>
          </a:extLst>
        </xdr:cNvPr>
        <xdr:cNvSpPr/>
      </xdr:nvSpPr>
      <xdr:spPr>
        <a:xfrm>
          <a:off x="13652500" y="964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163999</xdr:rowOff>
    </xdr:from>
    <xdr:ext cx="534377" cy="259045"/>
    <xdr:sp macro="" textlink="">
      <xdr:nvSpPr>
        <xdr:cNvPr id="588" name="テキスト ボックス 587">
          <a:extLst>
            <a:ext uri="{FF2B5EF4-FFF2-40B4-BE49-F238E27FC236}">
              <a16:creationId xmlns:a16="http://schemas.microsoft.com/office/drawing/2014/main" id="{B8EEBD1F-811C-4F12-BFFA-A8F72740FD30}"/>
            </a:ext>
          </a:extLst>
        </xdr:cNvPr>
        <xdr:cNvSpPr txBox="1"/>
      </xdr:nvSpPr>
      <xdr:spPr>
        <a:xfrm>
          <a:off x="13436111" y="942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149657</xdr:rowOff>
    </xdr:from>
    <xdr:to>
      <xdr:col>67</xdr:col>
      <xdr:colOff>101600</xdr:colOff>
      <xdr:row>56</xdr:row>
      <xdr:rowOff>79807</xdr:rowOff>
    </xdr:to>
    <xdr:sp macro="" textlink="">
      <xdr:nvSpPr>
        <xdr:cNvPr id="589" name="フローチャート: 判断 588">
          <a:extLst>
            <a:ext uri="{FF2B5EF4-FFF2-40B4-BE49-F238E27FC236}">
              <a16:creationId xmlns:a16="http://schemas.microsoft.com/office/drawing/2014/main" id="{2D6176CA-D958-453B-8762-9B6ACD294A51}"/>
            </a:ext>
          </a:extLst>
        </xdr:cNvPr>
        <xdr:cNvSpPr/>
      </xdr:nvSpPr>
      <xdr:spPr>
        <a:xfrm>
          <a:off x="12763500" y="957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96334</xdr:rowOff>
    </xdr:from>
    <xdr:ext cx="534377" cy="259045"/>
    <xdr:sp macro="" textlink="">
      <xdr:nvSpPr>
        <xdr:cNvPr id="590" name="テキスト ボックス 589">
          <a:extLst>
            <a:ext uri="{FF2B5EF4-FFF2-40B4-BE49-F238E27FC236}">
              <a16:creationId xmlns:a16="http://schemas.microsoft.com/office/drawing/2014/main" id="{D24EEBE0-6009-44C5-A89C-0891A5DB3D1E}"/>
            </a:ext>
          </a:extLst>
        </xdr:cNvPr>
        <xdr:cNvSpPr txBox="1"/>
      </xdr:nvSpPr>
      <xdr:spPr>
        <a:xfrm>
          <a:off x="12547111" y="935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EC772561-2F6F-41ED-A03F-F0C7FDEC86CD}"/>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98887BA3-2217-498F-B9BF-327421F901A3}"/>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14618516-7C49-4148-8359-AAE6E3E9DB7C}"/>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DB6FA7DD-DAD0-431F-A17F-A94AE3A5D6B3}"/>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E7114A3D-BF55-4CA6-BC06-13563AAB329C}"/>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70498</xdr:rowOff>
    </xdr:from>
    <xdr:to>
      <xdr:col>85</xdr:col>
      <xdr:colOff>177800</xdr:colOff>
      <xdr:row>58</xdr:row>
      <xdr:rowOff>648</xdr:rowOff>
    </xdr:to>
    <xdr:sp macro="" textlink="">
      <xdr:nvSpPr>
        <xdr:cNvPr id="596" name="楕円 595">
          <a:extLst>
            <a:ext uri="{FF2B5EF4-FFF2-40B4-BE49-F238E27FC236}">
              <a16:creationId xmlns:a16="http://schemas.microsoft.com/office/drawing/2014/main" id="{4799E6E6-FF5D-49A4-8A0C-36A39E4F7268}"/>
            </a:ext>
          </a:extLst>
        </xdr:cNvPr>
        <xdr:cNvSpPr/>
      </xdr:nvSpPr>
      <xdr:spPr>
        <a:xfrm>
          <a:off x="16268700" y="984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156875</xdr:rowOff>
    </xdr:from>
    <xdr:ext cx="534377" cy="259045"/>
    <xdr:sp macro="" textlink="">
      <xdr:nvSpPr>
        <xdr:cNvPr id="597" name="教育費該当値テキスト">
          <a:extLst>
            <a:ext uri="{FF2B5EF4-FFF2-40B4-BE49-F238E27FC236}">
              <a16:creationId xmlns:a16="http://schemas.microsoft.com/office/drawing/2014/main" id="{66E59D01-2DFB-4AD8-BAF6-6EB47B5C6F1F}"/>
            </a:ext>
          </a:extLst>
        </xdr:cNvPr>
        <xdr:cNvSpPr txBox="1"/>
      </xdr:nvSpPr>
      <xdr:spPr>
        <a:xfrm>
          <a:off x="16370300" y="9758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90170</xdr:rowOff>
    </xdr:from>
    <xdr:to>
      <xdr:col>81</xdr:col>
      <xdr:colOff>101600</xdr:colOff>
      <xdr:row>58</xdr:row>
      <xdr:rowOff>20320</xdr:rowOff>
    </xdr:to>
    <xdr:sp macro="" textlink="">
      <xdr:nvSpPr>
        <xdr:cNvPr id="598" name="楕円 597">
          <a:extLst>
            <a:ext uri="{FF2B5EF4-FFF2-40B4-BE49-F238E27FC236}">
              <a16:creationId xmlns:a16="http://schemas.microsoft.com/office/drawing/2014/main" id="{FB577A18-A76E-40F4-A1C2-736426B11603}"/>
            </a:ext>
          </a:extLst>
        </xdr:cNvPr>
        <xdr:cNvSpPr/>
      </xdr:nvSpPr>
      <xdr:spPr>
        <a:xfrm>
          <a:off x="15430500" y="986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11447</xdr:rowOff>
    </xdr:from>
    <xdr:ext cx="534377" cy="259045"/>
    <xdr:sp macro="" textlink="">
      <xdr:nvSpPr>
        <xdr:cNvPr id="599" name="テキスト ボックス 598">
          <a:extLst>
            <a:ext uri="{FF2B5EF4-FFF2-40B4-BE49-F238E27FC236}">
              <a16:creationId xmlns:a16="http://schemas.microsoft.com/office/drawing/2014/main" id="{09B0A798-5F0C-423D-893C-78A7BC60CD28}"/>
            </a:ext>
          </a:extLst>
        </xdr:cNvPr>
        <xdr:cNvSpPr txBox="1"/>
      </xdr:nvSpPr>
      <xdr:spPr>
        <a:xfrm>
          <a:off x="15214111" y="995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92177</xdr:rowOff>
    </xdr:from>
    <xdr:to>
      <xdr:col>76</xdr:col>
      <xdr:colOff>165100</xdr:colOff>
      <xdr:row>58</xdr:row>
      <xdr:rowOff>22327</xdr:rowOff>
    </xdr:to>
    <xdr:sp macro="" textlink="">
      <xdr:nvSpPr>
        <xdr:cNvPr id="600" name="楕円 599">
          <a:extLst>
            <a:ext uri="{FF2B5EF4-FFF2-40B4-BE49-F238E27FC236}">
              <a16:creationId xmlns:a16="http://schemas.microsoft.com/office/drawing/2014/main" id="{51B4581D-3BF8-4CF4-A630-135EB4A4A32F}"/>
            </a:ext>
          </a:extLst>
        </xdr:cNvPr>
        <xdr:cNvSpPr/>
      </xdr:nvSpPr>
      <xdr:spPr>
        <a:xfrm>
          <a:off x="14541500" y="986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13454</xdr:rowOff>
    </xdr:from>
    <xdr:ext cx="534377" cy="259045"/>
    <xdr:sp macro="" textlink="">
      <xdr:nvSpPr>
        <xdr:cNvPr id="601" name="テキスト ボックス 600">
          <a:extLst>
            <a:ext uri="{FF2B5EF4-FFF2-40B4-BE49-F238E27FC236}">
              <a16:creationId xmlns:a16="http://schemas.microsoft.com/office/drawing/2014/main" id="{A5643231-83DF-4308-A2FF-967E2B0A6934}"/>
            </a:ext>
          </a:extLst>
        </xdr:cNvPr>
        <xdr:cNvSpPr txBox="1"/>
      </xdr:nvSpPr>
      <xdr:spPr>
        <a:xfrm>
          <a:off x="14325111" y="995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99111</xdr:rowOff>
    </xdr:from>
    <xdr:to>
      <xdr:col>72</xdr:col>
      <xdr:colOff>38100</xdr:colOff>
      <xdr:row>58</xdr:row>
      <xdr:rowOff>29261</xdr:rowOff>
    </xdr:to>
    <xdr:sp macro="" textlink="">
      <xdr:nvSpPr>
        <xdr:cNvPr id="602" name="楕円 601">
          <a:extLst>
            <a:ext uri="{FF2B5EF4-FFF2-40B4-BE49-F238E27FC236}">
              <a16:creationId xmlns:a16="http://schemas.microsoft.com/office/drawing/2014/main" id="{45408106-864C-4E28-854C-A1785D7702DC}"/>
            </a:ext>
          </a:extLst>
        </xdr:cNvPr>
        <xdr:cNvSpPr/>
      </xdr:nvSpPr>
      <xdr:spPr>
        <a:xfrm>
          <a:off x="13652500" y="987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20388</xdr:rowOff>
    </xdr:from>
    <xdr:ext cx="534377" cy="259045"/>
    <xdr:sp macro="" textlink="">
      <xdr:nvSpPr>
        <xdr:cNvPr id="603" name="テキスト ボックス 602">
          <a:extLst>
            <a:ext uri="{FF2B5EF4-FFF2-40B4-BE49-F238E27FC236}">
              <a16:creationId xmlns:a16="http://schemas.microsoft.com/office/drawing/2014/main" id="{2FFF5138-9CD0-45D6-96FA-F21F8CD4D31D}"/>
            </a:ext>
          </a:extLst>
        </xdr:cNvPr>
        <xdr:cNvSpPr txBox="1"/>
      </xdr:nvSpPr>
      <xdr:spPr>
        <a:xfrm>
          <a:off x="13436111" y="996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65125</xdr:rowOff>
    </xdr:from>
    <xdr:to>
      <xdr:col>67</xdr:col>
      <xdr:colOff>101600</xdr:colOff>
      <xdr:row>57</xdr:row>
      <xdr:rowOff>166725</xdr:rowOff>
    </xdr:to>
    <xdr:sp macro="" textlink="">
      <xdr:nvSpPr>
        <xdr:cNvPr id="604" name="楕円 603">
          <a:extLst>
            <a:ext uri="{FF2B5EF4-FFF2-40B4-BE49-F238E27FC236}">
              <a16:creationId xmlns:a16="http://schemas.microsoft.com/office/drawing/2014/main" id="{484EFCC1-A5F5-4E0B-935E-663160D4C5BA}"/>
            </a:ext>
          </a:extLst>
        </xdr:cNvPr>
        <xdr:cNvSpPr/>
      </xdr:nvSpPr>
      <xdr:spPr>
        <a:xfrm>
          <a:off x="12763500" y="983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157852</xdr:rowOff>
    </xdr:from>
    <xdr:ext cx="534377" cy="259045"/>
    <xdr:sp macro="" textlink="">
      <xdr:nvSpPr>
        <xdr:cNvPr id="605" name="テキスト ボックス 604">
          <a:extLst>
            <a:ext uri="{FF2B5EF4-FFF2-40B4-BE49-F238E27FC236}">
              <a16:creationId xmlns:a16="http://schemas.microsoft.com/office/drawing/2014/main" id="{C9830DAC-FC19-44EC-AACC-8E53EC7C552D}"/>
            </a:ext>
          </a:extLst>
        </xdr:cNvPr>
        <xdr:cNvSpPr txBox="1"/>
      </xdr:nvSpPr>
      <xdr:spPr>
        <a:xfrm>
          <a:off x="12547111" y="993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30B5B94C-695C-4272-AD80-660908BB060C}"/>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F7542CAE-66CF-4078-9F57-C70F3B76CA5C}"/>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AFACA064-9A33-42C1-8B6C-65D753FE9055}"/>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28907618-1BF8-487C-BF3F-6D04DFB2DC2D}"/>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A7EB9184-FEAA-4CBF-AC00-3567DD40D597}"/>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3EE3B585-9F52-472E-87A3-733E3A67E388}"/>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9E7CDAE6-6AE6-4763-8010-B3D8781FA3DF}"/>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2FF72B32-0B6E-4167-B644-780F4603788B}"/>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7D206BB8-056B-4C62-BC16-576E7212CE7D}"/>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68E0E493-B5DE-43B0-AFF3-4D13FB192DFA}"/>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7BBECB70-ED39-4578-93FD-F6FB92FF41D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43A174B-1E5C-41AB-A2BB-C1DF5F8071FF}"/>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48685E5D-8319-4470-A57A-671CF95E3068}"/>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67E7AD81-2F4A-4BB8-BA28-2226001ABD77}"/>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801B2106-C056-416D-8030-57E955193831}"/>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4AF253BE-66A6-4BF9-89CF-35C9E3F1E8BE}"/>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5E1A104-2734-4571-9C0A-77DD86826EEA}"/>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FB0323BA-0D7C-4F89-87E2-A1EF55095891}"/>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67BA1CCD-E9A1-4A71-B1DF-05005AFDCD53}"/>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64430B84-0008-446A-805B-56549122A7A9}"/>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25264F5-44A0-4878-895B-BD9FF324ABD2}"/>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56627</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43A38ABD-40E3-42A0-A0AB-A76510DC44C0}"/>
            </a:ext>
          </a:extLst>
        </xdr:cNvPr>
        <xdr:cNvCxnSpPr/>
      </xdr:nvCxnSpPr>
      <xdr:spPr>
        <a:xfrm flipV="1">
          <a:off x="16317595" y="12401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E37B529F-449D-41DA-8850-09AC4232B024}"/>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46780E93-EAE8-4A5B-A754-D83986EE50C8}"/>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3304</xdr:rowOff>
    </xdr:from>
    <xdr:ext cx="534377" cy="259045"/>
    <xdr:sp macro="" textlink="">
      <xdr:nvSpPr>
        <xdr:cNvPr id="630" name="災害復旧費最大値テキスト">
          <a:extLst>
            <a:ext uri="{FF2B5EF4-FFF2-40B4-BE49-F238E27FC236}">
              <a16:creationId xmlns:a16="http://schemas.microsoft.com/office/drawing/2014/main" id="{24F78E7B-976A-4247-BA41-A4D494F3E276}"/>
            </a:ext>
          </a:extLst>
        </xdr:cNvPr>
        <xdr:cNvSpPr txBox="1"/>
      </xdr:nvSpPr>
      <xdr:spPr>
        <a:xfrm>
          <a:off x="16370300" y="1217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56627</xdr:rowOff>
    </xdr:from>
    <xdr:to>
      <xdr:col>86</xdr:col>
      <xdr:colOff>25400</xdr:colOff>
      <xdr:row>72</xdr:row>
      <xdr:rowOff>56627</xdr:rowOff>
    </xdr:to>
    <xdr:cxnSp macro="">
      <xdr:nvCxnSpPr>
        <xdr:cNvPr id="631" name="直線コネクタ 630">
          <a:extLst>
            <a:ext uri="{FF2B5EF4-FFF2-40B4-BE49-F238E27FC236}">
              <a16:creationId xmlns:a16="http://schemas.microsoft.com/office/drawing/2014/main" id="{DA7F6F70-1E6B-4004-9C22-38E66B11775C}"/>
            </a:ext>
          </a:extLst>
        </xdr:cNvPr>
        <xdr:cNvCxnSpPr/>
      </xdr:nvCxnSpPr>
      <xdr:spPr>
        <a:xfrm>
          <a:off x="16230600" y="12401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95444</xdr:rowOff>
    </xdr:from>
    <xdr:to>
      <xdr:col>85</xdr:col>
      <xdr:colOff>127000</xdr:colOff>
      <xdr:row>78</xdr:row>
      <xdr:rowOff>112406</xdr:rowOff>
    </xdr:to>
    <xdr:cxnSp macro="">
      <xdr:nvCxnSpPr>
        <xdr:cNvPr id="632" name="直線コネクタ 631">
          <a:extLst>
            <a:ext uri="{FF2B5EF4-FFF2-40B4-BE49-F238E27FC236}">
              <a16:creationId xmlns:a16="http://schemas.microsoft.com/office/drawing/2014/main" id="{6CD0D198-680F-455D-83F5-2EF8BADF9878}"/>
            </a:ext>
          </a:extLst>
        </xdr:cNvPr>
        <xdr:cNvCxnSpPr/>
      </xdr:nvCxnSpPr>
      <xdr:spPr>
        <a:xfrm flipV="1">
          <a:off x="15481300" y="13468544"/>
          <a:ext cx="838200" cy="1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30030</xdr:rowOff>
    </xdr:from>
    <xdr:ext cx="469744" cy="259045"/>
    <xdr:sp macro="" textlink="">
      <xdr:nvSpPr>
        <xdr:cNvPr id="633" name="災害復旧費平均値テキスト">
          <a:extLst>
            <a:ext uri="{FF2B5EF4-FFF2-40B4-BE49-F238E27FC236}">
              <a16:creationId xmlns:a16="http://schemas.microsoft.com/office/drawing/2014/main" id="{9710DC63-CB73-4FB3-B822-37075623812F}"/>
            </a:ext>
          </a:extLst>
        </xdr:cNvPr>
        <xdr:cNvSpPr txBox="1"/>
      </xdr:nvSpPr>
      <xdr:spPr>
        <a:xfrm>
          <a:off x="16370300" y="130602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7153</xdr:rowOff>
    </xdr:from>
    <xdr:to>
      <xdr:col>85</xdr:col>
      <xdr:colOff>177800</xdr:colOff>
      <xdr:row>77</xdr:row>
      <xdr:rowOff>108753</xdr:rowOff>
    </xdr:to>
    <xdr:sp macro="" textlink="">
      <xdr:nvSpPr>
        <xdr:cNvPr id="634" name="フローチャート: 判断 633">
          <a:extLst>
            <a:ext uri="{FF2B5EF4-FFF2-40B4-BE49-F238E27FC236}">
              <a16:creationId xmlns:a16="http://schemas.microsoft.com/office/drawing/2014/main" id="{51D16356-BE76-4703-A8DA-62EE875048BB}"/>
            </a:ext>
          </a:extLst>
        </xdr:cNvPr>
        <xdr:cNvSpPr/>
      </xdr:nvSpPr>
      <xdr:spPr>
        <a:xfrm>
          <a:off x="16268700" y="1320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4826</xdr:rowOff>
    </xdr:from>
    <xdr:to>
      <xdr:col>81</xdr:col>
      <xdr:colOff>50800</xdr:colOff>
      <xdr:row>78</xdr:row>
      <xdr:rowOff>112406</xdr:rowOff>
    </xdr:to>
    <xdr:cxnSp macro="">
      <xdr:nvCxnSpPr>
        <xdr:cNvPr id="635" name="直線コネクタ 634">
          <a:extLst>
            <a:ext uri="{FF2B5EF4-FFF2-40B4-BE49-F238E27FC236}">
              <a16:creationId xmlns:a16="http://schemas.microsoft.com/office/drawing/2014/main" id="{BA4FBE90-D40A-4DA0-B8E1-FF8EDFDF9BEC}"/>
            </a:ext>
          </a:extLst>
        </xdr:cNvPr>
        <xdr:cNvCxnSpPr/>
      </xdr:nvCxnSpPr>
      <xdr:spPr>
        <a:xfrm>
          <a:off x="14592300" y="13377926"/>
          <a:ext cx="889000" cy="107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167904</xdr:rowOff>
    </xdr:from>
    <xdr:to>
      <xdr:col>81</xdr:col>
      <xdr:colOff>101600</xdr:colOff>
      <xdr:row>77</xdr:row>
      <xdr:rowOff>98054</xdr:rowOff>
    </xdr:to>
    <xdr:sp macro="" textlink="">
      <xdr:nvSpPr>
        <xdr:cNvPr id="636" name="フローチャート: 判断 635">
          <a:extLst>
            <a:ext uri="{FF2B5EF4-FFF2-40B4-BE49-F238E27FC236}">
              <a16:creationId xmlns:a16="http://schemas.microsoft.com/office/drawing/2014/main" id="{3E56893A-27AA-4315-85FB-BAF558D1802B}"/>
            </a:ext>
          </a:extLst>
        </xdr:cNvPr>
        <xdr:cNvSpPr/>
      </xdr:nvSpPr>
      <xdr:spPr>
        <a:xfrm>
          <a:off x="15430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114581</xdr:rowOff>
    </xdr:from>
    <xdr:ext cx="469744" cy="259045"/>
    <xdr:sp macro="" textlink="">
      <xdr:nvSpPr>
        <xdr:cNvPr id="637" name="テキスト ボックス 636">
          <a:extLst>
            <a:ext uri="{FF2B5EF4-FFF2-40B4-BE49-F238E27FC236}">
              <a16:creationId xmlns:a16="http://schemas.microsoft.com/office/drawing/2014/main" id="{736BDB87-766F-4BB3-970B-55FFF69DB01C}"/>
            </a:ext>
          </a:extLst>
        </xdr:cNvPr>
        <xdr:cNvSpPr txBox="1"/>
      </xdr:nvSpPr>
      <xdr:spPr>
        <a:xfrm>
          <a:off x="15246428" y="12973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41128</xdr:rowOff>
    </xdr:from>
    <xdr:to>
      <xdr:col>76</xdr:col>
      <xdr:colOff>114300</xdr:colOff>
      <xdr:row>78</xdr:row>
      <xdr:rowOff>4826</xdr:rowOff>
    </xdr:to>
    <xdr:cxnSp macro="">
      <xdr:nvCxnSpPr>
        <xdr:cNvPr id="638" name="直線コネクタ 637">
          <a:extLst>
            <a:ext uri="{FF2B5EF4-FFF2-40B4-BE49-F238E27FC236}">
              <a16:creationId xmlns:a16="http://schemas.microsoft.com/office/drawing/2014/main" id="{708E85F4-2B11-4180-A3DE-8B5659634C48}"/>
            </a:ext>
          </a:extLst>
        </xdr:cNvPr>
        <xdr:cNvCxnSpPr/>
      </xdr:nvCxnSpPr>
      <xdr:spPr>
        <a:xfrm>
          <a:off x="13703300" y="12042628"/>
          <a:ext cx="889000" cy="1335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28276</xdr:rowOff>
    </xdr:from>
    <xdr:to>
      <xdr:col>76</xdr:col>
      <xdr:colOff>165100</xdr:colOff>
      <xdr:row>77</xdr:row>
      <xdr:rowOff>129876</xdr:rowOff>
    </xdr:to>
    <xdr:sp macro="" textlink="">
      <xdr:nvSpPr>
        <xdr:cNvPr id="639" name="フローチャート: 判断 638">
          <a:extLst>
            <a:ext uri="{FF2B5EF4-FFF2-40B4-BE49-F238E27FC236}">
              <a16:creationId xmlns:a16="http://schemas.microsoft.com/office/drawing/2014/main" id="{F048BDBD-2DE4-4943-BBFB-DB3B7B786828}"/>
            </a:ext>
          </a:extLst>
        </xdr:cNvPr>
        <xdr:cNvSpPr/>
      </xdr:nvSpPr>
      <xdr:spPr>
        <a:xfrm>
          <a:off x="14541500" y="13229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146403</xdr:rowOff>
    </xdr:from>
    <xdr:ext cx="469744" cy="259045"/>
    <xdr:sp macro="" textlink="">
      <xdr:nvSpPr>
        <xdr:cNvPr id="640" name="テキスト ボックス 639">
          <a:extLst>
            <a:ext uri="{FF2B5EF4-FFF2-40B4-BE49-F238E27FC236}">
              <a16:creationId xmlns:a16="http://schemas.microsoft.com/office/drawing/2014/main" id="{7FE8BD96-2D36-41C9-B790-5206B25AA7DD}"/>
            </a:ext>
          </a:extLst>
        </xdr:cNvPr>
        <xdr:cNvSpPr txBox="1"/>
      </xdr:nvSpPr>
      <xdr:spPr>
        <a:xfrm>
          <a:off x="14357428" y="1300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41128</xdr:rowOff>
    </xdr:from>
    <xdr:to>
      <xdr:col>71</xdr:col>
      <xdr:colOff>177800</xdr:colOff>
      <xdr:row>76</xdr:row>
      <xdr:rowOff>164618</xdr:rowOff>
    </xdr:to>
    <xdr:cxnSp macro="">
      <xdr:nvCxnSpPr>
        <xdr:cNvPr id="641" name="直線コネクタ 640">
          <a:extLst>
            <a:ext uri="{FF2B5EF4-FFF2-40B4-BE49-F238E27FC236}">
              <a16:creationId xmlns:a16="http://schemas.microsoft.com/office/drawing/2014/main" id="{7CD0AA0C-8FF9-4327-9244-55A3870C4530}"/>
            </a:ext>
          </a:extLst>
        </xdr:cNvPr>
        <xdr:cNvCxnSpPr/>
      </xdr:nvCxnSpPr>
      <xdr:spPr>
        <a:xfrm flipV="1">
          <a:off x="12814300" y="12042628"/>
          <a:ext cx="889000" cy="1152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22560</xdr:rowOff>
    </xdr:from>
    <xdr:to>
      <xdr:col>72</xdr:col>
      <xdr:colOff>38100</xdr:colOff>
      <xdr:row>77</xdr:row>
      <xdr:rowOff>124160</xdr:rowOff>
    </xdr:to>
    <xdr:sp macro="" textlink="">
      <xdr:nvSpPr>
        <xdr:cNvPr id="642" name="フローチャート: 判断 641">
          <a:extLst>
            <a:ext uri="{FF2B5EF4-FFF2-40B4-BE49-F238E27FC236}">
              <a16:creationId xmlns:a16="http://schemas.microsoft.com/office/drawing/2014/main" id="{92E43F1C-1E5E-4AFF-8294-7C1D5D54468D}"/>
            </a:ext>
          </a:extLst>
        </xdr:cNvPr>
        <xdr:cNvSpPr/>
      </xdr:nvSpPr>
      <xdr:spPr>
        <a:xfrm>
          <a:off x="13652500" y="1322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115287</xdr:rowOff>
    </xdr:from>
    <xdr:ext cx="469744" cy="259045"/>
    <xdr:sp macro="" textlink="">
      <xdr:nvSpPr>
        <xdr:cNvPr id="643" name="テキスト ボックス 642">
          <a:extLst>
            <a:ext uri="{FF2B5EF4-FFF2-40B4-BE49-F238E27FC236}">
              <a16:creationId xmlns:a16="http://schemas.microsoft.com/office/drawing/2014/main" id="{40D20CFC-4562-4EA6-B91C-5D368CB11BD1}"/>
            </a:ext>
          </a:extLst>
        </xdr:cNvPr>
        <xdr:cNvSpPr txBox="1"/>
      </xdr:nvSpPr>
      <xdr:spPr>
        <a:xfrm>
          <a:off x="13468428" y="13316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52141</xdr:rowOff>
    </xdr:from>
    <xdr:to>
      <xdr:col>67</xdr:col>
      <xdr:colOff>101600</xdr:colOff>
      <xdr:row>73</xdr:row>
      <xdr:rowOff>153741</xdr:rowOff>
    </xdr:to>
    <xdr:sp macro="" textlink="">
      <xdr:nvSpPr>
        <xdr:cNvPr id="644" name="フローチャート: 判断 643">
          <a:extLst>
            <a:ext uri="{FF2B5EF4-FFF2-40B4-BE49-F238E27FC236}">
              <a16:creationId xmlns:a16="http://schemas.microsoft.com/office/drawing/2014/main" id="{5AA6DCA4-FF36-4D84-B745-70EF19247207}"/>
            </a:ext>
          </a:extLst>
        </xdr:cNvPr>
        <xdr:cNvSpPr/>
      </xdr:nvSpPr>
      <xdr:spPr>
        <a:xfrm>
          <a:off x="12763500" y="1256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170268</xdr:rowOff>
    </xdr:from>
    <xdr:ext cx="534377" cy="259045"/>
    <xdr:sp macro="" textlink="">
      <xdr:nvSpPr>
        <xdr:cNvPr id="645" name="テキスト ボックス 644">
          <a:extLst>
            <a:ext uri="{FF2B5EF4-FFF2-40B4-BE49-F238E27FC236}">
              <a16:creationId xmlns:a16="http://schemas.microsoft.com/office/drawing/2014/main" id="{C54DD5CD-11DB-4638-8EA2-A06DE4C5DF9D}"/>
            </a:ext>
          </a:extLst>
        </xdr:cNvPr>
        <xdr:cNvSpPr txBox="1"/>
      </xdr:nvSpPr>
      <xdr:spPr>
        <a:xfrm>
          <a:off x="12547111" y="1234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945720C0-CB8F-4657-BC5C-861D92CD27DF}"/>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B77BB224-35AC-4EAA-B4E4-F0FB1824C427}"/>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C4231148-C514-4AFC-9332-343252579C7E}"/>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94C7CB05-CFE7-40EB-9902-2136DA1C26B9}"/>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CA5E4D8C-612A-4707-A954-6233F40AFB44}"/>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44644</xdr:rowOff>
    </xdr:from>
    <xdr:to>
      <xdr:col>85</xdr:col>
      <xdr:colOff>177800</xdr:colOff>
      <xdr:row>78</xdr:row>
      <xdr:rowOff>146244</xdr:rowOff>
    </xdr:to>
    <xdr:sp macro="" textlink="">
      <xdr:nvSpPr>
        <xdr:cNvPr id="651" name="楕円 650">
          <a:extLst>
            <a:ext uri="{FF2B5EF4-FFF2-40B4-BE49-F238E27FC236}">
              <a16:creationId xmlns:a16="http://schemas.microsoft.com/office/drawing/2014/main" id="{D07F33BF-2081-4EEC-AE25-3F406249BDD5}"/>
            </a:ext>
          </a:extLst>
        </xdr:cNvPr>
        <xdr:cNvSpPr/>
      </xdr:nvSpPr>
      <xdr:spPr>
        <a:xfrm>
          <a:off x="16268700" y="1341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131021</xdr:rowOff>
    </xdr:from>
    <xdr:ext cx="378565" cy="259045"/>
    <xdr:sp macro="" textlink="">
      <xdr:nvSpPr>
        <xdr:cNvPr id="652" name="災害復旧費該当値テキスト">
          <a:extLst>
            <a:ext uri="{FF2B5EF4-FFF2-40B4-BE49-F238E27FC236}">
              <a16:creationId xmlns:a16="http://schemas.microsoft.com/office/drawing/2014/main" id="{F488BFA7-E2DF-4F39-AC9D-BE00958B826E}"/>
            </a:ext>
          </a:extLst>
        </xdr:cNvPr>
        <xdr:cNvSpPr txBox="1"/>
      </xdr:nvSpPr>
      <xdr:spPr>
        <a:xfrm>
          <a:off x="16370300" y="133326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61606</xdr:rowOff>
    </xdr:from>
    <xdr:to>
      <xdr:col>81</xdr:col>
      <xdr:colOff>101600</xdr:colOff>
      <xdr:row>78</xdr:row>
      <xdr:rowOff>163206</xdr:rowOff>
    </xdr:to>
    <xdr:sp macro="" textlink="">
      <xdr:nvSpPr>
        <xdr:cNvPr id="653" name="楕円 652">
          <a:extLst>
            <a:ext uri="{FF2B5EF4-FFF2-40B4-BE49-F238E27FC236}">
              <a16:creationId xmlns:a16="http://schemas.microsoft.com/office/drawing/2014/main" id="{CE2962C3-13DA-4986-86FB-27BC9BBA336C}"/>
            </a:ext>
          </a:extLst>
        </xdr:cNvPr>
        <xdr:cNvSpPr/>
      </xdr:nvSpPr>
      <xdr:spPr>
        <a:xfrm>
          <a:off x="15430500" y="1343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154333</xdr:rowOff>
    </xdr:from>
    <xdr:ext cx="378565" cy="259045"/>
    <xdr:sp macro="" textlink="">
      <xdr:nvSpPr>
        <xdr:cNvPr id="654" name="テキスト ボックス 653">
          <a:extLst>
            <a:ext uri="{FF2B5EF4-FFF2-40B4-BE49-F238E27FC236}">
              <a16:creationId xmlns:a16="http://schemas.microsoft.com/office/drawing/2014/main" id="{1E8CE567-7C9F-4D0A-A1F1-223142766DB4}"/>
            </a:ext>
          </a:extLst>
        </xdr:cNvPr>
        <xdr:cNvSpPr txBox="1"/>
      </xdr:nvSpPr>
      <xdr:spPr>
        <a:xfrm>
          <a:off x="15292017" y="13527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125476</xdr:rowOff>
    </xdr:from>
    <xdr:to>
      <xdr:col>76</xdr:col>
      <xdr:colOff>165100</xdr:colOff>
      <xdr:row>78</xdr:row>
      <xdr:rowOff>55626</xdr:rowOff>
    </xdr:to>
    <xdr:sp macro="" textlink="">
      <xdr:nvSpPr>
        <xdr:cNvPr id="655" name="楕円 654">
          <a:extLst>
            <a:ext uri="{FF2B5EF4-FFF2-40B4-BE49-F238E27FC236}">
              <a16:creationId xmlns:a16="http://schemas.microsoft.com/office/drawing/2014/main" id="{D75A0D81-5C1F-47A8-ADAD-EDF49F38451C}"/>
            </a:ext>
          </a:extLst>
        </xdr:cNvPr>
        <xdr:cNvSpPr/>
      </xdr:nvSpPr>
      <xdr:spPr>
        <a:xfrm>
          <a:off x="14541500" y="1332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46753</xdr:rowOff>
    </xdr:from>
    <xdr:ext cx="469744" cy="259045"/>
    <xdr:sp macro="" textlink="">
      <xdr:nvSpPr>
        <xdr:cNvPr id="656" name="テキスト ボックス 655">
          <a:extLst>
            <a:ext uri="{FF2B5EF4-FFF2-40B4-BE49-F238E27FC236}">
              <a16:creationId xmlns:a16="http://schemas.microsoft.com/office/drawing/2014/main" id="{4CBB3428-F5FE-4A51-87F9-FFD4363804B1}"/>
            </a:ext>
          </a:extLst>
        </xdr:cNvPr>
        <xdr:cNvSpPr txBox="1"/>
      </xdr:nvSpPr>
      <xdr:spPr>
        <a:xfrm>
          <a:off x="14357428" y="1341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69</xdr:row>
      <xdr:rowOff>161778</xdr:rowOff>
    </xdr:from>
    <xdr:to>
      <xdr:col>72</xdr:col>
      <xdr:colOff>38100</xdr:colOff>
      <xdr:row>70</xdr:row>
      <xdr:rowOff>91928</xdr:rowOff>
    </xdr:to>
    <xdr:sp macro="" textlink="">
      <xdr:nvSpPr>
        <xdr:cNvPr id="657" name="楕円 656">
          <a:extLst>
            <a:ext uri="{FF2B5EF4-FFF2-40B4-BE49-F238E27FC236}">
              <a16:creationId xmlns:a16="http://schemas.microsoft.com/office/drawing/2014/main" id="{6B815053-5B7C-454A-951F-6AE0162D15B2}"/>
            </a:ext>
          </a:extLst>
        </xdr:cNvPr>
        <xdr:cNvSpPr/>
      </xdr:nvSpPr>
      <xdr:spPr>
        <a:xfrm>
          <a:off x="13652500" y="1199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68</xdr:row>
      <xdr:rowOff>108455</xdr:rowOff>
    </xdr:from>
    <xdr:ext cx="534377" cy="259045"/>
    <xdr:sp macro="" textlink="">
      <xdr:nvSpPr>
        <xdr:cNvPr id="658" name="テキスト ボックス 657">
          <a:extLst>
            <a:ext uri="{FF2B5EF4-FFF2-40B4-BE49-F238E27FC236}">
              <a16:creationId xmlns:a16="http://schemas.microsoft.com/office/drawing/2014/main" id="{14EF1C4D-9815-4AAB-9B9B-AE7940EDF58A}"/>
            </a:ext>
          </a:extLst>
        </xdr:cNvPr>
        <xdr:cNvSpPr txBox="1"/>
      </xdr:nvSpPr>
      <xdr:spPr>
        <a:xfrm>
          <a:off x="13436111" y="1176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113818</xdr:rowOff>
    </xdr:from>
    <xdr:to>
      <xdr:col>67</xdr:col>
      <xdr:colOff>101600</xdr:colOff>
      <xdr:row>77</xdr:row>
      <xdr:rowOff>43968</xdr:rowOff>
    </xdr:to>
    <xdr:sp macro="" textlink="">
      <xdr:nvSpPr>
        <xdr:cNvPr id="659" name="楕円 658">
          <a:extLst>
            <a:ext uri="{FF2B5EF4-FFF2-40B4-BE49-F238E27FC236}">
              <a16:creationId xmlns:a16="http://schemas.microsoft.com/office/drawing/2014/main" id="{BD3C5FB4-5F19-494D-B9ED-984560E26D37}"/>
            </a:ext>
          </a:extLst>
        </xdr:cNvPr>
        <xdr:cNvSpPr/>
      </xdr:nvSpPr>
      <xdr:spPr>
        <a:xfrm>
          <a:off x="12763500" y="1314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35095</xdr:rowOff>
    </xdr:from>
    <xdr:ext cx="469744" cy="259045"/>
    <xdr:sp macro="" textlink="">
      <xdr:nvSpPr>
        <xdr:cNvPr id="660" name="テキスト ボックス 659">
          <a:extLst>
            <a:ext uri="{FF2B5EF4-FFF2-40B4-BE49-F238E27FC236}">
              <a16:creationId xmlns:a16="http://schemas.microsoft.com/office/drawing/2014/main" id="{8ABE9996-D091-4F5E-AC7E-6E77F372FD1C}"/>
            </a:ext>
          </a:extLst>
        </xdr:cNvPr>
        <xdr:cNvSpPr txBox="1"/>
      </xdr:nvSpPr>
      <xdr:spPr>
        <a:xfrm>
          <a:off x="12579428" y="13236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CA1A7752-0759-4285-8BA6-1086BE923B67}"/>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8B77BB5-C30B-4EF0-8CAD-A6AE98FD3D3D}"/>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D07878DF-AFA4-4F49-BBC0-BD8D7EB7BCDB}"/>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AC6FA81E-F8DD-41CD-92FE-0E90A5C8EC3C}"/>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C3F0F8C5-EB7F-48CD-8CE9-74CB9D564BC8}"/>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7703E523-2E91-427E-8F61-3C8F68B14DE8}"/>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BA4F7C65-4571-4D02-8B46-1936BD159719}"/>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63DA93D5-3A3F-4ED1-A2BE-C62E05495261}"/>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70B2B30A-3C44-413B-BB7C-2C613B91EA1F}"/>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C8D9B791-FDD1-4ECD-B16A-8B6397049E1F}"/>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1" name="テキスト ボックス 670">
          <a:extLst>
            <a:ext uri="{FF2B5EF4-FFF2-40B4-BE49-F238E27FC236}">
              <a16:creationId xmlns:a16="http://schemas.microsoft.com/office/drawing/2014/main" id="{509E4294-E439-4572-9713-182A51644E46}"/>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C5D31DDE-F003-4AA4-ABF6-D4686426BB38}"/>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3" name="テキスト ボックス 672">
          <a:extLst>
            <a:ext uri="{FF2B5EF4-FFF2-40B4-BE49-F238E27FC236}">
              <a16:creationId xmlns:a16="http://schemas.microsoft.com/office/drawing/2014/main" id="{FD51C841-CC25-40C2-9492-EB3BEDE591BC}"/>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72CCA849-6C01-419D-ABAC-1D5F2E97D4FD}"/>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52685185-041D-43B7-A06F-8632D68C38C2}"/>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80BC9B84-26F8-4867-9713-7108B9E44001}"/>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CD67F3C4-0283-4BE1-88A3-B725BAA367B6}"/>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8E8E44EE-7611-4922-BD9D-750B9B06E352}"/>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9" name="テキスト ボックス 678">
          <a:extLst>
            <a:ext uri="{FF2B5EF4-FFF2-40B4-BE49-F238E27FC236}">
              <a16:creationId xmlns:a16="http://schemas.microsoft.com/office/drawing/2014/main" id="{052DF5CB-7082-42E1-884C-A4BAADB14BF8}"/>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9DB24F50-875E-4413-97B4-24B6FA2F51AE}"/>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3C90A8E-D5DD-4B9E-8248-23823F844B79}"/>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6C8F0F55-9DA7-4DE8-B3FA-52F9F54A0E71}"/>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94C067A2-8D9B-49F9-9C5F-2C1728EF649F}"/>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8D55232A-B336-4875-9FF3-D22BCDD006B6}"/>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5486</xdr:rowOff>
    </xdr:from>
    <xdr:to>
      <xdr:col>85</xdr:col>
      <xdr:colOff>126364</xdr:colOff>
      <xdr:row>99</xdr:row>
      <xdr:rowOff>1536</xdr:rowOff>
    </xdr:to>
    <xdr:cxnSp macro="">
      <xdr:nvCxnSpPr>
        <xdr:cNvPr id="685" name="直線コネクタ 684">
          <a:extLst>
            <a:ext uri="{FF2B5EF4-FFF2-40B4-BE49-F238E27FC236}">
              <a16:creationId xmlns:a16="http://schemas.microsoft.com/office/drawing/2014/main" id="{D5E8ACE5-5FBA-41E2-BC7F-76BE45E32DFA}"/>
            </a:ext>
          </a:extLst>
        </xdr:cNvPr>
        <xdr:cNvCxnSpPr/>
      </xdr:nvCxnSpPr>
      <xdr:spPr>
        <a:xfrm flipV="1">
          <a:off x="16317595" y="15435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5363</xdr:rowOff>
    </xdr:from>
    <xdr:ext cx="534377" cy="259045"/>
    <xdr:sp macro="" textlink="">
      <xdr:nvSpPr>
        <xdr:cNvPr id="686" name="公債費最小値テキスト">
          <a:extLst>
            <a:ext uri="{FF2B5EF4-FFF2-40B4-BE49-F238E27FC236}">
              <a16:creationId xmlns:a16="http://schemas.microsoft.com/office/drawing/2014/main" id="{4A47B947-58F0-413A-966D-0083FD9C1EB3}"/>
            </a:ext>
          </a:extLst>
        </xdr:cNvPr>
        <xdr:cNvSpPr txBox="1"/>
      </xdr:nvSpPr>
      <xdr:spPr>
        <a:xfrm>
          <a:off x="16370300" y="1697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1536</xdr:rowOff>
    </xdr:from>
    <xdr:to>
      <xdr:col>86</xdr:col>
      <xdr:colOff>25400</xdr:colOff>
      <xdr:row>99</xdr:row>
      <xdr:rowOff>1536</xdr:rowOff>
    </xdr:to>
    <xdr:cxnSp macro="">
      <xdr:nvCxnSpPr>
        <xdr:cNvPr id="687" name="直線コネクタ 686">
          <a:extLst>
            <a:ext uri="{FF2B5EF4-FFF2-40B4-BE49-F238E27FC236}">
              <a16:creationId xmlns:a16="http://schemas.microsoft.com/office/drawing/2014/main" id="{33638C35-1DD8-45D9-B5CD-6B0AAF766F7F}"/>
            </a:ext>
          </a:extLst>
        </xdr:cNvPr>
        <xdr:cNvCxnSpPr/>
      </xdr:nvCxnSpPr>
      <xdr:spPr>
        <a:xfrm>
          <a:off x="16230600" y="16975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123613</xdr:rowOff>
    </xdr:from>
    <xdr:ext cx="599010" cy="259045"/>
    <xdr:sp macro="" textlink="">
      <xdr:nvSpPr>
        <xdr:cNvPr id="688" name="公債費最大値テキスト">
          <a:extLst>
            <a:ext uri="{FF2B5EF4-FFF2-40B4-BE49-F238E27FC236}">
              <a16:creationId xmlns:a16="http://schemas.microsoft.com/office/drawing/2014/main" id="{58D021A6-0582-4E97-882E-36A874101593}"/>
            </a:ext>
          </a:extLst>
        </xdr:cNvPr>
        <xdr:cNvSpPr txBox="1"/>
      </xdr:nvSpPr>
      <xdr:spPr>
        <a:xfrm>
          <a:off x="16370300" y="1521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5486</xdr:rowOff>
    </xdr:from>
    <xdr:to>
      <xdr:col>86</xdr:col>
      <xdr:colOff>25400</xdr:colOff>
      <xdr:row>90</xdr:row>
      <xdr:rowOff>5486</xdr:rowOff>
    </xdr:to>
    <xdr:cxnSp macro="">
      <xdr:nvCxnSpPr>
        <xdr:cNvPr id="689" name="直線コネクタ 688">
          <a:extLst>
            <a:ext uri="{FF2B5EF4-FFF2-40B4-BE49-F238E27FC236}">
              <a16:creationId xmlns:a16="http://schemas.microsoft.com/office/drawing/2014/main" id="{7B2EAD96-7C4E-4E77-9E49-119D20F45AFB}"/>
            </a:ext>
          </a:extLst>
        </xdr:cNvPr>
        <xdr:cNvCxnSpPr/>
      </xdr:nvCxnSpPr>
      <xdr:spPr>
        <a:xfrm>
          <a:off x="16230600" y="154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36792</xdr:rowOff>
    </xdr:from>
    <xdr:to>
      <xdr:col>85</xdr:col>
      <xdr:colOff>127000</xdr:colOff>
      <xdr:row>96</xdr:row>
      <xdr:rowOff>92811</xdr:rowOff>
    </xdr:to>
    <xdr:cxnSp macro="">
      <xdr:nvCxnSpPr>
        <xdr:cNvPr id="690" name="直線コネクタ 689">
          <a:extLst>
            <a:ext uri="{FF2B5EF4-FFF2-40B4-BE49-F238E27FC236}">
              <a16:creationId xmlns:a16="http://schemas.microsoft.com/office/drawing/2014/main" id="{E81AFAFA-B135-4562-AC17-B4D304D74FD1}"/>
            </a:ext>
          </a:extLst>
        </xdr:cNvPr>
        <xdr:cNvCxnSpPr/>
      </xdr:nvCxnSpPr>
      <xdr:spPr>
        <a:xfrm flipV="1">
          <a:off x="15481300" y="16495992"/>
          <a:ext cx="838200" cy="5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110393</xdr:rowOff>
    </xdr:from>
    <xdr:ext cx="534377" cy="259045"/>
    <xdr:sp macro="" textlink="">
      <xdr:nvSpPr>
        <xdr:cNvPr id="691" name="公債費平均値テキスト">
          <a:extLst>
            <a:ext uri="{FF2B5EF4-FFF2-40B4-BE49-F238E27FC236}">
              <a16:creationId xmlns:a16="http://schemas.microsoft.com/office/drawing/2014/main" id="{6AFDFAD6-1BC5-4A78-83E6-D8E14C99BC02}"/>
            </a:ext>
          </a:extLst>
        </xdr:cNvPr>
        <xdr:cNvSpPr txBox="1"/>
      </xdr:nvSpPr>
      <xdr:spPr>
        <a:xfrm>
          <a:off x="16370300" y="16226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87516</xdr:rowOff>
    </xdr:from>
    <xdr:to>
      <xdr:col>85</xdr:col>
      <xdr:colOff>177800</xdr:colOff>
      <xdr:row>96</xdr:row>
      <xdr:rowOff>17666</xdr:rowOff>
    </xdr:to>
    <xdr:sp macro="" textlink="">
      <xdr:nvSpPr>
        <xdr:cNvPr id="692" name="フローチャート: 判断 691">
          <a:extLst>
            <a:ext uri="{FF2B5EF4-FFF2-40B4-BE49-F238E27FC236}">
              <a16:creationId xmlns:a16="http://schemas.microsoft.com/office/drawing/2014/main" id="{7CF2ABBE-6791-4EF4-B4A7-0CEF7BA0B3E9}"/>
            </a:ext>
          </a:extLst>
        </xdr:cNvPr>
        <xdr:cNvSpPr/>
      </xdr:nvSpPr>
      <xdr:spPr>
        <a:xfrm>
          <a:off x="16268700" y="1637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92811</xdr:rowOff>
    </xdr:from>
    <xdr:to>
      <xdr:col>81</xdr:col>
      <xdr:colOff>50800</xdr:colOff>
      <xdr:row>96</xdr:row>
      <xdr:rowOff>135522</xdr:rowOff>
    </xdr:to>
    <xdr:cxnSp macro="">
      <xdr:nvCxnSpPr>
        <xdr:cNvPr id="693" name="直線コネクタ 692">
          <a:extLst>
            <a:ext uri="{FF2B5EF4-FFF2-40B4-BE49-F238E27FC236}">
              <a16:creationId xmlns:a16="http://schemas.microsoft.com/office/drawing/2014/main" id="{95782FFA-CE2C-43DD-83E5-17DFAAA0F368}"/>
            </a:ext>
          </a:extLst>
        </xdr:cNvPr>
        <xdr:cNvCxnSpPr/>
      </xdr:nvCxnSpPr>
      <xdr:spPr>
        <a:xfrm flipV="1">
          <a:off x="14592300" y="16552011"/>
          <a:ext cx="889000" cy="4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152691</xdr:rowOff>
    </xdr:from>
    <xdr:to>
      <xdr:col>81</xdr:col>
      <xdr:colOff>101600</xdr:colOff>
      <xdr:row>96</xdr:row>
      <xdr:rowOff>82841</xdr:rowOff>
    </xdr:to>
    <xdr:sp macro="" textlink="">
      <xdr:nvSpPr>
        <xdr:cNvPr id="694" name="フローチャート: 判断 693">
          <a:extLst>
            <a:ext uri="{FF2B5EF4-FFF2-40B4-BE49-F238E27FC236}">
              <a16:creationId xmlns:a16="http://schemas.microsoft.com/office/drawing/2014/main" id="{E39DAF7D-CBCE-4A52-B044-B9EFF535845A}"/>
            </a:ext>
          </a:extLst>
        </xdr:cNvPr>
        <xdr:cNvSpPr/>
      </xdr:nvSpPr>
      <xdr:spPr>
        <a:xfrm>
          <a:off x="15430500" y="1644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99368</xdr:rowOff>
    </xdr:from>
    <xdr:ext cx="534377" cy="259045"/>
    <xdr:sp macro="" textlink="">
      <xdr:nvSpPr>
        <xdr:cNvPr id="695" name="テキスト ボックス 694">
          <a:extLst>
            <a:ext uri="{FF2B5EF4-FFF2-40B4-BE49-F238E27FC236}">
              <a16:creationId xmlns:a16="http://schemas.microsoft.com/office/drawing/2014/main" id="{D1BED648-1DD1-4688-A378-974F88431E0B}"/>
            </a:ext>
          </a:extLst>
        </xdr:cNvPr>
        <xdr:cNvSpPr txBox="1"/>
      </xdr:nvSpPr>
      <xdr:spPr>
        <a:xfrm>
          <a:off x="15214111" y="1621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135522</xdr:rowOff>
    </xdr:from>
    <xdr:to>
      <xdr:col>76</xdr:col>
      <xdr:colOff>114300</xdr:colOff>
      <xdr:row>97</xdr:row>
      <xdr:rowOff>16193</xdr:rowOff>
    </xdr:to>
    <xdr:cxnSp macro="">
      <xdr:nvCxnSpPr>
        <xdr:cNvPr id="696" name="直線コネクタ 695">
          <a:extLst>
            <a:ext uri="{FF2B5EF4-FFF2-40B4-BE49-F238E27FC236}">
              <a16:creationId xmlns:a16="http://schemas.microsoft.com/office/drawing/2014/main" id="{DC5F9A1C-4E6C-450B-8038-75EF85611A1F}"/>
            </a:ext>
          </a:extLst>
        </xdr:cNvPr>
        <xdr:cNvCxnSpPr/>
      </xdr:nvCxnSpPr>
      <xdr:spPr>
        <a:xfrm flipV="1">
          <a:off x="13703300" y="16594722"/>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2057</xdr:rowOff>
    </xdr:from>
    <xdr:to>
      <xdr:col>76</xdr:col>
      <xdr:colOff>165100</xdr:colOff>
      <xdr:row>96</xdr:row>
      <xdr:rowOff>103657</xdr:rowOff>
    </xdr:to>
    <xdr:sp macro="" textlink="">
      <xdr:nvSpPr>
        <xdr:cNvPr id="697" name="フローチャート: 判断 696">
          <a:extLst>
            <a:ext uri="{FF2B5EF4-FFF2-40B4-BE49-F238E27FC236}">
              <a16:creationId xmlns:a16="http://schemas.microsoft.com/office/drawing/2014/main" id="{480DC516-1DDE-49B7-A79F-E92DDF082B01}"/>
            </a:ext>
          </a:extLst>
        </xdr:cNvPr>
        <xdr:cNvSpPr/>
      </xdr:nvSpPr>
      <xdr:spPr>
        <a:xfrm>
          <a:off x="14541500" y="1646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120184</xdr:rowOff>
    </xdr:from>
    <xdr:ext cx="534377" cy="259045"/>
    <xdr:sp macro="" textlink="">
      <xdr:nvSpPr>
        <xdr:cNvPr id="698" name="テキスト ボックス 697">
          <a:extLst>
            <a:ext uri="{FF2B5EF4-FFF2-40B4-BE49-F238E27FC236}">
              <a16:creationId xmlns:a16="http://schemas.microsoft.com/office/drawing/2014/main" id="{E6057B73-E176-47A6-AD7D-1A80A5C61C3C}"/>
            </a:ext>
          </a:extLst>
        </xdr:cNvPr>
        <xdr:cNvSpPr txBox="1"/>
      </xdr:nvSpPr>
      <xdr:spPr>
        <a:xfrm>
          <a:off x="14325111" y="1623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16193</xdr:rowOff>
    </xdr:from>
    <xdr:to>
      <xdr:col>71</xdr:col>
      <xdr:colOff>177800</xdr:colOff>
      <xdr:row>97</xdr:row>
      <xdr:rowOff>32144</xdr:rowOff>
    </xdr:to>
    <xdr:cxnSp macro="">
      <xdr:nvCxnSpPr>
        <xdr:cNvPr id="699" name="直線コネクタ 698">
          <a:extLst>
            <a:ext uri="{FF2B5EF4-FFF2-40B4-BE49-F238E27FC236}">
              <a16:creationId xmlns:a16="http://schemas.microsoft.com/office/drawing/2014/main" id="{E27661A5-A17B-422A-A1D5-FF274196A172}"/>
            </a:ext>
          </a:extLst>
        </xdr:cNvPr>
        <xdr:cNvCxnSpPr/>
      </xdr:nvCxnSpPr>
      <xdr:spPr>
        <a:xfrm flipV="1">
          <a:off x="12814300" y="16646843"/>
          <a:ext cx="889000" cy="1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9576</xdr:rowOff>
    </xdr:from>
    <xdr:to>
      <xdr:col>72</xdr:col>
      <xdr:colOff>38100</xdr:colOff>
      <xdr:row>96</xdr:row>
      <xdr:rowOff>111176</xdr:rowOff>
    </xdr:to>
    <xdr:sp macro="" textlink="">
      <xdr:nvSpPr>
        <xdr:cNvPr id="700" name="フローチャート: 判断 699">
          <a:extLst>
            <a:ext uri="{FF2B5EF4-FFF2-40B4-BE49-F238E27FC236}">
              <a16:creationId xmlns:a16="http://schemas.microsoft.com/office/drawing/2014/main" id="{EAA86FE0-0497-47AC-A81D-3276D5E1DA17}"/>
            </a:ext>
          </a:extLst>
        </xdr:cNvPr>
        <xdr:cNvSpPr/>
      </xdr:nvSpPr>
      <xdr:spPr>
        <a:xfrm>
          <a:off x="13652500" y="16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127703</xdr:rowOff>
    </xdr:from>
    <xdr:ext cx="534377" cy="259045"/>
    <xdr:sp macro="" textlink="">
      <xdr:nvSpPr>
        <xdr:cNvPr id="701" name="テキスト ボックス 700">
          <a:extLst>
            <a:ext uri="{FF2B5EF4-FFF2-40B4-BE49-F238E27FC236}">
              <a16:creationId xmlns:a16="http://schemas.microsoft.com/office/drawing/2014/main" id="{7B96B8D8-DE12-45C2-8E42-8122040D4B65}"/>
            </a:ext>
          </a:extLst>
        </xdr:cNvPr>
        <xdr:cNvSpPr txBox="1"/>
      </xdr:nvSpPr>
      <xdr:spPr>
        <a:xfrm>
          <a:off x="13436111" y="1624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138340</xdr:rowOff>
    </xdr:from>
    <xdr:to>
      <xdr:col>67</xdr:col>
      <xdr:colOff>101600</xdr:colOff>
      <xdr:row>96</xdr:row>
      <xdr:rowOff>68490</xdr:rowOff>
    </xdr:to>
    <xdr:sp macro="" textlink="">
      <xdr:nvSpPr>
        <xdr:cNvPr id="702" name="フローチャート: 判断 701">
          <a:extLst>
            <a:ext uri="{FF2B5EF4-FFF2-40B4-BE49-F238E27FC236}">
              <a16:creationId xmlns:a16="http://schemas.microsoft.com/office/drawing/2014/main" id="{3DFB0F74-0D54-4D4A-9137-5AB0FE1452DB}"/>
            </a:ext>
          </a:extLst>
        </xdr:cNvPr>
        <xdr:cNvSpPr/>
      </xdr:nvSpPr>
      <xdr:spPr>
        <a:xfrm>
          <a:off x="12763500" y="164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85017</xdr:rowOff>
    </xdr:from>
    <xdr:ext cx="534377" cy="259045"/>
    <xdr:sp macro="" textlink="">
      <xdr:nvSpPr>
        <xdr:cNvPr id="703" name="テキスト ボックス 702">
          <a:extLst>
            <a:ext uri="{FF2B5EF4-FFF2-40B4-BE49-F238E27FC236}">
              <a16:creationId xmlns:a16="http://schemas.microsoft.com/office/drawing/2014/main" id="{D25988A4-46BB-4776-894A-ACBBC55314AD}"/>
            </a:ext>
          </a:extLst>
        </xdr:cNvPr>
        <xdr:cNvSpPr txBox="1"/>
      </xdr:nvSpPr>
      <xdr:spPr>
        <a:xfrm>
          <a:off x="12547111" y="1620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8B654349-6A82-44EE-AB19-94997250682D}"/>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3300CA4A-388F-439C-AF0A-077924C88424}"/>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AF369D3C-FBD2-4085-8FEC-3E99DFAFE167}"/>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2A45BD74-08D6-4CC3-976D-ABBB21EDAC62}"/>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A725C8F1-0340-45B5-97A2-C7023DADF2EB}"/>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157442</xdr:rowOff>
    </xdr:from>
    <xdr:to>
      <xdr:col>85</xdr:col>
      <xdr:colOff>177800</xdr:colOff>
      <xdr:row>96</xdr:row>
      <xdr:rowOff>87592</xdr:rowOff>
    </xdr:to>
    <xdr:sp macro="" textlink="">
      <xdr:nvSpPr>
        <xdr:cNvPr id="709" name="楕円 708">
          <a:extLst>
            <a:ext uri="{FF2B5EF4-FFF2-40B4-BE49-F238E27FC236}">
              <a16:creationId xmlns:a16="http://schemas.microsoft.com/office/drawing/2014/main" id="{8BB4EFC9-B774-4DC2-8FA0-084CA4264DFB}"/>
            </a:ext>
          </a:extLst>
        </xdr:cNvPr>
        <xdr:cNvSpPr/>
      </xdr:nvSpPr>
      <xdr:spPr>
        <a:xfrm>
          <a:off x="16268700" y="1644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135869</xdr:rowOff>
    </xdr:from>
    <xdr:ext cx="534377" cy="259045"/>
    <xdr:sp macro="" textlink="">
      <xdr:nvSpPr>
        <xdr:cNvPr id="710" name="公債費該当値テキスト">
          <a:extLst>
            <a:ext uri="{FF2B5EF4-FFF2-40B4-BE49-F238E27FC236}">
              <a16:creationId xmlns:a16="http://schemas.microsoft.com/office/drawing/2014/main" id="{9A9FCA84-F371-4629-ACCA-413D98502B6A}"/>
            </a:ext>
          </a:extLst>
        </xdr:cNvPr>
        <xdr:cNvSpPr txBox="1"/>
      </xdr:nvSpPr>
      <xdr:spPr>
        <a:xfrm>
          <a:off x="16370300" y="16423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42011</xdr:rowOff>
    </xdr:from>
    <xdr:to>
      <xdr:col>81</xdr:col>
      <xdr:colOff>101600</xdr:colOff>
      <xdr:row>96</xdr:row>
      <xdr:rowOff>143611</xdr:rowOff>
    </xdr:to>
    <xdr:sp macro="" textlink="">
      <xdr:nvSpPr>
        <xdr:cNvPr id="711" name="楕円 710">
          <a:extLst>
            <a:ext uri="{FF2B5EF4-FFF2-40B4-BE49-F238E27FC236}">
              <a16:creationId xmlns:a16="http://schemas.microsoft.com/office/drawing/2014/main" id="{0B34641C-D4FF-4463-B090-D8E0513FF586}"/>
            </a:ext>
          </a:extLst>
        </xdr:cNvPr>
        <xdr:cNvSpPr/>
      </xdr:nvSpPr>
      <xdr:spPr>
        <a:xfrm>
          <a:off x="15430500" y="1650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134738</xdr:rowOff>
    </xdr:from>
    <xdr:ext cx="534377" cy="259045"/>
    <xdr:sp macro="" textlink="">
      <xdr:nvSpPr>
        <xdr:cNvPr id="712" name="テキスト ボックス 711">
          <a:extLst>
            <a:ext uri="{FF2B5EF4-FFF2-40B4-BE49-F238E27FC236}">
              <a16:creationId xmlns:a16="http://schemas.microsoft.com/office/drawing/2014/main" id="{9067A265-6922-4183-90A5-32D749C6E2F9}"/>
            </a:ext>
          </a:extLst>
        </xdr:cNvPr>
        <xdr:cNvSpPr txBox="1"/>
      </xdr:nvSpPr>
      <xdr:spPr>
        <a:xfrm>
          <a:off x="15214111" y="1659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84722</xdr:rowOff>
    </xdr:from>
    <xdr:to>
      <xdr:col>76</xdr:col>
      <xdr:colOff>165100</xdr:colOff>
      <xdr:row>97</xdr:row>
      <xdr:rowOff>14872</xdr:rowOff>
    </xdr:to>
    <xdr:sp macro="" textlink="">
      <xdr:nvSpPr>
        <xdr:cNvPr id="713" name="楕円 712">
          <a:extLst>
            <a:ext uri="{FF2B5EF4-FFF2-40B4-BE49-F238E27FC236}">
              <a16:creationId xmlns:a16="http://schemas.microsoft.com/office/drawing/2014/main" id="{70D50927-516B-4888-8840-915FC03EBE77}"/>
            </a:ext>
          </a:extLst>
        </xdr:cNvPr>
        <xdr:cNvSpPr/>
      </xdr:nvSpPr>
      <xdr:spPr>
        <a:xfrm>
          <a:off x="14541500" y="1654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5999</xdr:rowOff>
    </xdr:from>
    <xdr:ext cx="534377" cy="259045"/>
    <xdr:sp macro="" textlink="">
      <xdr:nvSpPr>
        <xdr:cNvPr id="714" name="テキスト ボックス 713">
          <a:extLst>
            <a:ext uri="{FF2B5EF4-FFF2-40B4-BE49-F238E27FC236}">
              <a16:creationId xmlns:a16="http://schemas.microsoft.com/office/drawing/2014/main" id="{0999BDE9-DC2A-4A00-911C-5619E42169BE}"/>
            </a:ext>
          </a:extLst>
        </xdr:cNvPr>
        <xdr:cNvSpPr txBox="1"/>
      </xdr:nvSpPr>
      <xdr:spPr>
        <a:xfrm>
          <a:off x="14325111" y="16636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136843</xdr:rowOff>
    </xdr:from>
    <xdr:to>
      <xdr:col>72</xdr:col>
      <xdr:colOff>38100</xdr:colOff>
      <xdr:row>97</xdr:row>
      <xdr:rowOff>66993</xdr:rowOff>
    </xdr:to>
    <xdr:sp macro="" textlink="">
      <xdr:nvSpPr>
        <xdr:cNvPr id="715" name="楕円 714">
          <a:extLst>
            <a:ext uri="{FF2B5EF4-FFF2-40B4-BE49-F238E27FC236}">
              <a16:creationId xmlns:a16="http://schemas.microsoft.com/office/drawing/2014/main" id="{703C2639-FB94-4359-91C4-977BE4ECFF2A}"/>
            </a:ext>
          </a:extLst>
        </xdr:cNvPr>
        <xdr:cNvSpPr/>
      </xdr:nvSpPr>
      <xdr:spPr>
        <a:xfrm>
          <a:off x="13652500" y="1659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58120</xdr:rowOff>
    </xdr:from>
    <xdr:ext cx="534377" cy="259045"/>
    <xdr:sp macro="" textlink="">
      <xdr:nvSpPr>
        <xdr:cNvPr id="716" name="テキスト ボックス 715">
          <a:extLst>
            <a:ext uri="{FF2B5EF4-FFF2-40B4-BE49-F238E27FC236}">
              <a16:creationId xmlns:a16="http://schemas.microsoft.com/office/drawing/2014/main" id="{ED4D4908-6659-4382-9759-8FBFF44BA65A}"/>
            </a:ext>
          </a:extLst>
        </xdr:cNvPr>
        <xdr:cNvSpPr txBox="1"/>
      </xdr:nvSpPr>
      <xdr:spPr>
        <a:xfrm>
          <a:off x="13436111" y="16688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152794</xdr:rowOff>
    </xdr:from>
    <xdr:to>
      <xdr:col>67</xdr:col>
      <xdr:colOff>101600</xdr:colOff>
      <xdr:row>97</xdr:row>
      <xdr:rowOff>82944</xdr:rowOff>
    </xdr:to>
    <xdr:sp macro="" textlink="">
      <xdr:nvSpPr>
        <xdr:cNvPr id="717" name="楕円 716">
          <a:extLst>
            <a:ext uri="{FF2B5EF4-FFF2-40B4-BE49-F238E27FC236}">
              <a16:creationId xmlns:a16="http://schemas.microsoft.com/office/drawing/2014/main" id="{ADA6C587-4F70-4E1D-BF90-77B3CAA745DE}"/>
            </a:ext>
          </a:extLst>
        </xdr:cNvPr>
        <xdr:cNvSpPr/>
      </xdr:nvSpPr>
      <xdr:spPr>
        <a:xfrm>
          <a:off x="12763500" y="1661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74071</xdr:rowOff>
    </xdr:from>
    <xdr:ext cx="534377" cy="259045"/>
    <xdr:sp macro="" textlink="">
      <xdr:nvSpPr>
        <xdr:cNvPr id="718" name="テキスト ボックス 717">
          <a:extLst>
            <a:ext uri="{FF2B5EF4-FFF2-40B4-BE49-F238E27FC236}">
              <a16:creationId xmlns:a16="http://schemas.microsoft.com/office/drawing/2014/main" id="{C2D2C1EA-A6B9-4C01-9F1A-8EA909624985}"/>
            </a:ext>
          </a:extLst>
        </xdr:cNvPr>
        <xdr:cNvSpPr txBox="1"/>
      </xdr:nvSpPr>
      <xdr:spPr>
        <a:xfrm>
          <a:off x="12547111" y="16704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9A984661-2614-4194-A21A-32937C98753D}"/>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B90223-D801-4DF4-8CA8-C884DF62D3EE}"/>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C6C5B691-94D2-4A30-9763-4ABA7ACB9592}"/>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1E34D39E-12FA-4686-9F17-F0C747564AED}"/>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21DB970B-BF58-4F4B-B001-6274FD293836}"/>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D340F6BF-3E5B-49CB-A15F-518FE5D8F3BE}"/>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CE9EDDEB-01FD-45A0-96CF-DACE2695532B}"/>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FB1F5566-B0E2-460E-8312-5C35C20CE6EF}"/>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11B92943-128D-4D22-B126-154C04C9105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E9FFBC62-7BD1-4C5C-BE65-F90A3A695B34}"/>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88EE913F-7E89-4C55-B400-345A976FE907}"/>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748F2253-D3CB-4B3F-AD9A-2D971291FE74}"/>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9C3194AB-F70D-49FE-9142-3F0682662853}"/>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7B8E11C3-ACD0-411D-8211-60EA0E75E03C}"/>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9DADFE48-3258-47EF-AA92-B5D28063C9A6}"/>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B7362D05-5AD4-4921-98A5-EB0CC5A55C9C}"/>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BA906FB4-0966-41FD-8E3D-9753ADA2F05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9C8E20BE-2EEC-473C-89E9-D9882836FE84}"/>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FD82387E-8B9C-42BB-90A3-FC2DC8B3DFE2}"/>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6653764D-D968-4225-BA55-E7920AA7C5BD}"/>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A18695C5-B64B-45C5-A1E5-26AB738BC63B}"/>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82093</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D4E40F26-D41C-4522-9906-9149641D94FE}"/>
            </a:ext>
          </a:extLst>
        </xdr:cNvPr>
        <xdr:cNvCxnSpPr/>
      </xdr:nvCxnSpPr>
      <xdr:spPr>
        <a:xfrm flipV="1">
          <a:off x="22159595" y="5397043"/>
          <a:ext cx="1269" cy="1257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諸支出金最小値テキスト">
          <a:extLst>
            <a:ext uri="{FF2B5EF4-FFF2-40B4-BE49-F238E27FC236}">
              <a16:creationId xmlns:a16="http://schemas.microsoft.com/office/drawing/2014/main" id="{B1CB8395-9BA4-43D5-838B-25DB46DB7075}"/>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92817B85-C7FD-4134-89D5-DD1745CFD358}"/>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28770</xdr:rowOff>
    </xdr:from>
    <xdr:ext cx="469744" cy="259045"/>
    <xdr:sp macro="" textlink="">
      <xdr:nvSpPr>
        <xdr:cNvPr id="743" name="諸支出金最大値テキスト">
          <a:extLst>
            <a:ext uri="{FF2B5EF4-FFF2-40B4-BE49-F238E27FC236}">
              <a16:creationId xmlns:a16="http://schemas.microsoft.com/office/drawing/2014/main" id="{8217488C-87FD-4E3F-936D-5E8647AC0E72}"/>
            </a:ext>
          </a:extLst>
        </xdr:cNvPr>
        <xdr:cNvSpPr txBox="1"/>
      </xdr:nvSpPr>
      <xdr:spPr>
        <a:xfrm>
          <a:off x="22212300" y="517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82093</xdr:rowOff>
    </xdr:from>
    <xdr:to>
      <xdr:col>116</xdr:col>
      <xdr:colOff>152400</xdr:colOff>
      <xdr:row>31</xdr:row>
      <xdr:rowOff>82093</xdr:rowOff>
    </xdr:to>
    <xdr:cxnSp macro="">
      <xdr:nvCxnSpPr>
        <xdr:cNvPr id="744" name="直線コネクタ 743">
          <a:extLst>
            <a:ext uri="{FF2B5EF4-FFF2-40B4-BE49-F238E27FC236}">
              <a16:creationId xmlns:a16="http://schemas.microsoft.com/office/drawing/2014/main" id="{5E747250-E452-483C-814A-7330018F19B6}"/>
            </a:ext>
          </a:extLst>
        </xdr:cNvPr>
        <xdr:cNvCxnSpPr/>
      </xdr:nvCxnSpPr>
      <xdr:spPr>
        <a:xfrm>
          <a:off x="22072600" y="5397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A880C60A-998E-4FF1-BED1-AAADFBF992E9}"/>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38625</xdr:rowOff>
    </xdr:from>
    <xdr:ext cx="378565" cy="259045"/>
    <xdr:sp macro="" textlink="">
      <xdr:nvSpPr>
        <xdr:cNvPr id="746" name="諸支出金平均値テキスト">
          <a:extLst>
            <a:ext uri="{FF2B5EF4-FFF2-40B4-BE49-F238E27FC236}">
              <a16:creationId xmlns:a16="http://schemas.microsoft.com/office/drawing/2014/main" id="{4E95550C-E671-4F0B-A194-CA83620B8B29}"/>
            </a:ext>
          </a:extLst>
        </xdr:cNvPr>
        <xdr:cNvSpPr txBox="1"/>
      </xdr:nvSpPr>
      <xdr:spPr>
        <a:xfrm>
          <a:off x="22212300" y="63822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xdr:rowOff>
    </xdr:from>
    <xdr:to>
      <xdr:col>116</xdr:col>
      <xdr:colOff>114300</xdr:colOff>
      <xdr:row>38</xdr:row>
      <xdr:rowOff>117348</xdr:rowOff>
    </xdr:to>
    <xdr:sp macro="" textlink="">
      <xdr:nvSpPr>
        <xdr:cNvPr id="747" name="フローチャート: 判断 746">
          <a:extLst>
            <a:ext uri="{FF2B5EF4-FFF2-40B4-BE49-F238E27FC236}">
              <a16:creationId xmlns:a16="http://schemas.microsoft.com/office/drawing/2014/main" id="{501C533A-A9A3-4C20-AC8B-8B34B3022DEE}"/>
            </a:ext>
          </a:extLst>
        </xdr:cNvPr>
        <xdr:cNvSpPr/>
      </xdr:nvSpPr>
      <xdr:spPr>
        <a:xfrm>
          <a:off x="22110700" y="653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447A7B10-A542-47A2-8837-70419AA57CCD}"/>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49" name="フローチャート: 判断 748">
          <a:extLst>
            <a:ext uri="{FF2B5EF4-FFF2-40B4-BE49-F238E27FC236}">
              <a16:creationId xmlns:a16="http://schemas.microsoft.com/office/drawing/2014/main" id="{11CC0900-1AAF-4DC6-9A54-DFFB1658C039}"/>
            </a:ext>
          </a:extLst>
        </xdr:cNvPr>
        <xdr:cNvSpPr/>
      </xdr:nvSpPr>
      <xdr:spPr>
        <a:xfrm>
          <a:off x="21272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171365</xdr:rowOff>
    </xdr:from>
    <xdr:ext cx="313932" cy="259045"/>
    <xdr:sp macro="" textlink="">
      <xdr:nvSpPr>
        <xdr:cNvPr id="750" name="テキスト ボックス 749">
          <a:extLst>
            <a:ext uri="{FF2B5EF4-FFF2-40B4-BE49-F238E27FC236}">
              <a16:creationId xmlns:a16="http://schemas.microsoft.com/office/drawing/2014/main" id="{53CF4280-B5EA-40E4-9D1D-E929D266F477}"/>
            </a:ext>
          </a:extLst>
        </xdr:cNvPr>
        <xdr:cNvSpPr txBox="1"/>
      </xdr:nvSpPr>
      <xdr:spPr>
        <a:xfrm>
          <a:off x="21166333" y="6343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254</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CF66D370-D3C2-48D8-8B63-C7ABFF22A911}"/>
            </a:ext>
          </a:extLst>
        </xdr:cNvPr>
        <xdr:cNvCxnSpPr/>
      </xdr:nvCxnSpPr>
      <xdr:spPr>
        <a:xfrm>
          <a:off x="19545300" y="6343904"/>
          <a:ext cx="889000" cy="31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53696</xdr:rowOff>
    </xdr:from>
    <xdr:to>
      <xdr:col>107</xdr:col>
      <xdr:colOff>101600</xdr:colOff>
      <xdr:row>38</xdr:row>
      <xdr:rowOff>155296</xdr:rowOff>
    </xdr:to>
    <xdr:sp macro="" textlink="">
      <xdr:nvSpPr>
        <xdr:cNvPr id="752" name="フローチャート: 判断 751">
          <a:extLst>
            <a:ext uri="{FF2B5EF4-FFF2-40B4-BE49-F238E27FC236}">
              <a16:creationId xmlns:a16="http://schemas.microsoft.com/office/drawing/2014/main" id="{BFFABE44-356B-4E91-BFA1-B6C21399B602}"/>
            </a:ext>
          </a:extLst>
        </xdr:cNvPr>
        <xdr:cNvSpPr/>
      </xdr:nvSpPr>
      <xdr:spPr>
        <a:xfrm>
          <a:off x="20383500" y="656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373</xdr:rowOff>
    </xdr:from>
    <xdr:ext cx="313932" cy="259045"/>
    <xdr:sp macro="" textlink="">
      <xdr:nvSpPr>
        <xdr:cNvPr id="753" name="テキスト ボックス 752">
          <a:extLst>
            <a:ext uri="{FF2B5EF4-FFF2-40B4-BE49-F238E27FC236}">
              <a16:creationId xmlns:a16="http://schemas.microsoft.com/office/drawing/2014/main" id="{1E2B9BA6-F26F-446D-A0E7-2B976D218FD6}"/>
            </a:ext>
          </a:extLst>
        </xdr:cNvPr>
        <xdr:cNvSpPr txBox="1"/>
      </xdr:nvSpPr>
      <xdr:spPr>
        <a:xfrm>
          <a:off x="20277333" y="63440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254</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276E4B97-B933-450C-8FD1-44183C025035}"/>
            </a:ext>
          </a:extLst>
        </xdr:cNvPr>
        <xdr:cNvCxnSpPr/>
      </xdr:nvCxnSpPr>
      <xdr:spPr>
        <a:xfrm flipV="1">
          <a:off x="18656300" y="6343904"/>
          <a:ext cx="889000" cy="31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5" name="フローチャート: 判断 754">
          <a:extLst>
            <a:ext uri="{FF2B5EF4-FFF2-40B4-BE49-F238E27FC236}">
              <a16:creationId xmlns:a16="http://schemas.microsoft.com/office/drawing/2014/main" id="{648C6342-7A62-44A7-8373-B6B83BC8E984}"/>
            </a:ext>
          </a:extLst>
        </xdr:cNvPr>
        <xdr:cNvSpPr/>
      </xdr:nvSpPr>
      <xdr:spPr>
        <a:xfrm>
          <a:off x="19494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135907</xdr:rowOff>
    </xdr:from>
    <xdr:ext cx="378565" cy="259045"/>
    <xdr:sp macro="" textlink="">
      <xdr:nvSpPr>
        <xdr:cNvPr id="756" name="テキスト ボックス 755">
          <a:extLst>
            <a:ext uri="{FF2B5EF4-FFF2-40B4-BE49-F238E27FC236}">
              <a16:creationId xmlns:a16="http://schemas.microsoft.com/office/drawing/2014/main" id="{29D7A48D-99B7-4935-BAC3-950640677DAA}"/>
            </a:ext>
          </a:extLst>
        </xdr:cNvPr>
        <xdr:cNvSpPr txBox="1"/>
      </xdr:nvSpPr>
      <xdr:spPr>
        <a:xfrm>
          <a:off x="19356017" y="66510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72441</xdr:rowOff>
    </xdr:from>
    <xdr:to>
      <xdr:col>98</xdr:col>
      <xdr:colOff>38100</xdr:colOff>
      <xdr:row>39</xdr:row>
      <xdr:rowOff>2591</xdr:rowOff>
    </xdr:to>
    <xdr:sp macro="" textlink="">
      <xdr:nvSpPr>
        <xdr:cNvPr id="757" name="フローチャート: 判断 756">
          <a:extLst>
            <a:ext uri="{FF2B5EF4-FFF2-40B4-BE49-F238E27FC236}">
              <a16:creationId xmlns:a16="http://schemas.microsoft.com/office/drawing/2014/main" id="{3B28DEB2-6AA4-42D1-AA28-29F36F622C12}"/>
            </a:ext>
          </a:extLst>
        </xdr:cNvPr>
        <xdr:cNvSpPr/>
      </xdr:nvSpPr>
      <xdr:spPr>
        <a:xfrm>
          <a:off x="18605500" y="658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19118</xdr:rowOff>
    </xdr:from>
    <xdr:ext cx="313932" cy="259045"/>
    <xdr:sp macro="" textlink="">
      <xdr:nvSpPr>
        <xdr:cNvPr id="758" name="テキスト ボックス 757">
          <a:extLst>
            <a:ext uri="{FF2B5EF4-FFF2-40B4-BE49-F238E27FC236}">
              <a16:creationId xmlns:a16="http://schemas.microsoft.com/office/drawing/2014/main" id="{398AAF08-E29A-4206-909B-5E04656C2211}"/>
            </a:ext>
          </a:extLst>
        </xdr:cNvPr>
        <xdr:cNvSpPr txBox="1"/>
      </xdr:nvSpPr>
      <xdr:spPr>
        <a:xfrm>
          <a:off x="18499333" y="63627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FBC2D6BB-F0FA-4561-8F1B-046900A31D4A}"/>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26D60522-8411-4710-973D-DB31CB2695AC}"/>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E755BB3C-F075-49B7-89E1-CF5EB19CACDD}"/>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251E13AD-E222-4975-A6BD-4512F49EF43E}"/>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BAFF75A8-5EE8-44AA-AB92-FA3AB6D601F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A70BDF15-D09F-49E6-8089-C42AC0A41123}"/>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5" name="諸支出金該当値テキスト">
          <a:extLst>
            <a:ext uri="{FF2B5EF4-FFF2-40B4-BE49-F238E27FC236}">
              <a16:creationId xmlns:a16="http://schemas.microsoft.com/office/drawing/2014/main" id="{2484F7D1-FF4D-4938-8965-CC8302C52187}"/>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4E6A251-A930-4F6E-B1B6-E64EFA48ACDF}"/>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B26CC7B4-530F-4FBB-8BFF-558C5BD1CFB9}"/>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5E1B9E5C-15C5-4BB8-8136-B63D875E4607}"/>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D3158F58-8E84-466C-9C2F-67C3587D9022}"/>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120904</xdr:rowOff>
    </xdr:from>
    <xdr:to>
      <xdr:col>102</xdr:col>
      <xdr:colOff>165100</xdr:colOff>
      <xdr:row>37</xdr:row>
      <xdr:rowOff>51054</xdr:rowOff>
    </xdr:to>
    <xdr:sp macro="" textlink="">
      <xdr:nvSpPr>
        <xdr:cNvPr id="770" name="楕円 769">
          <a:extLst>
            <a:ext uri="{FF2B5EF4-FFF2-40B4-BE49-F238E27FC236}">
              <a16:creationId xmlns:a16="http://schemas.microsoft.com/office/drawing/2014/main" id="{F7DF220A-742B-4C8D-A30F-0164EAECADD0}"/>
            </a:ext>
          </a:extLst>
        </xdr:cNvPr>
        <xdr:cNvSpPr/>
      </xdr:nvSpPr>
      <xdr:spPr>
        <a:xfrm>
          <a:off x="19494500" y="629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67581</xdr:rowOff>
    </xdr:from>
    <xdr:ext cx="378565" cy="259045"/>
    <xdr:sp macro="" textlink="">
      <xdr:nvSpPr>
        <xdr:cNvPr id="771" name="テキスト ボックス 770">
          <a:extLst>
            <a:ext uri="{FF2B5EF4-FFF2-40B4-BE49-F238E27FC236}">
              <a16:creationId xmlns:a16="http://schemas.microsoft.com/office/drawing/2014/main" id="{2B336432-30DC-4086-9118-58DC587D58BB}"/>
            </a:ext>
          </a:extLst>
        </xdr:cNvPr>
        <xdr:cNvSpPr txBox="1"/>
      </xdr:nvSpPr>
      <xdr:spPr>
        <a:xfrm>
          <a:off x="19356017" y="6068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623745BA-79F6-437D-83E7-8879540FA825}"/>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F6EEDEE-5DCB-422C-AD1E-22B5B9DF3AAF}"/>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819E972A-1AEF-4D72-A8F5-B9F8C828CAED}"/>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C6D42BED-E132-4C3D-8C62-94F20A3E4269}"/>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13F25979-C0C2-4483-8424-026A4F0152EF}"/>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D3E7B012-F3F1-40CF-9CD6-0B43A5CC399D}"/>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E12A5440-6F61-4CF8-B7F3-2E1DBCE5FFBA}"/>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4F1F3E89-A9EC-4180-A8D0-F829612F5B7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9F0E6974-CEFB-4588-8002-CDA5852C315E}"/>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58E29A68-8BDA-470B-BD2F-09FFE8795827}"/>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D1906FF1-85D2-416B-8919-8C17CE39A7E4}"/>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9DE613A9-9CC2-4371-A33C-8095C47871B8}"/>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69C2C2AF-6CCA-4926-A15B-8B16A72A8D66}"/>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E3595085-C923-41FD-A528-2A92EB24D0F2}"/>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7F11B79D-57C8-4A03-A996-10492A6A313E}"/>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3A528076-091E-4336-85A3-11025D67EFC4}"/>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6D09602D-D73E-4601-B716-04B16A17EAE1}"/>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92C1B4C5-2FBE-4E46-9442-36F3B53267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C6D026B8-27FA-47B2-8C78-949110C5C33E}"/>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CBB4D55E-B6DF-4241-B3FA-6AF6443094D8}"/>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2F482850-9BAE-4104-BAB1-44A784A91EE4}"/>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8F46B723-30F1-43E1-AA10-B9F8915BAFDE}"/>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F416B1C-1DA0-42D1-A67C-0484DFD4594D}"/>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A7C52C10-4EA0-4EC9-AE81-D41EF7919334}"/>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2BA859AB-1E50-40F0-86A0-4652E55B8B57}"/>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778C614F-8662-4A8A-B17D-4E399EAAF45A}"/>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AC3527A0-9EBF-4724-9DFE-83B0C27611B8}"/>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AE19C249-37AF-4768-BBCD-A2B8E9B4D7F1}"/>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30139499-6401-4C25-9245-E62AF8ADE449}"/>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16A3C4E2-AFA3-4AAD-837F-EF3242901B43}"/>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B57FA5CC-ABBD-4748-B8EC-5CA49CE884C7}"/>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D1DCDE9D-3DAC-4E83-A8EF-1B779089723B}"/>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52B042F7-4028-4107-A77C-2B23B2A4CA0C}"/>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DEE4EEA-A0EC-4C74-AFED-400F691D643F}"/>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7530235A-DF5B-453C-A808-827C439EC75E}"/>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693D25AC-4379-4CE4-A92A-CDD453631D9F}"/>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FEAF005A-E3C0-4B51-9F81-5E78EDED24E4}"/>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B5EB5575-B133-45B6-A0CD-15A9E499A1D6}"/>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F0B48981-DFE2-47C0-A29B-E4BDB8D6EE85}"/>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6B3225D2-36E4-4EDB-ADAB-AE0783686001}"/>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164D7AF5-C441-481A-8269-5910EA6A7CCE}"/>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D469AE60-74F8-4D29-A454-B067570730F1}"/>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229D9E80-DCB3-4E8F-A389-A24AE2A5FE81}"/>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D31B04F2-A517-4816-8079-F04C2F364852}"/>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40533F2E-AAE0-4EF2-AF6A-EDEB71143E5A}"/>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E787A2F5-2034-4F1D-A6AA-2F92B05E0003}"/>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692F420E-D6CA-436E-98F2-FBAF0FB921AA}"/>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FBC18A42-0FC7-4A67-8435-82D05F730E53}"/>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CA79E61F-FA0B-4584-A485-692DA95DD73C}"/>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EACAE6F7-AD5A-44A2-9B63-14AFA8FE61D1}"/>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6A02D68-88A3-45D6-B1BD-DEF5F23002B9}"/>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7FE9AF3F-BC06-458E-AAA6-D344772D9C98}"/>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395C8665-3636-49B4-AD37-D1D2AFE1F7EE}"/>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95F5272A-7FAD-4D45-900B-E5B52D1FE29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議会費は平成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月の改選時に定数を</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名削減したものの、人口減少が続いていることから類似団体平均より高い値で推移している。総務費は、ふるさと納税寄附の増に伴う返礼品等経費や基金積立金の増により類似団体平均より高い値で推移している。衛生費は増加傾向にあるものの、依然として類似団体平均よりも低い値で推移している。これは、ごみ処理施設を単独運営ではなく一部事務組合で運営している影響が大きいと考えられる。土木費は道路新設改良事業や村山駅東西エリアの開発などにより増加傾向にあり、令和５年度に引き続き類似団体平均の２倍を超える値となった。今後も新「道の駅」整備などの駅西エリア開発が計画されており、令和</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年度頃まで増加傾向が続くと見込まれることから、後年度の公債費の推移見込に十分留意していく必要がある。消防費は類似団体平均より低い値で推移しきたが、令和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年は北村山３市１町による消防指令業務共同運用施設整備費により大きく増加した。教育費は類似団体平均より少額で推移しているところであるが、令和７年度以降に令和</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度に開校を予定している統合学校の整備が計画されているため、大幅な増加が見込まれる。公債費は類似団体平均並みで推移しているが、村山駅東西エリアの開発や新「道の駅」整備、統合学校の整備が計画されているため、地方債の発行の平準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F3EA1C00-4A85-4185-9E7D-A95C8EA0F0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6FD46474-558A-4E72-86F3-CD9F9CD2DECE}"/>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F8700702-7419-411D-9549-B6E2DE2BA0C1}"/>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476752F-FC4B-4FB2-8FBE-ECE152491098}"/>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4DF5FA4E-2E83-4401-9988-C351719935A2}"/>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6EDB1F11-34EE-47C1-B726-3A62A7F4366B}"/>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D2B1B7CA-D488-46B7-98C2-D8331222263E}"/>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5BD89849-4086-4579-BEE3-0CD8379D5FE7}"/>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DDC92E5A-1917-45F5-83E0-D6BF2C01511B}"/>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4DE32B51-A0ED-4707-B019-37EB9C320DAC}"/>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2C746BA7-E553-4B88-B734-76DF95AE1F1E}"/>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C2AA6AAF-12A9-41CD-885C-35C1CF28106B}"/>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AA2C85C9-E71E-47A5-9E54-09AE70E240D2}"/>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２年度は豪雨や豪雪により特別交付税が増額となったため実質単年度収支が一時的に黒字となったものの、３年度以降は再び実質単年度収支が赤字となり、財政調整基金の取崩しにより実質収支は黒字となっている状況に戻っている。今後も財政調整基金の取崩しが必要な状況が続くと見込まれ、豪雪や災害への備えも必要となることから、財政調整基金残高維持のため、人件費等の経費節減の取組みを続け、財政の健全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735A17F0-ABCB-43C5-8734-62BE465EE6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CE35E227-CAA5-489A-9B42-14ED1768D7A1}"/>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B2463498-9394-44C3-9682-E1D42DF15251}"/>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847D2D0C-5F22-4C40-A92A-5C8E20A33EAF}"/>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F9BA4F10-D42B-4B65-99CC-0241B39CEA6B}"/>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32437F1D-C315-4082-8ED7-CB9DF5F1103E}"/>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B8C3FC98-733E-461C-BD8B-40E0B5918277}"/>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7AA660CB-AC86-4E83-AD46-C47ADB924C2B}"/>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40CDFE31-7E8F-4AD0-81FB-4E81E4EBEBCF}"/>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全会計黒字のため、連結実質赤字比率は算定されない。標準財政規模に対する比率は全会計で</a:t>
          </a:r>
          <a:r>
            <a:rPr kumimoji="1" lang="en-US" altLang="ja-JP" sz="1400">
              <a:latin typeface="ＭＳ ゴシック" pitchFamily="49" charset="-128"/>
              <a:ea typeface="ＭＳ ゴシック" pitchFamily="49" charset="-128"/>
            </a:rPr>
            <a:t>32.85</a:t>
          </a:r>
          <a:r>
            <a:rPr kumimoji="1" lang="ja-JP" altLang="en-US" sz="1400">
              <a:latin typeface="ＭＳ ゴシック" pitchFamily="49" charset="-128"/>
              <a:ea typeface="ＭＳ ゴシック" pitchFamily="49" charset="-128"/>
            </a:rPr>
            <a:t>％であり、前年度を</a:t>
          </a:r>
          <a:r>
            <a:rPr kumimoji="1" lang="en-US" altLang="ja-JP" sz="1400">
              <a:latin typeface="ＭＳ ゴシック" pitchFamily="49" charset="-128"/>
              <a:ea typeface="ＭＳ ゴシック" pitchFamily="49" charset="-128"/>
            </a:rPr>
            <a:t>5.71</a:t>
          </a:r>
          <a:r>
            <a:rPr kumimoji="1" lang="ja-JP" altLang="en-US" sz="1400">
              <a:latin typeface="ＭＳ ゴシック" pitchFamily="49" charset="-128"/>
              <a:ea typeface="ＭＳ ゴシック" pitchFamily="49" charset="-128"/>
            </a:rPr>
            <a:t>％下回った。水道事業会計及び一般会計で黒字額全体の約</a:t>
          </a:r>
          <a:r>
            <a:rPr kumimoji="1" lang="en-US" altLang="ja-JP" sz="1400">
              <a:latin typeface="ＭＳ ゴシック" pitchFamily="49" charset="-128"/>
              <a:ea typeface="ＭＳ ゴシック" pitchFamily="49" charset="-128"/>
            </a:rPr>
            <a:t>90</a:t>
          </a:r>
          <a:r>
            <a:rPr kumimoji="1" lang="ja-JP" altLang="en-US" sz="1400">
              <a:latin typeface="ＭＳ ゴシック" pitchFamily="49" charset="-128"/>
              <a:ea typeface="ＭＳ ゴシック" pitchFamily="49" charset="-128"/>
            </a:rPr>
            <a:t>％を占めるが、両会計とも前年度より比率が減となっている。</a:t>
          </a:r>
        </a:p>
        <a:p>
          <a:r>
            <a:rPr kumimoji="1" lang="ja-JP" altLang="en-US" sz="1400">
              <a:latin typeface="ＭＳ ゴシック" pitchFamily="49" charset="-128"/>
              <a:ea typeface="ＭＳ ゴシック" pitchFamily="49" charset="-128"/>
            </a:rPr>
            <a:t>　令和２年度から公営企業法適用の企業会計に移行した下水道事業会計は、公債費に対する一般会計からの繰出金の割合が大きいため、一般会計の財政健全化に影響を与えることから、今後も料金改定など自己財源確保に努め、一般会計からの繰出金削減を図っ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C952355C-35F5-481B-8437-D4EBD802E473}"/>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224091D9-7338-42ED-8760-7F848E2E1CD8}"/>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ED618ED-5C49-4C6C-8884-2A79FD15C00A}"/>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A5166296-A18E-4D59-AFF1-4A83B00B2A4C}"/>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1DCF63F0-296A-421D-AF66-167BB2B401C2}"/>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8614CAD5-4DB8-4D4F-9C90-33A24424542F}"/>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69AF7400-217E-4F77-A4B4-9A335D820BC2}"/>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8C45E2B5-AE50-4DBA-BD16-E3F262A38F2F}"/>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B7F23184-996A-49F1-9B22-28165E85A8F4}"/>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A3703BE1-F5F8-47B5-910A-83A8841148D8}"/>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EE6F0010-A7EF-4A53-8DF3-509B520FF476}"/>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F0F985CB-DEB9-4CB9-BBE9-976391FC3BE4}"/>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4D0203FD-779D-4C66-B536-2A12B618DEC5}"/>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FB4EA76-2113-450F-AFB4-EEF37C8D632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AC9A59D1-60BA-4215-8C87-BD88D320C1EA}"/>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169997C8-9E31-4914-ACA6-138C1BA9B9AA}"/>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D75ACDCF-531E-40EA-9230-3066716F2688}"/>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36A00C15-4BF9-41BF-BC16-C3ECA15276D2}"/>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ACC27767-1B6F-4D8F-BCEE-7F5F5F05C033}"/>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C73E20DA-BEE5-4249-99B7-240C87D4582D}"/>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297EAAD6-55EF-44D4-81F2-0DFC516B4788}"/>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341F18E6-E5C7-4F9C-A08B-7F2E05C756ED}"/>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BFC312F6-765B-4FFE-864E-CF77B6243FA8}"/>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5ADE6008-28F4-4925-94FE-DC4744040B48}"/>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C9207F91-C102-47F2-9E67-B7BF1FB5DE03}"/>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98DF9ED1-2B7F-4949-BE78-05EC55480E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4F9C0E5C-E57E-4D0E-96BC-29F8D4E80F7B}"/>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CC78B6CC-D22A-4A21-89BD-87ADFC3AE6BB}"/>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元利償還金が前年度比</a:t>
          </a:r>
          <a:r>
            <a:rPr kumimoji="1" lang="en-US" altLang="ja-JP" sz="1300">
              <a:latin typeface="ＭＳ ゴシック" pitchFamily="49" charset="-128"/>
              <a:ea typeface="ＭＳ ゴシック" pitchFamily="49" charset="-128"/>
            </a:rPr>
            <a:t>69</a:t>
          </a:r>
          <a:r>
            <a:rPr kumimoji="1" lang="ja-JP" altLang="en-US" sz="1300">
              <a:latin typeface="ＭＳ ゴシック" pitchFamily="49" charset="-128"/>
              <a:ea typeface="ＭＳ ゴシック" pitchFamily="49" charset="-128"/>
            </a:rPr>
            <a:t>百万円増となったことが大きく影響し、実質公債費比率の分子としては前年度より</a:t>
          </a:r>
          <a:r>
            <a:rPr kumimoji="1" lang="en-US" altLang="ja-JP" sz="1300">
              <a:latin typeface="ＭＳ ゴシック" pitchFamily="49" charset="-128"/>
              <a:ea typeface="ＭＳ ゴシック" pitchFamily="49" charset="-128"/>
            </a:rPr>
            <a:t>27</a:t>
          </a:r>
          <a:r>
            <a:rPr kumimoji="1" lang="ja-JP" altLang="en-US" sz="1300">
              <a:latin typeface="ＭＳ ゴシック" pitchFamily="49" charset="-128"/>
              <a:ea typeface="ＭＳ ゴシック" pitchFamily="49" charset="-128"/>
            </a:rPr>
            <a:t>百万円増の</a:t>
          </a:r>
          <a:r>
            <a:rPr kumimoji="1" lang="en-US" altLang="ja-JP" sz="1300">
              <a:latin typeface="ＭＳ ゴシック" pitchFamily="49" charset="-128"/>
              <a:ea typeface="ＭＳ ゴシック" pitchFamily="49" charset="-128"/>
            </a:rPr>
            <a:t>625</a:t>
          </a:r>
          <a:r>
            <a:rPr kumimoji="1" lang="ja-JP" altLang="en-US" sz="1300">
              <a:latin typeface="ＭＳ ゴシック" pitchFamily="49" charset="-128"/>
              <a:ea typeface="ＭＳ ゴシック" pitchFamily="49" charset="-128"/>
            </a:rPr>
            <a:t>百万円となった。平成</a:t>
          </a:r>
          <a:r>
            <a:rPr kumimoji="1" lang="en-US" altLang="ja-JP" sz="1300">
              <a:latin typeface="ＭＳ ゴシック" pitchFamily="49" charset="-128"/>
              <a:ea typeface="ＭＳ ゴシック" pitchFamily="49" charset="-128"/>
            </a:rPr>
            <a:t>21</a:t>
          </a:r>
          <a:r>
            <a:rPr kumimoji="1" lang="ja-JP" altLang="en-US" sz="1300">
              <a:latin typeface="ＭＳ ゴシック" pitchFamily="49" charset="-128"/>
              <a:ea typeface="ＭＳ ゴシック" pitchFamily="49" charset="-128"/>
            </a:rPr>
            <a:t>年度以降減少傾向にあった元利償還金が、令和元年度に底を打ち、大きな事業の償還が開始されるため増加の見込みである。一部事務組合では、北村山公立病院組合と東根市外二市一町共立衛生処理組合が今後も地方債を発行して事業を実施する予定のため、増加の見込みである。村山駅東西エリアの開発と新「道の駅」整備、統合学校の整備の元利償還金により</a:t>
          </a:r>
          <a:r>
            <a:rPr kumimoji="1" lang="en-US" altLang="ja-JP" sz="1300">
              <a:latin typeface="ＭＳ ゴシック" pitchFamily="49" charset="-128"/>
              <a:ea typeface="ＭＳ ゴシック" pitchFamily="49" charset="-128"/>
            </a:rPr>
            <a:t>12</a:t>
          </a:r>
          <a:r>
            <a:rPr kumimoji="1" lang="ja-JP" altLang="en-US" sz="1300">
              <a:latin typeface="ＭＳ ゴシック" pitchFamily="49" charset="-128"/>
              <a:ea typeface="ＭＳ ゴシック" pitchFamily="49" charset="-128"/>
            </a:rPr>
            <a:t>％程度まで比率が上昇していくと見込んでいるため、経費の節減に一層取り組んでいく。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AD996649-4EAF-4C1C-9561-8F329E15B569}"/>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C07B7620-EC05-40E4-A60A-9D9A9AEC6696}"/>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E446443C-5C85-4431-949A-7F09F702E26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55F6357A-A10A-42CC-8480-B6F4C09719AC}"/>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満期一括償還地方債は発行していないため、満期一括償還地方債の借入に係る積立はない。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38FB3CB8-5D3C-48BB-91E7-22324A9FA3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C189007-C7D2-4F88-9CAB-79671DE1E088}"/>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15A95C3D-1777-454C-B83C-73DD7F6551F8}"/>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78D8E3E9-2B19-46C0-B2AF-8B276D05CC48}"/>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3FD36DF5-80E8-457D-9075-6B2CD444C11B}"/>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49C42675-B4D4-483F-8BC2-676053F4059A}"/>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57AF672E-0CDD-4C30-BEBD-B04AAD3DC211}"/>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198C2A07-1696-4B00-9497-EEC86C46612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98E76777-13D5-45CB-972C-B71A504576CB}"/>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FF73EED8-B6D6-45BE-820E-B3CB7C4DC943}"/>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5BF563E9-2A71-47BB-8B96-36F3604815B6}"/>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3FA66601-54C4-4CC3-89B1-E032D354A0C5}"/>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B5D308C3-A02C-451C-B533-85C36F7FD79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F7B1942-0496-445B-8012-33023E83F4A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920EE70D-E6CC-4087-80DD-E2F67D295569}"/>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F2B19BD6-0523-4F87-BEAA-CD12D55DB211}"/>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E2F7937A-D95F-4D9C-BAEB-70D3FB4F5ABD}"/>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EFC8A329-C222-4C32-85D0-8D7F0E4BE6C1}"/>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E718BDE1-E985-42BC-B7C5-0C956E8E0901}"/>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C4AA179A-3914-4C7E-9D2E-1F9CBA03D41E}"/>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A6AD8871-ECFE-45E7-8561-557BCC51D23A}"/>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8FCA8F6C-8163-4EB7-A14E-C9CA701974BE}"/>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一般会計に係る地方債現在高については前年度を</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百万円上回ったものの、公営企業債等繰入見込額が</a:t>
          </a:r>
          <a:r>
            <a:rPr kumimoji="1" lang="en-US" altLang="ja-JP" sz="1400">
              <a:latin typeface="ＭＳ ゴシック" pitchFamily="49" charset="-128"/>
              <a:ea typeface="ＭＳ ゴシック" pitchFamily="49" charset="-128"/>
            </a:rPr>
            <a:t>291</a:t>
          </a:r>
          <a:r>
            <a:rPr kumimoji="1" lang="ja-JP" altLang="en-US" sz="1400">
              <a:latin typeface="ＭＳ ゴシック" pitchFamily="49" charset="-128"/>
              <a:ea typeface="ＭＳ ゴシック" pitchFamily="49" charset="-128"/>
            </a:rPr>
            <a:t>百万円減少したことなどにより、将来負担額は前年度より</a:t>
          </a:r>
          <a:r>
            <a:rPr kumimoji="1" lang="en-US" altLang="ja-JP" sz="1400">
              <a:latin typeface="ＭＳ ゴシック" pitchFamily="49" charset="-128"/>
              <a:ea typeface="ＭＳ ゴシック" pitchFamily="49" charset="-128"/>
            </a:rPr>
            <a:t>391</a:t>
          </a:r>
          <a:r>
            <a:rPr kumimoji="1" lang="ja-JP" altLang="en-US" sz="1400">
              <a:latin typeface="ＭＳ ゴシック" pitchFamily="49" charset="-128"/>
              <a:ea typeface="ＭＳ ゴシック" pitchFamily="49" charset="-128"/>
            </a:rPr>
            <a:t>百万円減少した。引き続き、起債対象事業を厳選し、地方債発行の抑制に努める。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また、充当可能財源の充当可能基金も</a:t>
          </a:r>
          <a:r>
            <a:rPr kumimoji="1" lang="en-US" altLang="ja-JP" sz="1400">
              <a:latin typeface="ＭＳ ゴシック" pitchFamily="49" charset="-128"/>
              <a:ea typeface="ＭＳ ゴシック" pitchFamily="49" charset="-128"/>
            </a:rPr>
            <a:t>670</a:t>
          </a:r>
          <a:r>
            <a:rPr kumimoji="1" lang="ja-JP" altLang="en-US" sz="1400">
              <a:latin typeface="ＭＳ ゴシック" pitchFamily="49" charset="-128"/>
              <a:ea typeface="ＭＳ ゴシック" pitchFamily="49" charset="-128"/>
            </a:rPr>
            <a:t>百万円増となったため、将来負担比率の分子としては前年度より</a:t>
          </a:r>
          <a:r>
            <a:rPr kumimoji="1" lang="en-US" altLang="ja-JP" sz="1400">
              <a:latin typeface="ＭＳ ゴシック" pitchFamily="49" charset="-128"/>
              <a:ea typeface="ＭＳ ゴシック" pitchFamily="49" charset="-128"/>
            </a:rPr>
            <a:t>269</a:t>
          </a:r>
          <a:r>
            <a:rPr kumimoji="1" lang="ja-JP" altLang="en-US" sz="1400">
              <a:latin typeface="ＭＳ ゴシック" pitchFamily="49" charset="-128"/>
              <a:ea typeface="ＭＳ ゴシック" pitchFamily="49" charset="-128"/>
            </a:rPr>
            <a:t>百万円の減少となった。地方債現在高は今後増加が見込まれることから、歳出経費の節減を進め、できる限り地方債現在高の上昇を抑制する必要がある。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294E287F-CEB6-4304-BDB3-87E9D24FCD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B56FC1E4-273B-4C25-AD87-B28B2B6E4285}"/>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8A62F59F-C588-4CCF-AF2B-92E788371546}"/>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5394F62E-A833-4BFF-98B9-6C725729FA1E}"/>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202E765D-B867-40F8-94E1-759475949A0C}"/>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671D0ACA-F49D-4085-99B5-ACD548E67C37}"/>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7A9A6463-A82E-4AB7-AE4C-060BC24EE24C}"/>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山形県村山市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E69290CF-9DDD-4D59-8A10-E4E27A9194BF}"/>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57774E35-15D6-4363-BC4C-B7A59DC95245}"/>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F98F771A-0B5B-4E9A-B303-CF78B0EC8AC2}"/>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C6A2DBEB-5591-4465-A375-73E7D8C7C6E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財政調整基金残高を維持しつつ、その他特定目的基金のふるさとづくり基金や公共施設等整備基金の残高が増したことにより、基金全体の残高が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財政調整基金は豪雪や災害に備えられる規模として約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水準を目指していきたい。公共施設等整備基金と余暇活動施設整備基金については今後の施設改修や建て替え等に備えられるよう、可能な限りの積立を行なっていく。ふるさとづくり基金は、本市重点施策の実施に有効活用しているため、ふるさと納税寄附金の増額に向けた取組みを今後も継続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D21FF636-06E4-41D5-A57C-7C9B47949864}"/>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6B8085FD-F85B-464C-8F9B-1C581517036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AABE4F4D-7325-4A20-8F83-A2BC5841ACAE}"/>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子育て支援事業や観光・交流事業、市長が必要と認めた事業に要する費用に充てる。令和６年度はふるさと納税寄附の返礼品等経費のほか、子育て応援定住促進対策事業、新「道の駅」整備事業、小学校入学お祝いカバン配布など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・公共施設等整備基金：公共施設等の整備及び改修の費用に充てる。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・余暇開発施設整備基金：余暇開発施設の整備及び改修の費用に充てる。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・中小企業緊急融資基金：新型コロナウイルス感染症の拡大により実施した中小企業対象の緊急融資に係る利子補給金及び保証料補給金に充当。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・夢応援奨学基金：高等学校や大学等への進学及び就学の支援のための給付型奨学金に充当。</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ふるさとづくり基金はふるさと納税寄附金の受入分として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百万円を積み立て、返礼品等経費と子育て支援事業や産業振興事業など本市の重点施策事業に充てるため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百万円の増となった。公共施設等整備基金は今後の公共施設整備のために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百万円を積立てたが、施設整備のため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百万円取り崩したため、残高は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はふるさと納税寄附金の全額を積み立て、返礼品等経費や子育て支援事業など市の重点施策に充てるため取り崩す基金であるが、ふるさと納税寄附額に大きく左右されるため、寄附金の増額を図り計画的に活用していく。公共施設等整備基金及び余暇開発施設整備基金は、今後の施設改修や建て替え等に備えて計画的に積立を実施する。夢応援奨学基金は趣旨賛同者等から支援を受けて積立も行なっているため、今後数年間は同程度の水準を維持する見込み。</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D888688A-ADC1-4100-B2C0-24A8FF72357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8A636AA7-B9D6-4546-BD2E-23775C5DDF99}"/>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2ADA9C14-E0B5-4DD6-9C32-A25EBF43E3CF}"/>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百万円取り崩したが、令和５年度決算剰余金処分で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百万円、歳入の予算上振れ分で更に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百万円を積み立てたため、令和６年度末現在高は前年度と同規模となった。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取崩し額が増加してるため、豪雪や災害に備えられる規模として約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億円の水準を目指し、他経費の節減に努めていきたい。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836505F1-F3F3-485E-9139-AF52F81761B7}"/>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CD0139B-442A-40D8-B70C-32008E9C9166}"/>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7B6D962E-D15A-4F33-822F-2BAD36A5ABB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繰上償還相当分等を取崩したものの、臨時財政対策債償還基金費の積立により前年度と同規模となった。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今後は繰上償還の実施を見送るため、繰上償還のための積立て、取崩しは実施しない。新「道の駅」整備に係る将来の地方債元金償還に備えた積立てを行っていく。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AC31E2ED-E55A-4110-9C98-772D68B0768D}"/>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21,299
21,069
196.98
19,212,419
18,335,656
857,441
7,764,997
13,556,302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63288</xdr:rowOff>
    </xdr:from>
    <xdr:to>
      <xdr:col>23</xdr:col>
      <xdr:colOff>85090</xdr:colOff>
      <xdr:row>33</xdr:row>
      <xdr:rowOff>70908</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463963"/>
          <a:ext cx="1270" cy="1036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74735</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50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70908</xdr:rowOff>
    </xdr:from>
    <xdr:to>
      <xdr:col>23</xdr:col>
      <xdr:colOff>174625</xdr:colOff>
      <xdr:row>33</xdr:row>
      <xdr:rowOff>70908</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500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9965</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23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63288</xdr:rowOff>
    </xdr:from>
    <xdr:to>
      <xdr:col>23</xdr:col>
      <xdr:colOff>174625</xdr:colOff>
      <xdr:row>27</xdr:row>
      <xdr:rowOff>63288</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463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57167</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6143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78740</xdr:rowOff>
    </xdr:from>
    <xdr:to>
      <xdr:col>23</xdr:col>
      <xdr:colOff>136525</xdr:colOff>
      <xdr:row>32</xdr:row>
      <xdr:rowOff>8890</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6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608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27093</xdr:rowOff>
    </xdr:from>
    <xdr:to>
      <xdr:col>7</xdr:col>
      <xdr:colOff>187325</xdr:colOff>
      <xdr:row>30</xdr:row>
      <xdr:rowOff>128693</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594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84667</xdr:rowOff>
    </xdr:from>
    <xdr:to>
      <xdr:col>23</xdr:col>
      <xdr:colOff>136525</xdr:colOff>
      <xdr:row>31</xdr:row>
      <xdr:rowOff>14817</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599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107544</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5851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30692</xdr:rowOff>
    </xdr:from>
    <xdr:to>
      <xdr:col>19</xdr:col>
      <xdr:colOff>187325</xdr:colOff>
      <xdr:row>30</xdr:row>
      <xdr:rowOff>132292</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594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81492</xdr:rowOff>
    </xdr:from>
    <xdr:to>
      <xdr:col>23</xdr:col>
      <xdr:colOff>85725</xdr:colOff>
      <xdr:row>30</xdr:row>
      <xdr:rowOff>135467</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4051300" y="5996517"/>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158962</xdr:rowOff>
    </xdr:from>
    <xdr:to>
      <xdr:col>15</xdr:col>
      <xdr:colOff>187325</xdr:colOff>
      <xdr:row>30</xdr:row>
      <xdr:rowOff>89112</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590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38312</xdr:rowOff>
    </xdr:from>
    <xdr:to>
      <xdr:col>19</xdr:col>
      <xdr:colOff>136525</xdr:colOff>
      <xdr:row>30</xdr:row>
      <xdr:rowOff>81492</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595333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104987</xdr:rowOff>
    </xdr:from>
    <xdr:to>
      <xdr:col>11</xdr:col>
      <xdr:colOff>187325</xdr:colOff>
      <xdr:row>30</xdr:row>
      <xdr:rowOff>35137</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584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155787</xdr:rowOff>
    </xdr:from>
    <xdr:to>
      <xdr:col>15</xdr:col>
      <xdr:colOff>136525</xdr:colOff>
      <xdr:row>30</xdr:row>
      <xdr:rowOff>38312</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5899362"/>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61807</xdr:rowOff>
    </xdr:from>
    <xdr:to>
      <xdr:col>7</xdr:col>
      <xdr:colOff>187325</xdr:colOff>
      <xdr:row>29</xdr:row>
      <xdr:rowOff>163407</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580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112607</xdr:rowOff>
    </xdr:from>
    <xdr:to>
      <xdr:col>11</xdr:col>
      <xdr:colOff>136525</xdr:colOff>
      <xdr:row>29</xdr:row>
      <xdr:rowOff>155787</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5856182"/>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135484</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622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88705</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617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41927</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119820</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603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148819</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5720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105639</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567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51664</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5623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8484</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558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a:extLst>
            <a:ext uri="{FF2B5EF4-FFF2-40B4-BE49-F238E27FC236}">
              <a16:creationId xmlns:a16="http://schemas.microsoft.com/office/drawing/2014/main" id="{00000000-0008-0000-0000-00007F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49244</xdr:rowOff>
    </xdr:from>
    <xdr:to>
      <xdr:col>76</xdr:col>
      <xdr:colOff>21589</xdr:colOff>
      <xdr:row>33</xdr:row>
      <xdr:rowOff>87640</xdr:rowOff>
    </xdr:to>
    <xdr:cxnSp macro="">
      <xdr:nvCxnSpPr>
        <xdr:cNvPr id="128" name="直線コネクタ 127">
          <a:extLst>
            <a:ext uri="{FF2B5EF4-FFF2-40B4-BE49-F238E27FC236}">
              <a16:creationId xmlns:a16="http://schemas.microsoft.com/office/drawing/2014/main" id="{00000000-0008-0000-0000-000080000000}"/>
            </a:ext>
          </a:extLst>
        </xdr:cNvPr>
        <xdr:cNvCxnSpPr/>
      </xdr:nvCxnSpPr>
      <xdr:spPr>
        <a:xfrm flipV="1">
          <a:off x="14793595" y="5278469"/>
          <a:ext cx="1269" cy="1238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91467</xdr:rowOff>
    </xdr:from>
    <xdr:ext cx="469744" cy="259045"/>
    <xdr:sp macro="" textlink="">
      <xdr:nvSpPr>
        <xdr:cNvPr id="129" name="債務償還比率最小値テキスト">
          <a:extLst>
            <a:ext uri="{FF2B5EF4-FFF2-40B4-BE49-F238E27FC236}">
              <a16:creationId xmlns:a16="http://schemas.microsoft.com/office/drawing/2014/main" id="{00000000-0008-0000-0000-000081000000}"/>
            </a:ext>
          </a:extLst>
        </xdr:cNvPr>
        <xdr:cNvSpPr txBox="1"/>
      </xdr:nvSpPr>
      <xdr:spPr>
        <a:xfrm>
          <a:off x="14846300" y="652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87640</xdr:rowOff>
    </xdr:from>
    <xdr:to>
      <xdr:col>76</xdr:col>
      <xdr:colOff>111125</xdr:colOff>
      <xdr:row>33</xdr:row>
      <xdr:rowOff>87640</xdr:rowOff>
    </xdr:to>
    <xdr:cxnSp macro="">
      <xdr:nvCxnSpPr>
        <xdr:cNvPr id="130" name="直線コネクタ 129">
          <a:extLst>
            <a:ext uri="{FF2B5EF4-FFF2-40B4-BE49-F238E27FC236}">
              <a16:creationId xmlns:a16="http://schemas.microsoft.com/office/drawing/2014/main" id="{00000000-0008-0000-0000-000082000000}"/>
            </a:ext>
          </a:extLst>
        </xdr:cNvPr>
        <xdr:cNvCxnSpPr/>
      </xdr:nvCxnSpPr>
      <xdr:spPr>
        <a:xfrm>
          <a:off x="14706600" y="6517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167371</xdr:rowOff>
    </xdr:from>
    <xdr:ext cx="469744" cy="259045"/>
    <xdr:sp macro="" textlink="">
      <xdr:nvSpPr>
        <xdr:cNvPr id="131" name="債務償還比率最大値テキスト">
          <a:extLst>
            <a:ext uri="{FF2B5EF4-FFF2-40B4-BE49-F238E27FC236}">
              <a16:creationId xmlns:a16="http://schemas.microsoft.com/office/drawing/2014/main" id="{00000000-0008-0000-0000-000083000000}"/>
            </a:ext>
          </a:extLst>
        </xdr:cNvPr>
        <xdr:cNvSpPr txBox="1"/>
      </xdr:nvSpPr>
      <xdr:spPr>
        <a:xfrm>
          <a:off x="14846300" y="5053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49244</xdr:rowOff>
    </xdr:from>
    <xdr:to>
      <xdr:col>76</xdr:col>
      <xdr:colOff>111125</xdr:colOff>
      <xdr:row>26</xdr:row>
      <xdr:rowOff>49244</xdr:rowOff>
    </xdr:to>
    <xdr:cxnSp macro="">
      <xdr:nvCxnSpPr>
        <xdr:cNvPr id="132" name="直線コネクタ 131">
          <a:extLst>
            <a:ext uri="{FF2B5EF4-FFF2-40B4-BE49-F238E27FC236}">
              <a16:creationId xmlns:a16="http://schemas.microsoft.com/office/drawing/2014/main" id="{00000000-0008-0000-0000-000084000000}"/>
            </a:ext>
          </a:extLst>
        </xdr:cNvPr>
        <xdr:cNvCxnSpPr/>
      </xdr:nvCxnSpPr>
      <xdr:spPr>
        <a:xfrm>
          <a:off x="14706600" y="527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20623</xdr:rowOff>
    </xdr:from>
    <xdr:ext cx="469744" cy="259045"/>
    <xdr:sp macro="" textlink="">
      <xdr:nvSpPr>
        <xdr:cNvPr id="133" name="債務償還比率平均値テキスト">
          <a:extLst>
            <a:ext uri="{FF2B5EF4-FFF2-40B4-BE49-F238E27FC236}">
              <a16:creationId xmlns:a16="http://schemas.microsoft.com/office/drawing/2014/main" id="{00000000-0008-0000-0000-000085000000}"/>
            </a:ext>
          </a:extLst>
        </xdr:cNvPr>
        <xdr:cNvSpPr txBox="1"/>
      </xdr:nvSpPr>
      <xdr:spPr>
        <a:xfrm>
          <a:off x="14846300" y="5764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42196</xdr:rowOff>
    </xdr:from>
    <xdr:to>
      <xdr:col>76</xdr:col>
      <xdr:colOff>73025</xdr:colOff>
      <xdr:row>29</xdr:row>
      <xdr:rowOff>143796</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744700" y="5785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65405</xdr:rowOff>
    </xdr:from>
    <xdr:to>
      <xdr:col>72</xdr:col>
      <xdr:colOff>123825</xdr:colOff>
      <xdr:row>29</xdr:row>
      <xdr:rowOff>167005</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4033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102288</xdr:rowOff>
    </xdr:from>
    <xdr:to>
      <xdr:col>68</xdr:col>
      <xdr:colOff>123825</xdr:colOff>
      <xdr:row>30</xdr:row>
      <xdr:rowOff>32438</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3271500" y="5845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48133</xdr:rowOff>
    </xdr:from>
    <xdr:to>
      <xdr:col>64</xdr:col>
      <xdr:colOff>123825</xdr:colOff>
      <xdr:row>29</xdr:row>
      <xdr:rowOff>149733</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2509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30872</xdr:rowOff>
    </xdr:from>
    <xdr:to>
      <xdr:col>60</xdr:col>
      <xdr:colOff>123825</xdr:colOff>
      <xdr:row>30</xdr:row>
      <xdr:rowOff>132472</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1747500" y="594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17907</xdr:rowOff>
    </xdr:from>
    <xdr:to>
      <xdr:col>76</xdr:col>
      <xdr:colOff>73025</xdr:colOff>
      <xdr:row>29</xdr:row>
      <xdr:rowOff>119507</xdr:rowOff>
    </xdr:to>
    <xdr:sp macro="" textlink="">
      <xdr:nvSpPr>
        <xdr:cNvPr id="144" name="楕円 143">
          <a:extLst>
            <a:ext uri="{FF2B5EF4-FFF2-40B4-BE49-F238E27FC236}">
              <a16:creationId xmlns:a16="http://schemas.microsoft.com/office/drawing/2014/main" id="{00000000-0008-0000-0000-000090000000}"/>
            </a:ext>
          </a:extLst>
        </xdr:cNvPr>
        <xdr:cNvSpPr/>
      </xdr:nvSpPr>
      <xdr:spPr>
        <a:xfrm>
          <a:off x="14744700" y="576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40784</xdr:rowOff>
    </xdr:from>
    <xdr:ext cx="469744" cy="259045"/>
    <xdr:sp macro="" textlink="">
      <xdr:nvSpPr>
        <xdr:cNvPr id="145" name="債務償還比率該当値テキスト">
          <a:extLst>
            <a:ext uri="{FF2B5EF4-FFF2-40B4-BE49-F238E27FC236}">
              <a16:creationId xmlns:a16="http://schemas.microsoft.com/office/drawing/2014/main" id="{00000000-0008-0000-0000-000091000000}"/>
            </a:ext>
          </a:extLst>
        </xdr:cNvPr>
        <xdr:cNvSpPr txBox="1"/>
      </xdr:nvSpPr>
      <xdr:spPr>
        <a:xfrm>
          <a:off x="14846300" y="5612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2254</xdr:rowOff>
    </xdr:from>
    <xdr:to>
      <xdr:col>72</xdr:col>
      <xdr:colOff>123825</xdr:colOff>
      <xdr:row>29</xdr:row>
      <xdr:rowOff>103854</xdr:rowOff>
    </xdr:to>
    <xdr:sp macro="" textlink="">
      <xdr:nvSpPr>
        <xdr:cNvPr id="146" name="楕円 145">
          <a:extLst>
            <a:ext uri="{FF2B5EF4-FFF2-40B4-BE49-F238E27FC236}">
              <a16:creationId xmlns:a16="http://schemas.microsoft.com/office/drawing/2014/main" id="{00000000-0008-0000-0000-000092000000}"/>
            </a:ext>
          </a:extLst>
        </xdr:cNvPr>
        <xdr:cNvSpPr/>
      </xdr:nvSpPr>
      <xdr:spPr>
        <a:xfrm>
          <a:off x="14033500" y="574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53054</xdr:rowOff>
    </xdr:from>
    <xdr:to>
      <xdr:col>76</xdr:col>
      <xdr:colOff>22225</xdr:colOff>
      <xdr:row>29</xdr:row>
      <xdr:rowOff>68707</xdr:rowOff>
    </xdr:to>
    <xdr:cxnSp macro="">
      <xdr:nvCxnSpPr>
        <xdr:cNvPr id="147" name="直線コネクタ 146">
          <a:extLst>
            <a:ext uri="{FF2B5EF4-FFF2-40B4-BE49-F238E27FC236}">
              <a16:creationId xmlns:a16="http://schemas.microsoft.com/office/drawing/2014/main" id="{00000000-0008-0000-0000-000093000000}"/>
            </a:ext>
          </a:extLst>
        </xdr:cNvPr>
        <xdr:cNvCxnSpPr/>
      </xdr:nvCxnSpPr>
      <xdr:spPr>
        <a:xfrm>
          <a:off x="14084300" y="5796629"/>
          <a:ext cx="711200" cy="15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47953</xdr:rowOff>
    </xdr:from>
    <xdr:to>
      <xdr:col>68</xdr:col>
      <xdr:colOff>123825</xdr:colOff>
      <xdr:row>29</xdr:row>
      <xdr:rowOff>149553</xdr:rowOff>
    </xdr:to>
    <xdr:sp macro="" textlink="">
      <xdr:nvSpPr>
        <xdr:cNvPr id="148" name="楕円 147">
          <a:extLst>
            <a:ext uri="{FF2B5EF4-FFF2-40B4-BE49-F238E27FC236}">
              <a16:creationId xmlns:a16="http://schemas.microsoft.com/office/drawing/2014/main" id="{00000000-0008-0000-0000-000094000000}"/>
            </a:ext>
          </a:extLst>
        </xdr:cNvPr>
        <xdr:cNvSpPr/>
      </xdr:nvSpPr>
      <xdr:spPr>
        <a:xfrm>
          <a:off x="13271500" y="579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53054</xdr:rowOff>
    </xdr:from>
    <xdr:to>
      <xdr:col>72</xdr:col>
      <xdr:colOff>73025</xdr:colOff>
      <xdr:row>29</xdr:row>
      <xdr:rowOff>98753</xdr:rowOff>
    </xdr:to>
    <xdr:cxnSp macro="">
      <xdr:nvCxnSpPr>
        <xdr:cNvPr id="149" name="直線コネクタ 148">
          <a:extLst>
            <a:ext uri="{FF2B5EF4-FFF2-40B4-BE49-F238E27FC236}">
              <a16:creationId xmlns:a16="http://schemas.microsoft.com/office/drawing/2014/main" id="{00000000-0008-0000-0000-000095000000}"/>
            </a:ext>
          </a:extLst>
        </xdr:cNvPr>
        <xdr:cNvCxnSpPr/>
      </xdr:nvCxnSpPr>
      <xdr:spPr>
        <a:xfrm flipV="1">
          <a:off x="13322300" y="5796629"/>
          <a:ext cx="762000" cy="4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40037</xdr:rowOff>
    </xdr:from>
    <xdr:to>
      <xdr:col>64</xdr:col>
      <xdr:colOff>123825</xdr:colOff>
      <xdr:row>29</xdr:row>
      <xdr:rowOff>141637</xdr:rowOff>
    </xdr:to>
    <xdr:sp macro="" textlink="">
      <xdr:nvSpPr>
        <xdr:cNvPr id="150" name="楕円 149">
          <a:extLst>
            <a:ext uri="{FF2B5EF4-FFF2-40B4-BE49-F238E27FC236}">
              <a16:creationId xmlns:a16="http://schemas.microsoft.com/office/drawing/2014/main" id="{00000000-0008-0000-0000-000096000000}"/>
            </a:ext>
          </a:extLst>
        </xdr:cNvPr>
        <xdr:cNvSpPr/>
      </xdr:nvSpPr>
      <xdr:spPr>
        <a:xfrm>
          <a:off x="12509500" y="578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90837</xdr:rowOff>
    </xdr:from>
    <xdr:to>
      <xdr:col>68</xdr:col>
      <xdr:colOff>73025</xdr:colOff>
      <xdr:row>29</xdr:row>
      <xdr:rowOff>98753</xdr:rowOff>
    </xdr:to>
    <xdr:cxnSp macro="">
      <xdr:nvCxnSpPr>
        <xdr:cNvPr id="151" name="直線コネクタ 150">
          <a:extLst>
            <a:ext uri="{FF2B5EF4-FFF2-40B4-BE49-F238E27FC236}">
              <a16:creationId xmlns:a16="http://schemas.microsoft.com/office/drawing/2014/main" id="{00000000-0008-0000-0000-000097000000}"/>
            </a:ext>
          </a:extLst>
        </xdr:cNvPr>
        <xdr:cNvCxnSpPr/>
      </xdr:nvCxnSpPr>
      <xdr:spPr>
        <a:xfrm>
          <a:off x="12560300" y="5834412"/>
          <a:ext cx="762000" cy="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104637</xdr:rowOff>
    </xdr:from>
    <xdr:to>
      <xdr:col>60</xdr:col>
      <xdr:colOff>123825</xdr:colOff>
      <xdr:row>31</xdr:row>
      <xdr:rowOff>34787</xdr:rowOff>
    </xdr:to>
    <xdr:sp macro="" textlink="">
      <xdr:nvSpPr>
        <xdr:cNvPr id="152" name="楕円 151">
          <a:extLst>
            <a:ext uri="{FF2B5EF4-FFF2-40B4-BE49-F238E27FC236}">
              <a16:creationId xmlns:a16="http://schemas.microsoft.com/office/drawing/2014/main" id="{00000000-0008-0000-0000-000098000000}"/>
            </a:ext>
          </a:extLst>
        </xdr:cNvPr>
        <xdr:cNvSpPr/>
      </xdr:nvSpPr>
      <xdr:spPr>
        <a:xfrm>
          <a:off x="11747500" y="6019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90837</xdr:rowOff>
    </xdr:from>
    <xdr:to>
      <xdr:col>64</xdr:col>
      <xdr:colOff>73025</xdr:colOff>
      <xdr:row>30</xdr:row>
      <xdr:rowOff>155437</xdr:rowOff>
    </xdr:to>
    <xdr:cxnSp macro="">
      <xdr:nvCxnSpPr>
        <xdr:cNvPr id="153" name="直線コネクタ 152">
          <a:extLst>
            <a:ext uri="{FF2B5EF4-FFF2-40B4-BE49-F238E27FC236}">
              <a16:creationId xmlns:a16="http://schemas.microsoft.com/office/drawing/2014/main" id="{00000000-0008-0000-0000-000099000000}"/>
            </a:ext>
          </a:extLst>
        </xdr:cNvPr>
        <xdr:cNvCxnSpPr/>
      </xdr:nvCxnSpPr>
      <xdr:spPr>
        <a:xfrm flipV="1">
          <a:off x="11798300" y="5834412"/>
          <a:ext cx="762000" cy="236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158132</xdr:rowOff>
    </xdr:from>
    <xdr:ext cx="469744" cy="259045"/>
    <xdr:sp macro="" textlink="">
      <xdr:nvSpPr>
        <xdr:cNvPr id="154" name="n_1aveValue債務償還比率">
          <a:extLst>
            <a:ext uri="{FF2B5EF4-FFF2-40B4-BE49-F238E27FC236}">
              <a16:creationId xmlns:a16="http://schemas.microsoft.com/office/drawing/2014/main" id="{00000000-0008-0000-0000-00009A000000}"/>
            </a:ext>
          </a:extLst>
        </xdr:cNvPr>
        <xdr:cNvSpPr txBox="1"/>
      </xdr:nvSpPr>
      <xdr:spPr>
        <a:xfrm>
          <a:off x="13836727" y="590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23565</xdr:rowOff>
    </xdr:from>
    <xdr:ext cx="469744" cy="259045"/>
    <xdr:sp macro="" textlink="">
      <xdr:nvSpPr>
        <xdr:cNvPr id="155" name="n_2aveValue債務償還比率">
          <a:extLst>
            <a:ext uri="{FF2B5EF4-FFF2-40B4-BE49-F238E27FC236}">
              <a16:creationId xmlns:a16="http://schemas.microsoft.com/office/drawing/2014/main" id="{00000000-0008-0000-0000-00009B000000}"/>
            </a:ext>
          </a:extLst>
        </xdr:cNvPr>
        <xdr:cNvSpPr txBox="1"/>
      </xdr:nvSpPr>
      <xdr:spPr>
        <a:xfrm>
          <a:off x="13087427" y="593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140860</xdr:rowOff>
    </xdr:from>
    <xdr:ext cx="469744" cy="259045"/>
    <xdr:sp macro="" textlink="">
      <xdr:nvSpPr>
        <xdr:cNvPr id="156" name="n_3aveValue債務償還比率">
          <a:extLst>
            <a:ext uri="{FF2B5EF4-FFF2-40B4-BE49-F238E27FC236}">
              <a16:creationId xmlns:a16="http://schemas.microsoft.com/office/drawing/2014/main" id="{00000000-0008-0000-0000-00009C000000}"/>
            </a:ext>
          </a:extLst>
        </xdr:cNvPr>
        <xdr:cNvSpPr txBox="1"/>
      </xdr:nvSpPr>
      <xdr:spPr>
        <a:xfrm>
          <a:off x="12325427" y="588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148999</xdr:rowOff>
    </xdr:from>
    <xdr:ext cx="469744" cy="259045"/>
    <xdr:sp macro="" textlink="">
      <xdr:nvSpPr>
        <xdr:cNvPr id="157" name="n_4aveValue債務償還比率">
          <a:extLst>
            <a:ext uri="{FF2B5EF4-FFF2-40B4-BE49-F238E27FC236}">
              <a16:creationId xmlns:a16="http://schemas.microsoft.com/office/drawing/2014/main" id="{00000000-0008-0000-0000-00009D000000}"/>
            </a:ext>
          </a:extLst>
        </xdr:cNvPr>
        <xdr:cNvSpPr txBox="1"/>
      </xdr:nvSpPr>
      <xdr:spPr>
        <a:xfrm>
          <a:off x="11563427" y="572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120381</xdr:rowOff>
    </xdr:from>
    <xdr:ext cx="469744" cy="259045"/>
    <xdr:sp macro="" textlink="">
      <xdr:nvSpPr>
        <xdr:cNvPr id="158" name="n_1mainValue債務償還比率">
          <a:extLst>
            <a:ext uri="{FF2B5EF4-FFF2-40B4-BE49-F238E27FC236}">
              <a16:creationId xmlns:a16="http://schemas.microsoft.com/office/drawing/2014/main" id="{00000000-0008-0000-0000-00009E000000}"/>
            </a:ext>
          </a:extLst>
        </xdr:cNvPr>
        <xdr:cNvSpPr txBox="1"/>
      </xdr:nvSpPr>
      <xdr:spPr>
        <a:xfrm>
          <a:off x="13836727" y="552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166080</xdr:rowOff>
    </xdr:from>
    <xdr:ext cx="469744" cy="259045"/>
    <xdr:sp macro="" textlink="">
      <xdr:nvSpPr>
        <xdr:cNvPr id="159" name="n_2mainValue債務償還比率">
          <a:extLst>
            <a:ext uri="{FF2B5EF4-FFF2-40B4-BE49-F238E27FC236}">
              <a16:creationId xmlns:a16="http://schemas.microsoft.com/office/drawing/2014/main" id="{00000000-0008-0000-0000-00009F000000}"/>
            </a:ext>
          </a:extLst>
        </xdr:cNvPr>
        <xdr:cNvSpPr txBox="1"/>
      </xdr:nvSpPr>
      <xdr:spPr>
        <a:xfrm>
          <a:off x="13087427" y="556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158164</xdr:rowOff>
    </xdr:from>
    <xdr:ext cx="469744" cy="259045"/>
    <xdr:sp macro="" textlink="">
      <xdr:nvSpPr>
        <xdr:cNvPr id="160" name="n_3mainValue債務償還比率">
          <a:extLst>
            <a:ext uri="{FF2B5EF4-FFF2-40B4-BE49-F238E27FC236}">
              <a16:creationId xmlns:a16="http://schemas.microsoft.com/office/drawing/2014/main" id="{00000000-0008-0000-0000-0000A0000000}"/>
            </a:ext>
          </a:extLst>
        </xdr:cNvPr>
        <xdr:cNvSpPr txBox="1"/>
      </xdr:nvSpPr>
      <xdr:spPr>
        <a:xfrm>
          <a:off x="12325427" y="555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25914</xdr:rowOff>
    </xdr:from>
    <xdr:ext cx="469744" cy="259045"/>
    <xdr:sp macro="" textlink="">
      <xdr:nvSpPr>
        <xdr:cNvPr id="161" name="n_4mainValue債務償還比率">
          <a:extLst>
            <a:ext uri="{FF2B5EF4-FFF2-40B4-BE49-F238E27FC236}">
              <a16:creationId xmlns:a16="http://schemas.microsoft.com/office/drawing/2014/main" id="{00000000-0008-0000-0000-0000A1000000}"/>
            </a:ext>
          </a:extLst>
        </xdr:cNvPr>
        <xdr:cNvSpPr txBox="1"/>
      </xdr:nvSpPr>
      <xdr:spPr>
        <a:xfrm>
          <a:off x="11563427" y="6112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21,299
21,069
196.98
19,212,419
18,335,656
857,441
7,764,997
13,556,302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xdr:rowOff>
    </xdr:from>
    <xdr:to>
      <xdr:col>24</xdr:col>
      <xdr:colOff>62865</xdr:colOff>
      <xdr:row>40</xdr:row>
      <xdr:rowOff>135636</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658612"/>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139463</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699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135636</xdr:rowOff>
    </xdr:from>
    <xdr:to>
      <xdr:col>24</xdr:col>
      <xdr:colOff>152400</xdr:colOff>
      <xdr:row>40</xdr:row>
      <xdr:rowOff>135636</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6993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118889</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43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xdr:rowOff>
    </xdr:from>
    <xdr:to>
      <xdr:col>24</xdr:col>
      <xdr:colOff>152400</xdr:colOff>
      <xdr:row>33</xdr:row>
      <xdr:rowOff>762</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65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88409</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4320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109982</xdr:rowOff>
    </xdr:from>
    <xdr:to>
      <xdr:col>24</xdr:col>
      <xdr:colOff>114300</xdr:colOff>
      <xdr:row>38</xdr:row>
      <xdr:rowOff>40132</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73406</xdr:rowOff>
    </xdr:from>
    <xdr:to>
      <xdr:col>20</xdr:col>
      <xdr:colOff>38100</xdr:colOff>
      <xdr:row>38</xdr:row>
      <xdr:rowOff>3556</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41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254</xdr:rowOff>
    </xdr:from>
    <xdr:to>
      <xdr:col>15</xdr:col>
      <xdr:colOff>101600</xdr:colOff>
      <xdr:row>37</xdr:row>
      <xdr:rowOff>101854</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4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71120</xdr:rowOff>
    </xdr:from>
    <xdr:to>
      <xdr:col>10</xdr:col>
      <xdr:colOff>165100</xdr:colOff>
      <xdr:row>37</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137414</xdr:rowOff>
    </xdr:from>
    <xdr:to>
      <xdr:col>6</xdr:col>
      <xdr:colOff>38100</xdr:colOff>
      <xdr:row>36</xdr:row>
      <xdr:rowOff>67564</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132842</xdr:rowOff>
    </xdr:from>
    <xdr:to>
      <xdr:col>24</xdr:col>
      <xdr:colOff>114300</xdr:colOff>
      <xdr:row>36</xdr:row>
      <xdr:rowOff>62992</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13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155719</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5985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100838</xdr:rowOff>
    </xdr:from>
    <xdr:to>
      <xdr:col>20</xdr:col>
      <xdr:colOff>38100</xdr:colOff>
      <xdr:row>36</xdr:row>
      <xdr:rowOff>30988</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10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151638</xdr:rowOff>
    </xdr:from>
    <xdr:to>
      <xdr:col>24</xdr:col>
      <xdr:colOff>63500</xdr:colOff>
      <xdr:row>36</xdr:row>
      <xdr:rowOff>12192</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15238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87122</xdr:rowOff>
    </xdr:from>
    <xdr:to>
      <xdr:col>15</xdr:col>
      <xdr:colOff>101600</xdr:colOff>
      <xdr:row>36</xdr:row>
      <xdr:rowOff>17272</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08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137922</xdr:rowOff>
    </xdr:from>
    <xdr:to>
      <xdr:col>19</xdr:col>
      <xdr:colOff>177800</xdr:colOff>
      <xdr:row>35</xdr:row>
      <xdr:rowOff>151638</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1386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23114</xdr:rowOff>
    </xdr:from>
    <xdr:to>
      <xdr:col>10</xdr:col>
      <xdr:colOff>165100</xdr:colOff>
      <xdr:row>35</xdr:row>
      <xdr:rowOff>124714</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02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73914</xdr:rowOff>
    </xdr:from>
    <xdr:to>
      <xdr:col>15</xdr:col>
      <xdr:colOff>50800</xdr:colOff>
      <xdr:row>35</xdr:row>
      <xdr:rowOff>137922</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07466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135128</xdr:rowOff>
    </xdr:from>
    <xdr:to>
      <xdr:col>6</xdr:col>
      <xdr:colOff>38100</xdr:colOff>
      <xdr:row>35</xdr:row>
      <xdr:rowOff>65278</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596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14478</xdr:rowOff>
    </xdr:from>
    <xdr:to>
      <xdr:col>10</xdr:col>
      <xdr:colOff>114300</xdr:colOff>
      <xdr:row>35</xdr:row>
      <xdr:rowOff>73914</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01522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166133</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50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92981</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43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163847</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58691</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23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47515</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5876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33799</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586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141241</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579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81805</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94736</xdr:rowOff>
    </xdr:from>
    <xdr:to>
      <xdr:col>54</xdr:col>
      <xdr:colOff>189865</xdr:colOff>
      <xdr:row>41</xdr:row>
      <xdr:rowOff>56083</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924036"/>
          <a:ext cx="0" cy="116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59910</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08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56083</xdr:rowOff>
    </xdr:from>
    <xdr:to>
      <xdr:col>55</xdr:col>
      <xdr:colOff>88900</xdr:colOff>
      <xdr:row>41</xdr:row>
      <xdr:rowOff>56083</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085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41413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69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94736</xdr:rowOff>
    </xdr:from>
    <xdr:to>
      <xdr:col>55</xdr:col>
      <xdr:colOff>88900</xdr:colOff>
      <xdr:row>34</xdr:row>
      <xdr:rowOff>94736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924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30446</xdr:rowOff>
    </xdr:from>
    <xdr:ext cx="534377"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374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7569</xdr:rowOff>
    </xdr:from>
    <xdr:to>
      <xdr:col>55</xdr:col>
      <xdr:colOff>50800</xdr:colOff>
      <xdr:row>38</xdr:row>
      <xdr:rowOff>109169</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522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28067</xdr:rowOff>
    </xdr:from>
    <xdr:to>
      <xdr:col>50</xdr:col>
      <xdr:colOff>165100</xdr:colOff>
      <xdr:row>38</xdr:row>
      <xdr:rowOff>129667</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54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56280</xdr:rowOff>
    </xdr:from>
    <xdr:to>
      <xdr:col>46</xdr:col>
      <xdr:colOff>38100</xdr:colOff>
      <xdr:row>38</xdr:row>
      <xdr:rowOff>157880</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5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44621</xdr:rowOff>
    </xdr:from>
    <xdr:to>
      <xdr:col>41</xdr:col>
      <xdr:colOff>101600</xdr:colOff>
      <xdr:row>38</xdr:row>
      <xdr:rowOff>146221</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55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57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81635</xdr:rowOff>
    </xdr:from>
    <xdr:to>
      <xdr:col>55</xdr:col>
      <xdr:colOff>50800</xdr:colOff>
      <xdr:row>40</xdr:row>
      <xdr:rowOff>11785</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76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60062</xdr:rowOff>
    </xdr:from>
    <xdr:ext cx="534377"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74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90665</xdr:rowOff>
    </xdr:from>
    <xdr:to>
      <xdr:col>50</xdr:col>
      <xdr:colOff>165100</xdr:colOff>
      <xdr:row>40</xdr:row>
      <xdr:rowOff>20815</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77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132435</xdr:rowOff>
    </xdr:from>
    <xdr:to>
      <xdr:col>55</xdr:col>
      <xdr:colOff>0</xdr:colOff>
      <xdr:row>39</xdr:row>
      <xdr:rowOff>141465</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6818985"/>
          <a:ext cx="838200" cy="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100285</xdr:rowOff>
    </xdr:from>
    <xdr:to>
      <xdr:col>46</xdr:col>
      <xdr:colOff>38100</xdr:colOff>
      <xdr:row>40</xdr:row>
      <xdr:rowOff>30435</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78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141465</xdr:rowOff>
    </xdr:from>
    <xdr:to>
      <xdr:col>50</xdr:col>
      <xdr:colOff>114300</xdr:colOff>
      <xdr:row>39</xdr:row>
      <xdr:rowOff>151085</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6828015"/>
          <a:ext cx="889000" cy="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113944</xdr:rowOff>
    </xdr:from>
    <xdr:to>
      <xdr:col>41</xdr:col>
      <xdr:colOff>101600</xdr:colOff>
      <xdr:row>40</xdr:row>
      <xdr:rowOff>44094</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680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151085</xdr:rowOff>
    </xdr:from>
    <xdr:to>
      <xdr:col>45</xdr:col>
      <xdr:colOff>177800</xdr:colOff>
      <xdr:row>39</xdr:row>
      <xdr:rowOff>164744</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6837635"/>
          <a:ext cx="889000" cy="1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122936</xdr:rowOff>
    </xdr:from>
    <xdr:to>
      <xdr:col>36</xdr:col>
      <xdr:colOff>165100</xdr:colOff>
      <xdr:row>40</xdr:row>
      <xdr:rowOff>53086</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8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164744</xdr:rowOff>
    </xdr:from>
    <xdr:to>
      <xdr:col>41</xdr:col>
      <xdr:colOff>50800</xdr:colOff>
      <xdr:row>40</xdr:row>
      <xdr:rowOff>2286</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6851294"/>
          <a:ext cx="88900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146194</xdr:rowOff>
    </xdr:from>
    <xdr:ext cx="534377"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59411" y="631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2957</xdr:rowOff>
    </xdr:from>
    <xdr:ext cx="534377"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483111" y="634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162748</xdr:rowOff>
    </xdr:from>
    <xdr:ext cx="534377"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594111" y="633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5529</xdr:rowOff>
    </xdr:from>
    <xdr:ext cx="534377"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05111" y="6349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11942</xdr:rowOff>
    </xdr:from>
    <xdr:ext cx="534377"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59411" y="686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21562</xdr:rowOff>
    </xdr:from>
    <xdr:ext cx="534377"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483111" y="687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35221</xdr:rowOff>
    </xdr:from>
    <xdr:ext cx="534377"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594111" y="6893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44213</xdr:rowOff>
    </xdr:from>
    <xdr:ext cx="534377"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05111" y="69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0000000-0008-0000-0100-0000A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64770</xdr:rowOff>
    </xdr:from>
    <xdr:to>
      <xdr:col>24</xdr:col>
      <xdr:colOff>62865</xdr:colOff>
      <xdr:row>64</xdr:row>
      <xdr:rowOff>99060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flipV="1">
          <a:off x="4634865" y="966597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102887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00000000-0008-0000-0100-0000AA000000}"/>
            </a:ext>
          </a:extLst>
        </xdr:cNvPr>
        <xdr:cNvSpPr txBox="1"/>
      </xdr:nvSpPr>
      <xdr:spPr>
        <a:xfrm>
          <a:off x="4673600" y="1107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99060</xdr:rowOff>
    </xdr:from>
    <xdr:to>
      <xdr:col>24</xdr:col>
      <xdr:colOff>152400</xdr:colOff>
      <xdr:row>64</xdr:row>
      <xdr:rowOff>99060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4546600" y="11071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11447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00000000-0008-0000-0100-0000AC000000}"/>
            </a:ext>
          </a:extLst>
        </xdr:cNvPr>
        <xdr:cNvSpPr txBox="1"/>
      </xdr:nvSpPr>
      <xdr:spPr>
        <a:xfrm>
          <a:off x="4673600" y="94411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64770</xdr:rowOff>
    </xdr:from>
    <xdr:to>
      <xdr:col>24</xdr:col>
      <xdr:colOff>152400</xdr:colOff>
      <xdr:row>56</xdr:row>
      <xdr:rowOff>64770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966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118127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00000000-0008-0000-0100-0000AE000000}"/>
            </a:ext>
          </a:extLst>
        </xdr:cNvPr>
        <xdr:cNvSpPr txBox="1"/>
      </xdr:nvSpPr>
      <xdr:spPr>
        <a:xfrm>
          <a:off x="4673600" y="10748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75" name="フローチャート: 判断 174">
          <a:extLst>
            <a:ext uri="{FF2B5EF4-FFF2-40B4-BE49-F238E27FC236}">
              <a16:creationId xmlns:a16="http://schemas.microsoft.com/office/drawing/2014/main" id="{00000000-0008-0000-0100-0000AF000000}"/>
            </a:ext>
          </a:extLst>
        </xdr:cNvPr>
        <xdr:cNvSpPr/>
      </xdr:nvSpPr>
      <xdr:spPr>
        <a:xfrm>
          <a:off x="45847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132080</xdr:rowOff>
    </xdr:from>
    <xdr:to>
      <xdr:col>20</xdr:col>
      <xdr:colOff>38100</xdr:colOff>
      <xdr:row>63</xdr:row>
      <xdr:rowOff>62230</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3746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103505</xdr:rowOff>
    </xdr:from>
    <xdr:to>
      <xdr:col>15</xdr:col>
      <xdr:colOff>101600</xdr:colOff>
      <xdr:row>63</xdr:row>
      <xdr:rowOff>33655</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2857500" y="1073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92075</xdr:rowOff>
    </xdr:from>
    <xdr:to>
      <xdr:col>10</xdr:col>
      <xdr:colOff>165100</xdr:colOff>
      <xdr:row>63</xdr:row>
      <xdr:rowOff>22225</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1968500" y="1072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50165</xdr:rowOff>
    </xdr:from>
    <xdr:to>
      <xdr:col>6</xdr:col>
      <xdr:colOff>38100</xdr:colOff>
      <xdr:row>62</xdr:row>
      <xdr:rowOff>151765</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1079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48260</xdr:rowOff>
    </xdr:from>
    <xdr:to>
      <xdr:col>24</xdr:col>
      <xdr:colOff>114300</xdr:colOff>
      <xdr:row>62</xdr:row>
      <xdr:rowOff>149860</xdr:rowOff>
    </xdr:to>
    <xdr:sp macro="" textlink="">
      <xdr:nvSpPr>
        <xdr:cNvPr id="185" name="楕円 184">
          <a:extLst>
            <a:ext uri="{FF2B5EF4-FFF2-40B4-BE49-F238E27FC236}">
              <a16:creationId xmlns:a16="http://schemas.microsoft.com/office/drawing/2014/main" id="{00000000-0008-0000-0100-0000B9000000}"/>
            </a:ext>
          </a:extLst>
        </xdr:cNvPr>
        <xdr:cNvSpPr/>
      </xdr:nvSpPr>
      <xdr:spPr>
        <a:xfrm>
          <a:off x="45847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71137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00000000-0008-0000-0100-0000BA000000}"/>
            </a:ext>
          </a:extLst>
        </xdr:cNvPr>
        <xdr:cNvSpPr txBox="1"/>
      </xdr:nvSpPr>
      <xdr:spPr>
        <a:xfrm>
          <a:off x="4673600" y="10529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15875</xdr:rowOff>
    </xdr:from>
    <xdr:to>
      <xdr:col>20</xdr:col>
      <xdr:colOff>38100</xdr:colOff>
      <xdr:row>62</xdr:row>
      <xdr:rowOff>117475</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3746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66675</xdr:rowOff>
    </xdr:from>
    <xdr:to>
      <xdr:col>24</xdr:col>
      <xdr:colOff>63500</xdr:colOff>
      <xdr:row>62</xdr:row>
      <xdr:rowOff>99060</xdr:rowOff>
    </xdr:to>
    <xdr:cxnSp macro="">
      <xdr:nvCxnSpPr>
        <xdr:cNvPr id="188" name="直線コネクタ 187">
          <a:extLst>
            <a:ext uri="{FF2B5EF4-FFF2-40B4-BE49-F238E27FC236}">
              <a16:creationId xmlns:a16="http://schemas.microsoft.com/office/drawing/2014/main" id="{00000000-0008-0000-0100-0000BC000000}"/>
            </a:ext>
          </a:extLst>
        </xdr:cNvPr>
        <xdr:cNvCxnSpPr/>
      </xdr:nvCxnSpPr>
      <xdr:spPr>
        <a:xfrm>
          <a:off x="3797300" y="1069657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153035</xdr:rowOff>
    </xdr:from>
    <xdr:to>
      <xdr:col>15</xdr:col>
      <xdr:colOff>101600</xdr:colOff>
      <xdr:row>62</xdr:row>
      <xdr:rowOff>83185</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28575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32385</xdr:rowOff>
    </xdr:from>
    <xdr:to>
      <xdr:col>19</xdr:col>
      <xdr:colOff>177800</xdr:colOff>
      <xdr:row>62</xdr:row>
      <xdr:rowOff>66675</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2908300" y="1066228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120650</xdr:rowOff>
    </xdr:from>
    <xdr:to>
      <xdr:col>10</xdr:col>
      <xdr:colOff>165100</xdr:colOff>
      <xdr:row>62</xdr:row>
      <xdr:rowOff>50800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1968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0</xdr:rowOff>
    </xdr:from>
    <xdr:to>
      <xdr:col>15</xdr:col>
      <xdr:colOff>50800</xdr:colOff>
      <xdr:row>62</xdr:row>
      <xdr:rowOff>32385</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019300" y="106299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86360</xdr:rowOff>
    </xdr:from>
    <xdr:to>
      <xdr:col>6</xdr:col>
      <xdr:colOff>38100</xdr:colOff>
      <xdr:row>62</xdr:row>
      <xdr:rowOff>16510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079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137160</xdr:rowOff>
    </xdr:from>
    <xdr:to>
      <xdr:col>10</xdr:col>
      <xdr:colOff>114300</xdr:colOff>
      <xdr:row>62</xdr:row>
      <xdr:rowOff>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1130300" y="105956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53357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0000000-0008-0000-0100-0000C3000000}"/>
            </a:ext>
          </a:extLst>
        </xdr:cNvPr>
        <xdr:cNvSpPr txBox="1"/>
      </xdr:nvSpPr>
      <xdr:spPr>
        <a:xfrm>
          <a:off x="35820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24782</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270574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13352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1816744"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142892</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9277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134002</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421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99712</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386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67327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33037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320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1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000000-0008-0000-0100-0000D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100-0000D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000000-0008-0000-0100-0000D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1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18883</xdr:rowOff>
    </xdr:from>
    <xdr:to>
      <xdr:col>54</xdr:col>
      <xdr:colOff>189865</xdr:colOff>
      <xdr:row>64</xdr:row>
      <xdr:rowOff>65872</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flipV="1">
          <a:off x="10476865" y="9791533"/>
          <a:ext cx="0" cy="124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69699</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100-0000E3000000}"/>
            </a:ext>
          </a:extLst>
        </xdr:cNvPr>
        <xdr:cNvSpPr txBox="1"/>
      </xdr:nvSpPr>
      <xdr:spPr>
        <a:xfrm>
          <a:off x="10515600" y="1104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65872</xdr:rowOff>
    </xdr:from>
    <xdr:to>
      <xdr:col>55</xdr:col>
      <xdr:colOff>88900</xdr:colOff>
      <xdr:row>64</xdr:row>
      <xdr:rowOff>65872</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10388600" y="11038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137010</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100-0000E5000000}"/>
            </a:ext>
          </a:extLst>
        </xdr:cNvPr>
        <xdr:cNvSpPr txBox="1"/>
      </xdr:nvSpPr>
      <xdr:spPr>
        <a:xfrm>
          <a:off x="10515600" y="95667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18883</xdr:rowOff>
    </xdr:from>
    <xdr:to>
      <xdr:col>55</xdr:col>
      <xdr:colOff>88900</xdr:colOff>
      <xdr:row>57</xdr:row>
      <xdr:rowOff>18883</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979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57085</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100-0000E7000000}"/>
            </a:ext>
          </a:extLst>
        </xdr:cNvPr>
        <xdr:cNvSpPr txBox="1"/>
      </xdr:nvSpPr>
      <xdr:spPr>
        <a:xfrm>
          <a:off x="10515600" y="10686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78658</xdr:rowOff>
    </xdr:from>
    <xdr:to>
      <xdr:col>55</xdr:col>
      <xdr:colOff>50800</xdr:colOff>
      <xdr:row>63</xdr:row>
      <xdr:rowOff>8808</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10426700" y="1070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93004</xdr:rowOff>
    </xdr:from>
    <xdr:to>
      <xdr:col>50</xdr:col>
      <xdr:colOff>165100</xdr:colOff>
      <xdr:row>63</xdr:row>
      <xdr:rowOff>23154</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9588500" y="10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107700</xdr:rowOff>
    </xdr:from>
    <xdr:to>
      <xdr:col>46</xdr:col>
      <xdr:colOff>38100</xdr:colOff>
      <xdr:row>63</xdr:row>
      <xdr:rowOff>37850</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8699500" y="1073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110958</xdr:rowOff>
    </xdr:from>
    <xdr:to>
      <xdr:col>41</xdr:col>
      <xdr:colOff>101600</xdr:colOff>
      <xdr:row>63</xdr:row>
      <xdr:rowOff>41108</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7810500" y="1074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6921500" y="1073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20224</xdr:rowOff>
    </xdr:from>
    <xdr:to>
      <xdr:col>55</xdr:col>
      <xdr:colOff>50800</xdr:colOff>
      <xdr:row>62</xdr:row>
      <xdr:rowOff>121824</xdr:rowOff>
    </xdr:to>
    <xdr:sp macro="" textlink="">
      <xdr:nvSpPr>
        <xdr:cNvPr id="242" name="楕円 241">
          <a:extLst>
            <a:ext uri="{FF2B5EF4-FFF2-40B4-BE49-F238E27FC236}">
              <a16:creationId xmlns:a16="http://schemas.microsoft.com/office/drawing/2014/main" id="{00000000-0008-0000-0100-0000F2000000}"/>
            </a:ext>
          </a:extLst>
        </xdr:cNvPr>
        <xdr:cNvSpPr/>
      </xdr:nvSpPr>
      <xdr:spPr>
        <a:xfrm>
          <a:off x="10426700" y="1065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43101</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100-0000F3000000}"/>
            </a:ext>
          </a:extLst>
        </xdr:cNvPr>
        <xdr:cNvSpPr txBox="1"/>
      </xdr:nvSpPr>
      <xdr:spPr>
        <a:xfrm>
          <a:off x="10515600" y="10501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27472</xdr:rowOff>
    </xdr:from>
    <xdr:to>
      <xdr:col>50</xdr:col>
      <xdr:colOff>165100</xdr:colOff>
      <xdr:row>62</xdr:row>
      <xdr:rowOff>129072</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9588500" y="1065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71024</xdr:rowOff>
    </xdr:from>
    <xdr:to>
      <xdr:col>55</xdr:col>
      <xdr:colOff>0</xdr:colOff>
      <xdr:row>62</xdr:row>
      <xdr:rowOff>78272</xdr:rowOff>
    </xdr:to>
    <xdr:cxnSp macro="">
      <xdr:nvCxnSpPr>
        <xdr:cNvPr id="245" name="直線コネクタ 244">
          <a:extLst>
            <a:ext uri="{FF2B5EF4-FFF2-40B4-BE49-F238E27FC236}">
              <a16:creationId xmlns:a16="http://schemas.microsoft.com/office/drawing/2014/main" id="{00000000-0008-0000-0100-0000F5000000}"/>
            </a:ext>
          </a:extLst>
        </xdr:cNvPr>
        <xdr:cNvCxnSpPr/>
      </xdr:nvCxnSpPr>
      <xdr:spPr>
        <a:xfrm flipV="1">
          <a:off x="9639300" y="10700924"/>
          <a:ext cx="838200" cy="7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35127</xdr:rowOff>
    </xdr:from>
    <xdr:to>
      <xdr:col>46</xdr:col>
      <xdr:colOff>38100</xdr:colOff>
      <xdr:row>62</xdr:row>
      <xdr:rowOff>136727</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8699500" y="1066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78272</xdr:rowOff>
    </xdr:from>
    <xdr:to>
      <xdr:col>50</xdr:col>
      <xdr:colOff>114300</xdr:colOff>
      <xdr:row>62</xdr:row>
      <xdr:rowOff>85927</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8750300" y="10708172"/>
          <a:ext cx="889000" cy="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41456</xdr:rowOff>
    </xdr:from>
    <xdr:to>
      <xdr:col>41</xdr:col>
      <xdr:colOff>101600</xdr:colOff>
      <xdr:row>62</xdr:row>
      <xdr:rowOff>143056</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7810500" y="1067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85927</xdr:rowOff>
    </xdr:from>
    <xdr:to>
      <xdr:col>45</xdr:col>
      <xdr:colOff>177800</xdr:colOff>
      <xdr:row>62</xdr:row>
      <xdr:rowOff>92256</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7861300" y="10715827"/>
          <a:ext cx="889000" cy="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49053</xdr:rowOff>
    </xdr:from>
    <xdr:to>
      <xdr:col>36</xdr:col>
      <xdr:colOff>165100</xdr:colOff>
      <xdr:row>62</xdr:row>
      <xdr:rowOff>150653</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6921500" y="10678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92256</xdr:rowOff>
    </xdr:from>
    <xdr:to>
      <xdr:col>41</xdr:col>
      <xdr:colOff>50800</xdr:colOff>
      <xdr:row>62</xdr:row>
      <xdr:rowOff>99853</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6972300" y="10722156"/>
          <a:ext cx="889000" cy="7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14281</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9327095" y="10815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28977</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8450795" y="10830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32235</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7561795" y="10833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29404</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6672795" y="10830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145599</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432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153254</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440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159583</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446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167180</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454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1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1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00000000-0008-0000-0100-000019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140970</xdr:rowOff>
    </xdr:from>
    <xdr:to>
      <xdr:col>24</xdr:col>
      <xdr:colOff>62865</xdr:colOff>
      <xdr:row>86</xdr:row>
      <xdr:rowOff>28956</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flipV="1">
          <a:off x="4634865" y="13685520"/>
          <a:ext cx="0" cy="1088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32783</xdr:rowOff>
    </xdr:from>
    <xdr:ext cx="405111" cy="259045"/>
    <xdr:sp macro="" textlink="">
      <xdr:nvSpPr>
        <xdr:cNvPr id="283" name="【公営住宅】&#10;有形固定資産減価償却率最小値テキスト">
          <a:extLst>
            <a:ext uri="{FF2B5EF4-FFF2-40B4-BE49-F238E27FC236}">
              <a16:creationId xmlns:a16="http://schemas.microsoft.com/office/drawing/2014/main" id="{00000000-0008-0000-0100-00001B010000}"/>
            </a:ext>
          </a:extLst>
        </xdr:cNvPr>
        <xdr:cNvSpPr txBox="1"/>
      </xdr:nvSpPr>
      <xdr:spPr>
        <a:xfrm>
          <a:off x="4673600" y="1477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28956</xdr:rowOff>
    </xdr:from>
    <xdr:to>
      <xdr:col>24</xdr:col>
      <xdr:colOff>152400</xdr:colOff>
      <xdr:row>86</xdr:row>
      <xdr:rowOff>28956</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4546600" y="1477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87647</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00000000-0008-0000-0100-00001D010000}"/>
            </a:ext>
          </a:extLst>
        </xdr:cNvPr>
        <xdr:cNvSpPr txBox="1"/>
      </xdr:nvSpPr>
      <xdr:spPr>
        <a:xfrm>
          <a:off x="4673600" y="1346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140970</xdr:rowOff>
    </xdr:from>
    <xdr:to>
      <xdr:col>24</xdr:col>
      <xdr:colOff>152400</xdr:colOff>
      <xdr:row>79</xdr:row>
      <xdr:rowOff>140970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4546600" y="13685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107459</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00000000-0008-0000-0100-00001F010000}"/>
            </a:ext>
          </a:extLst>
        </xdr:cNvPr>
        <xdr:cNvSpPr txBox="1"/>
      </xdr:nvSpPr>
      <xdr:spPr>
        <a:xfrm>
          <a:off x="4673600" y="141663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129032</xdr:rowOff>
    </xdr:from>
    <xdr:to>
      <xdr:col>24</xdr:col>
      <xdr:colOff>114300</xdr:colOff>
      <xdr:row>83</xdr:row>
      <xdr:rowOff>59182</xdr:rowOff>
    </xdr:to>
    <xdr:sp macro="" textlink="">
      <xdr:nvSpPr>
        <xdr:cNvPr id="288" name="フローチャート: 判断 287">
          <a:extLst>
            <a:ext uri="{FF2B5EF4-FFF2-40B4-BE49-F238E27FC236}">
              <a16:creationId xmlns:a16="http://schemas.microsoft.com/office/drawing/2014/main" id="{00000000-0008-0000-0100-000020010000}"/>
            </a:ext>
          </a:extLst>
        </xdr:cNvPr>
        <xdr:cNvSpPr/>
      </xdr:nvSpPr>
      <xdr:spPr>
        <a:xfrm>
          <a:off x="4584700" y="1418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83313</xdr:rowOff>
    </xdr:from>
    <xdr:to>
      <xdr:col>20</xdr:col>
      <xdr:colOff>38100</xdr:colOff>
      <xdr:row>83</xdr:row>
      <xdr:rowOff>13463</xdr:rowOff>
    </xdr:to>
    <xdr:sp macro="" textlink="">
      <xdr:nvSpPr>
        <xdr:cNvPr id="289" name="フローチャート: 判断 288">
          <a:extLst>
            <a:ext uri="{FF2B5EF4-FFF2-40B4-BE49-F238E27FC236}">
              <a16:creationId xmlns:a16="http://schemas.microsoft.com/office/drawing/2014/main" id="{00000000-0008-0000-0100-000021010000}"/>
            </a:ext>
          </a:extLst>
        </xdr:cNvPr>
        <xdr:cNvSpPr/>
      </xdr:nvSpPr>
      <xdr:spPr>
        <a:xfrm>
          <a:off x="3746500" y="1414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74168</xdr:rowOff>
    </xdr:from>
    <xdr:to>
      <xdr:col>15</xdr:col>
      <xdr:colOff>101600</xdr:colOff>
      <xdr:row>83</xdr:row>
      <xdr:rowOff>4318</xdr:rowOff>
    </xdr:to>
    <xdr:sp macro="" textlink="">
      <xdr:nvSpPr>
        <xdr:cNvPr id="290" name="フローチャート: 判断 289">
          <a:extLst>
            <a:ext uri="{FF2B5EF4-FFF2-40B4-BE49-F238E27FC236}">
              <a16:creationId xmlns:a16="http://schemas.microsoft.com/office/drawing/2014/main" id="{00000000-0008-0000-0100-000022010000}"/>
            </a:ext>
          </a:extLst>
        </xdr:cNvPr>
        <xdr:cNvSpPr/>
      </xdr:nvSpPr>
      <xdr:spPr>
        <a:xfrm>
          <a:off x="2857500" y="141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30735</xdr:rowOff>
    </xdr:from>
    <xdr:to>
      <xdr:col>10</xdr:col>
      <xdr:colOff>165100</xdr:colOff>
      <xdr:row>82</xdr:row>
      <xdr:rowOff>132335</xdr:rowOff>
    </xdr:to>
    <xdr:sp macro="" textlink="">
      <xdr:nvSpPr>
        <xdr:cNvPr id="291" name="フローチャート: 判断 290">
          <a:extLst>
            <a:ext uri="{FF2B5EF4-FFF2-40B4-BE49-F238E27FC236}">
              <a16:creationId xmlns:a16="http://schemas.microsoft.com/office/drawing/2014/main" id="{00000000-0008-0000-0100-000023010000}"/>
            </a:ext>
          </a:extLst>
        </xdr:cNvPr>
        <xdr:cNvSpPr/>
      </xdr:nvSpPr>
      <xdr:spPr>
        <a:xfrm>
          <a:off x="1968500" y="14089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122174</xdr:rowOff>
    </xdr:from>
    <xdr:to>
      <xdr:col>6</xdr:col>
      <xdr:colOff>38100</xdr:colOff>
      <xdr:row>82</xdr:row>
      <xdr:rowOff>52324</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1079500" y="1400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100-000025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100-000026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100-000027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100-000028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90170</xdr:rowOff>
    </xdr:from>
    <xdr:to>
      <xdr:col>24</xdr:col>
      <xdr:colOff>114300</xdr:colOff>
      <xdr:row>80</xdr:row>
      <xdr:rowOff>20320</xdr:rowOff>
    </xdr:to>
    <xdr:sp macro="" textlink="">
      <xdr:nvSpPr>
        <xdr:cNvPr id="298" name="楕円 297">
          <a:extLst>
            <a:ext uri="{FF2B5EF4-FFF2-40B4-BE49-F238E27FC236}">
              <a16:creationId xmlns:a16="http://schemas.microsoft.com/office/drawing/2014/main" id="{00000000-0008-0000-0100-00002A010000}"/>
            </a:ext>
          </a:extLst>
        </xdr:cNvPr>
        <xdr:cNvSpPr/>
      </xdr:nvSpPr>
      <xdr:spPr>
        <a:xfrm>
          <a:off x="4584700" y="1363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43197</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00000000-0008-0000-0100-00002B010000}"/>
            </a:ext>
          </a:extLst>
        </xdr:cNvPr>
        <xdr:cNvSpPr txBox="1"/>
      </xdr:nvSpPr>
      <xdr:spPr>
        <a:xfrm>
          <a:off x="4673600" y="13587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30735</xdr:rowOff>
    </xdr:from>
    <xdr:to>
      <xdr:col>20</xdr:col>
      <xdr:colOff>38100</xdr:colOff>
      <xdr:row>79</xdr:row>
      <xdr:rowOff>132335</xdr:rowOff>
    </xdr:to>
    <xdr:sp macro="" textlink="">
      <xdr:nvSpPr>
        <xdr:cNvPr id="300" name="楕円 299">
          <a:extLst>
            <a:ext uri="{FF2B5EF4-FFF2-40B4-BE49-F238E27FC236}">
              <a16:creationId xmlns:a16="http://schemas.microsoft.com/office/drawing/2014/main" id="{00000000-0008-0000-0100-00002C010000}"/>
            </a:ext>
          </a:extLst>
        </xdr:cNvPr>
        <xdr:cNvSpPr/>
      </xdr:nvSpPr>
      <xdr:spPr>
        <a:xfrm>
          <a:off x="3746500" y="1357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81535</xdr:rowOff>
    </xdr:from>
    <xdr:to>
      <xdr:col>24</xdr:col>
      <xdr:colOff>63500</xdr:colOff>
      <xdr:row>79</xdr:row>
      <xdr:rowOff>140970</xdr:rowOff>
    </xdr:to>
    <xdr:cxnSp macro="">
      <xdr:nvCxnSpPr>
        <xdr:cNvPr id="301" name="直線コネクタ 300">
          <a:extLst>
            <a:ext uri="{FF2B5EF4-FFF2-40B4-BE49-F238E27FC236}">
              <a16:creationId xmlns:a16="http://schemas.microsoft.com/office/drawing/2014/main" id="{00000000-0008-0000-0100-00002D010000}"/>
            </a:ext>
          </a:extLst>
        </xdr:cNvPr>
        <xdr:cNvCxnSpPr/>
      </xdr:nvCxnSpPr>
      <xdr:spPr>
        <a:xfrm>
          <a:off x="3797300" y="13626085"/>
          <a:ext cx="8382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149606</xdr:rowOff>
    </xdr:from>
    <xdr:to>
      <xdr:col>15</xdr:col>
      <xdr:colOff>101600</xdr:colOff>
      <xdr:row>79</xdr:row>
      <xdr:rowOff>79756</xdr:rowOff>
    </xdr:to>
    <xdr:sp macro="" textlink="">
      <xdr:nvSpPr>
        <xdr:cNvPr id="302" name="楕円 301">
          <a:extLst>
            <a:ext uri="{FF2B5EF4-FFF2-40B4-BE49-F238E27FC236}">
              <a16:creationId xmlns:a16="http://schemas.microsoft.com/office/drawing/2014/main" id="{00000000-0008-0000-0100-00002E010000}"/>
            </a:ext>
          </a:extLst>
        </xdr:cNvPr>
        <xdr:cNvSpPr/>
      </xdr:nvSpPr>
      <xdr:spPr>
        <a:xfrm>
          <a:off x="2857500" y="1352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28956</xdr:rowOff>
    </xdr:from>
    <xdr:to>
      <xdr:col>19</xdr:col>
      <xdr:colOff>177800</xdr:colOff>
      <xdr:row>79</xdr:row>
      <xdr:rowOff>81535</xdr:rowOff>
    </xdr:to>
    <xdr:cxnSp macro="">
      <xdr:nvCxnSpPr>
        <xdr:cNvPr id="303" name="直線コネクタ 302">
          <a:extLst>
            <a:ext uri="{FF2B5EF4-FFF2-40B4-BE49-F238E27FC236}">
              <a16:creationId xmlns:a16="http://schemas.microsoft.com/office/drawing/2014/main" id="{00000000-0008-0000-0100-00002F010000}"/>
            </a:ext>
          </a:extLst>
        </xdr:cNvPr>
        <xdr:cNvCxnSpPr/>
      </xdr:nvCxnSpPr>
      <xdr:spPr>
        <a:xfrm>
          <a:off x="2908300" y="13573506"/>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97028</xdr:rowOff>
    </xdr:from>
    <xdr:to>
      <xdr:col>10</xdr:col>
      <xdr:colOff>165100</xdr:colOff>
      <xdr:row>79</xdr:row>
      <xdr:rowOff>27178</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1968500" y="1347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147828</xdr:rowOff>
    </xdr:from>
    <xdr:to>
      <xdr:col>15</xdr:col>
      <xdr:colOff>50800</xdr:colOff>
      <xdr:row>79</xdr:row>
      <xdr:rowOff>28956</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2019300" y="13520928"/>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39878</xdr:rowOff>
    </xdr:from>
    <xdr:to>
      <xdr:col>6</xdr:col>
      <xdr:colOff>38100</xdr:colOff>
      <xdr:row>78</xdr:row>
      <xdr:rowOff>141478</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1079500" y="1341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90678</xdr:rowOff>
    </xdr:from>
    <xdr:to>
      <xdr:col>10</xdr:col>
      <xdr:colOff>114300</xdr:colOff>
      <xdr:row>78</xdr:row>
      <xdr:rowOff>147828</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1130300" y="1346377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4590</xdr:rowOff>
    </xdr:from>
    <xdr:ext cx="405111" cy="259045"/>
    <xdr:sp macro="" textlink="">
      <xdr:nvSpPr>
        <xdr:cNvPr id="308" name="n_1aveValue【公営住宅】&#10;有形固定資産減価償却率">
          <a:extLst>
            <a:ext uri="{FF2B5EF4-FFF2-40B4-BE49-F238E27FC236}">
              <a16:creationId xmlns:a16="http://schemas.microsoft.com/office/drawing/2014/main" id="{00000000-0008-0000-0100-000034010000}"/>
            </a:ext>
          </a:extLst>
        </xdr:cNvPr>
        <xdr:cNvSpPr txBox="1"/>
      </xdr:nvSpPr>
      <xdr:spPr>
        <a:xfrm>
          <a:off x="3582044" y="1423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166895</xdr:rowOff>
    </xdr:from>
    <xdr:ext cx="405111" cy="259045"/>
    <xdr:sp macro="" textlink="">
      <xdr:nvSpPr>
        <xdr:cNvPr id="309" name="n_2aveValue【公営住宅】&#10;有形固定資産減価償却率">
          <a:extLst>
            <a:ext uri="{FF2B5EF4-FFF2-40B4-BE49-F238E27FC236}">
              <a16:creationId xmlns:a16="http://schemas.microsoft.com/office/drawing/2014/main" id="{00000000-0008-0000-0100-000035010000}"/>
            </a:ext>
          </a:extLst>
        </xdr:cNvPr>
        <xdr:cNvSpPr txBox="1"/>
      </xdr:nvSpPr>
      <xdr:spPr>
        <a:xfrm>
          <a:off x="2705744" y="1422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123462</xdr:rowOff>
    </xdr:from>
    <xdr:ext cx="405111" cy="259045"/>
    <xdr:sp macro="" textlink="">
      <xdr:nvSpPr>
        <xdr:cNvPr id="310" name="n_3aveValue【公営住宅】&#10;有形固定資産減価償却率">
          <a:extLst>
            <a:ext uri="{FF2B5EF4-FFF2-40B4-BE49-F238E27FC236}">
              <a16:creationId xmlns:a16="http://schemas.microsoft.com/office/drawing/2014/main" id="{00000000-0008-0000-0100-000036010000}"/>
            </a:ext>
          </a:extLst>
        </xdr:cNvPr>
        <xdr:cNvSpPr txBox="1"/>
      </xdr:nvSpPr>
      <xdr:spPr>
        <a:xfrm>
          <a:off x="1816744" y="1418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43451</xdr:rowOff>
    </xdr:from>
    <xdr:ext cx="405111" cy="259045"/>
    <xdr:sp macro="" textlink="">
      <xdr:nvSpPr>
        <xdr:cNvPr id="311" name="n_4aveValue【公営住宅】&#10;有形固定資産減価償却率">
          <a:extLst>
            <a:ext uri="{FF2B5EF4-FFF2-40B4-BE49-F238E27FC236}">
              <a16:creationId xmlns:a16="http://schemas.microsoft.com/office/drawing/2014/main" id="{00000000-0008-0000-0100-000037010000}"/>
            </a:ext>
          </a:extLst>
        </xdr:cNvPr>
        <xdr:cNvSpPr txBox="1"/>
      </xdr:nvSpPr>
      <xdr:spPr>
        <a:xfrm>
          <a:off x="927744" y="1410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148862</xdr:rowOff>
    </xdr:from>
    <xdr:ext cx="405111" cy="259045"/>
    <xdr:sp macro="" textlink="">
      <xdr:nvSpPr>
        <xdr:cNvPr id="312" name="n_1mainValue【公営住宅】&#10;有形固定資産減価償却率">
          <a:extLst>
            <a:ext uri="{FF2B5EF4-FFF2-40B4-BE49-F238E27FC236}">
              <a16:creationId xmlns:a16="http://schemas.microsoft.com/office/drawing/2014/main" id="{00000000-0008-0000-0100-000038010000}"/>
            </a:ext>
          </a:extLst>
        </xdr:cNvPr>
        <xdr:cNvSpPr txBox="1"/>
      </xdr:nvSpPr>
      <xdr:spPr>
        <a:xfrm>
          <a:off x="3582044" y="13350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96283</xdr:rowOff>
    </xdr:from>
    <xdr:ext cx="405111" cy="259045"/>
    <xdr:sp macro="" textlink="">
      <xdr:nvSpPr>
        <xdr:cNvPr id="313" name="n_2mainValue【公営住宅】&#10;有形固定資産減価償却率">
          <a:extLst>
            <a:ext uri="{FF2B5EF4-FFF2-40B4-BE49-F238E27FC236}">
              <a16:creationId xmlns:a16="http://schemas.microsoft.com/office/drawing/2014/main" id="{00000000-0008-0000-0100-000039010000}"/>
            </a:ext>
          </a:extLst>
        </xdr:cNvPr>
        <xdr:cNvSpPr txBox="1"/>
      </xdr:nvSpPr>
      <xdr:spPr>
        <a:xfrm>
          <a:off x="2705744" y="1329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43705</xdr:rowOff>
    </xdr:from>
    <xdr:ext cx="405111" cy="259045"/>
    <xdr:sp macro="" textlink="">
      <xdr:nvSpPr>
        <xdr:cNvPr id="314" name="n_3mainValue【公営住宅】&#10;有形固定資産減価償却率">
          <a:extLst>
            <a:ext uri="{FF2B5EF4-FFF2-40B4-BE49-F238E27FC236}">
              <a16:creationId xmlns:a16="http://schemas.microsoft.com/office/drawing/2014/main" id="{00000000-0008-0000-0100-00003A010000}"/>
            </a:ext>
          </a:extLst>
        </xdr:cNvPr>
        <xdr:cNvSpPr txBox="1"/>
      </xdr:nvSpPr>
      <xdr:spPr>
        <a:xfrm>
          <a:off x="1816744" y="1324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158005</xdr:rowOff>
    </xdr:from>
    <xdr:ext cx="405111" cy="259045"/>
    <xdr:sp macro="" textlink="">
      <xdr:nvSpPr>
        <xdr:cNvPr id="315" name="n_4mainValue【公営住宅】&#10;有形固定資産減価償却率">
          <a:extLst>
            <a:ext uri="{FF2B5EF4-FFF2-40B4-BE49-F238E27FC236}">
              <a16:creationId xmlns:a16="http://schemas.microsoft.com/office/drawing/2014/main" id="{00000000-0008-0000-0100-00003B010000}"/>
            </a:ext>
          </a:extLst>
        </xdr:cNvPr>
        <xdr:cNvSpPr txBox="1"/>
      </xdr:nvSpPr>
      <xdr:spPr>
        <a:xfrm>
          <a:off x="927744" y="1318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0000000-0008-0000-0100-00003C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00000000-0008-0000-0100-00003D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0000000-0008-0000-0100-00003E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00000000-0008-0000-0100-000044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0000000-0008-0000-0100-000045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00000000-0008-0000-0100-000046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00000000-0008-0000-0100-000047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00000000-0008-0000-0100-000050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86106</xdr:rowOff>
    </xdr:from>
    <xdr:to>
      <xdr:col>54</xdr:col>
      <xdr:colOff>189865</xdr:colOff>
      <xdr:row>85</xdr:row>
      <xdr:rowOff>163373</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flipV="1">
          <a:off x="10476865" y="13287756"/>
          <a:ext cx="0" cy="1448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167200</xdr:rowOff>
    </xdr:from>
    <xdr:ext cx="469744" cy="259045"/>
    <xdr:sp macro="" textlink="">
      <xdr:nvSpPr>
        <xdr:cNvPr id="338" name="【公営住宅】&#10;一人当たり面積最小値テキスト">
          <a:extLst>
            <a:ext uri="{FF2B5EF4-FFF2-40B4-BE49-F238E27FC236}">
              <a16:creationId xmlns:a16="http://schemas.microsoft.com/office/drawing/2014/main" id="{00000000-0008-0000-0100-000052010000}"/>
            </a:ext>
          </a:extLst>
        </xdr:cNvPr>
        <xdr:cNvSpPr txBox="1"/>
      </xdr:nvSpPr>
      <xdr:spPr>
        <a:xfrm>
          <a:off x="10515600" y="1474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163373</xdr:rowOff>
    </xdr:from>
    <xdr:to>
      <xdr:col>55</xdr:col>
      <xdr:colOff>88900</xdr:colOff>
      <xdr:row>85</xdr:row>
      <xdr:rowOff>163373</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10388600" y="14736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32783</xdr:rowOff>
    </xdr:from>
    <xdr:ext cx="469744" cy="259045"/>
    <xdr:sp macro="" textlink="">
      <xdr:nvSpPr>
        <xdr:cNvPr id="340" name="【公営住宅】&#10;一人当たり面積最大値テキスト">
          <a:extLst>
            <a:ext uri="{FF2B5EF4-FFF2-40B4-BE49-F238E27FC236}">
              <a16:creationId xmlns:a16="http://schemas.microsoft.com/office/drawing/2014/main" id="{00000000-0008-0000-0100-000054010000}"/>
            </a:ext>
          </a:extLst>
        </xdr:cNvPr>
        <xdr:cNvSpPr txBox="1"/>
      </xdr:nvSpPr>
      <xdr:spPr>
        <a:xfrm>
          <a:off x="10515600" y="1306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86106</xdr:rowOff>
    </xdr:from>
    <xdr:to>
      <xdr:col>55</xdr:col>
      <xdr:colOff>88900</xdr:colOff>
      <xdr:row>77</xdr:row>
      <xdr:rowOff>86106</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10388600" y="13287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48125</xdr:rowOff>
    </xdr:from>
    <xdr:ext cx="469744" cy="259045"/>
    <xdr:sp macro="" textlink="">
      <xdr:nvSpPr>
        <xdr:cNvPr id="342" name="【公営住宅】&#10;一人当たり面積平均値テキスト">
          <a:extLst>
            <a:ext uri="{FF2B5EF4-FFF2-40B4-BE49-F238E27FC236}">
              <a16:creationId xmlns:a16="http://schemas.microsoft.com/office/drawing/2014/main" id="{00000000-0008-0000-0100-000056010000}"/>
            </a:ext>
          </a:extLst>
        </xdr:cNvPr>
        <xdr:cNvSpPr txBox="1"/>
      </xdr:nvSpPr>
      <xdr:spPr>
        <a:xfrm>
          <a:off x="10515600" y="14107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25248</xdr:rowOff>
    </xdr:from>
    <xdr:to>
      <xdr:col>55</xdr:col>
      <xdr:colOff>50800</xdr:colOff>
      <xdr:row>83</xdr:row>
      <xdr:rowOff>126848</xdr:rowOff>
    </xdr:to>
    <xdr:sp macro="" textlink="">
      <xdr:nvSpPr>
        <xdr:cNvPr id="343" name="フローチャート: 判断 342">
          <a:extLst>
            <a:ext uri="{FF2B5EF4-FFF2-40B4-BE49-F238E27FC236}">
              <a16:creationId xmlns:a16="http://schemas.microsoft.com/office/drawing/2014/main" id="{00000000-0008-0000-0100-000057010000}"/>
            </a:ext>
          </a:extLst>
        </xdr:cNvPr>
        <xdr:cNvSpPr/>
      </xdr:nvSpPr>
      <xdr:spPr>
        <a:xfrm>
          <a:off x="10426700" y="14255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32562</xdr:rowOff>
    </xdr:from>
    <xdr:to>
      <xdr:col>50</xdr:col>
      <xdr:colOff>165100</xdr:colOff>
      <xdr:row>83</xdr:row>
      <xdr:rowOff>134162</xdr:rowOff>
    </xdr:to>
    <xdr:sp macro="" textlink="">
      <xdr:nvSpPr>
        <xdr:cNvPr id="344" name="フローチャート: 判断 343">
          <a:extLst>
            <a:ext uri="{FF2B5EF4-FFF2-40B4-BE49-F238E27FC236}">
              <a16:creationId xmlns:a16="http://schemas.microsoft.com/office/drawing/2014/main" id="{00000000-0008-0000-0100-000058010000}"/>
            </a:ext>
          </a:extLst>
        </xdr:cNvPr>
        <xdr:cNvSpPr/>
      </xdr:nvSpPr>
      <xdr:spPr>
        <a:xfrm>
          <a:off x="9588500" y="1426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37592</xdr:rowOff>
    </xdr:from>
    <xdr:to>
      <xdr:col>46</xdr:col>
      <xdr:colOff>38100</xdr:colOff>
      <xdr:row>83</xdr:row>
      <xdr:rowOff>139192</xdr:rowOff>
    </xdr:to>
    <xdr:sp macro="" textlink="">
      <xdr:nvSpPr>
        <xdr:cNvPr id="345" name="フローチャート: 判断 344">
          <a:extLst>
            <a:ext uri="{FF2B5EF4-FFF2-40B4-BE49-F238E27FC236}">
              <a16:creationId xmlns:a16="http://schemas.microsoft.com/office/drawing/2014/main" id="{00000000-0008-0000-0100-000059010000}"/>
            </a:ext>
          </a:extLst>
        </xdr:cNvPr>
        <xdr:cNvSpPr/>
      </xdr:nvSpPr>
      <xdr:spPr>
        <a:xfrm>
          <a:off x="8699500" y="1426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40336</xdr:rowOff>
    </xdr:from>
    <xdr:to>
      <xdr:col>41</xdr:col>
      <xdr:colOff>101600</xdr:colOff>
      <xdr:row>83</xdr:row>
      <xdr:rowOff>141936</xdr:rowOff>
    </xdr:to>
    <xdr:sp macro="" textlink="">
      <xdr:nvSpPr>
        <xdr:cNvPr id="346" name="フローチャート: 判断 345">
          <a:extLst>
            <a:ext uri="{FF2B5EF4-FFF2-40B4-BE49-F238E27FC236}">
              <a16:creationId xmlns:a16="http://schemas.microsoft.com/office/drawing/2014/main" id="{00000000-0008-0000-0100-00005A010000}"/>
            </a:ext>
          </a:extLst>
        </xdr:cNvPr>
        <xdr:cNvSpPr/>
      </xdr:nvSpPr>
      <xdr:spPr>
        <a:xfrm>
          <a:off x="7810500" y="1427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75540</xdr:rowOff>
    </xdr:from>
    <xdr:to>
      <xdr:col>36</xdr:col>
      <xdr:colOff>165100</xdr:colOff>
      <xdr:row>84</xdr:row>
      <xdr:rowOff>5690</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6921500" y="143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100-00005C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100-00005D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100-00005E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100-00005F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58623</xdr:rowOff>
    </xdr:from>
    <xdr:to>
      <xdr:col>55</xdr:col>
      <xdr:colOff>50800</xdr:colOff>
      <xdr:row>84</xdr:row>
      <xdr:rowOff>160223</xdr:rowOff>
    </xdr:to>
    <xdr:sp macro="" textlink="">
      <xdr:nvSpPr>
        <xdr:cNvPr id="353" name="楕円 352">
          <a:extLst>
            <a:ext uri="{FF2B5EF4-FFF2-40B4-BE49-F238E27FC236}">
              <a16:creationId xmlns:a16="http://schemas.microsoft.com/office/drawing/2014/main" id="{00000000-0008-0000-0100-000061010000}"/>
            </a:ext>
          </a:extLst>
        </xdr:cNvPr>
        <xdr:cNvSpPr/>
      </xdr:nvSpPr>
      <xdr:spPr>
        <a:xfrm>
          <a:off x="10426700" y="1446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37050</xdr:rowOff>
    </xdr:from>
    <xdr:ext cx="469744" cy="259045"/>
    <xdr:sp macro="" textlink="">
      <xdr:nvSpPr>
        <xdr:cNvPr id="354" name="【公営住宅】&#10;一人当たり面積該当値テキスト">
          <a:extLst>
            <a:ext uri="{FF2B5EF4-FFF2-40B4-BE49-F238E27FC236}">
              <a16:creationId xmlns:a16="http://schemas.microsoft.com/office/drawing/2014/main" id="{00000000-0008-0000-0100-000062010000}"/>
            </a:ext>
          </a:extLst>
        </xdr:cNvPr>
        <xdr:cNvSpPr txBox="1"/>
      </xdr:nvSpPr>
      <xdr:spPr>
        <a:xfrm>
          <a:off x="10515600" y="1443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64109</xdr:rowOff>
    </xdr:from>
    <xdr:to>
      <xdr:col>50</xdr:col>
      <xdr:colOff>165100</xdr:colOff>
      <xdr:row>84</xdr:row>
      <xdr:rowOff>165709</xdr:rowOff>
    </xdr:to>
    <xdr:sp macro="" textlink="">
      <xdr:nvSpPr>
        <xdr:cNvPr id="355" name="楕円 354">
          <a:extLst>
            <a:ext uri="{FF2B5EF4-FFF2-40B4-BE49-F238E27FC236}">
              <a16:creationId xmlns:a16="http://schemas.microsoft.com/office/drawing/2014/main" id="{00000000-0008-0000-0100-000063010000}"/>
            </a:ext>
          </a:extLst>
        </xdr:cNvPr>
        <xdr:cNvSpPr/>
      </xdr:nvSpPr>
      <xdr:spPr>
        <a:xfrm>
          <a:off x="9588500" y="1446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109423</xdr:rowOff>
    </xdr:from>
    <xdr:to>
      <xdr:col>55</xdr:col>
      <xdr:colOff>0</xdr:colOff>
      <xdr:row>84</xdr:row>
      <xdr:rowOff>114909</xdr:rowOff>
    </xdr:to>
    <xdr:cxnSp macro="">
      <xdr:nvCxnSpPr>
        <xdr:cNvPr id="356" name="直線コネクタ 355">
          <a:extLst>
            <a:ext uri="{FF2B5EF4-FFF2-40B4-BE49-F238E27FC236}">
              <a16:creationId xmlns:a16="http://schemas.microsoft.com/office/drawing/2014/main" id="{00000000-0008-0000-0100-000064010000}"/>
            </a:ext>
          </a:extLst>
        </xdr:cNvPr>
        <xdr:cNvCxnSpPr/>
      </xdr:nvCxnSpPr>
      <xdr:spPr>
        <a:xfrm flipV="1">
          <a:off x="9639300" y="14511223"/>
          <a:ext cx="8382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70053</xdr:rowOff>
    </xdr:from>
    <xdr:to>
      <xdr:col>46</xdr:col>
      <xdr:colOff>38100</xdr:colOff>
      <xdr:row>85</xdr:row>
      <xdr:rowOff>203</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8699500" y="14471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114909</xdr:rowOff>
    </xdr:from>
    <xdr:to>
      <xdr:col>50</xdr:col>
      <xdr:colOff>114300</xdr:colOff>
      <xdr:row>84</xdr:row>
      <xdr:rowOff>120853</xdr:rowOff>
    </xdr:to>
    <xdr:cxnSp macro="">
      <xdr:nvCxnSpPr>
        <xdr:cNvPr id="358" name="直線コネクタ 357">
          <a:extLst>
            <a:ext uri="{FF2B5EF4-FFF2-40B4-BE49-F238E27FC236}">
              <a16:creationId xmlns:a16="http://schemas.microsoft.com/office/drawing/2014/main" id="{00000000-0008-0000-0100-000066010000}"/>
            </a:ext>
          </a:extLst>
        </xdr:cNvPr>
        <xdr:cNvCxnSpPr/>
      </xdr:nvCxnSpPr>
      <xdr:spPr>
        <a:xfrm flipV="1">
          <a:off x="8750300" y="14516709"/>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74625</xdr:rowOff>
    </xdr:from>
    <xdr:to>
      <xdr:col>41</xdr:col>
      <xdr:colOff>101600</xdr:colOff>
      <xdr:row>85</xdr:row>
      <xdr:rowOff>4775</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7810500" y="1447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120853</xdr:rowOff>
    </xdr:from>
    <xdr:to>
      <xdr:col>45</xdr:col>
      <xdr:colOff>177800</xdr:colOff>
      <xdr:row>84</xdr:row>
      <xdr:rowOff>125425</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flipV="1">
          <a:off x="7861300" y="1452265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80569</xdr:rowOff>
    </xdr:from>
    <xdr:to>
      <xdr:col>36</xdr:col>
      <xdr:colOff>165100</xdr:colOff>
      <xdr:row>85</xdr:row>
      <xdr:rowOff>10719</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6921500" y="1448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125425</xdr:rowOff>
    </xdr:from>
    <xdr:to>
      <xdr:col>41</xdr:col>
      <xdr:colOff>50800</xdr:colOff>
      <xdr:row>84</xdr:row>
      <xdr:rowOff>131369</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6972300" y="14527225"/>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150689</xdr:rowOff>
    </xdr:from>
    <xdr:ext cx="469744" cy="259045"/>
    <xdr:sp macro="" textlink="">
      <xdr:nvSpPr>
        <xdr:cNvPr id="363" name="n_1aveValue【公営住宅】&#10;一人当たり面積">
          <a:extLst>
            <a:ext uri="{FF2B5EF4-FFF2-40B4-BE49-F238E27FC236}">
              <a16:creationId xmlns:a16="http://schemas.microsoft.com/office/drawing/2014/main" id="{00000000-0008-0000-0100-00006B010000}"/>
            </a:ext>
          </a:extLst>
        </xdr:cNvPr>
        <xdr:cNvSpPr txBox="1"/>
      </xdr:nvSpPr>
      <xdr:spPr>
        <a:xfrm>
          <a:off x="9391727" y="1403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155719</xdr:rowOff>
    </xdr:from>
    <xdr:ext cx="469744" cy="259045"/>
    <xdr:sp macro="" textlink="">
      <xdr:nvSpPr>
        <xdr:cNvPr id="364" name="n_2aveValue【公営住宅】&#10;一人当たり面積">
          <a:extLst>
            <a:ext uri="{FF2B5EF4-FFF2-40B4-BE49-F238E27FC236}">
              <a16:creationId xmlns:a16="http://schemas.microsoft.com/office/drawing/2014/main" id="{00000000-0008-0000-0100-00006C010000}"/>
            </a:ext>
          </a:extLst>
        </xdr:cNvPr>
        <xdr:cNvSpPr txBox="1"/>
      </xdr:nvSpPr>
      <xdr:spPr>
        <a:xfrm>
          <a:off x="8515427" y="1404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158463</xdr:rowOff>
    </xdr:from>
    <xdr:ext cx="469744" cy="259045"/>
    <xdr:sp macro="" textlink="">
      <xdr:nvSpPr>
        <xdr:cNvPr id="365" name="n_3aveValue【公営住宅】&#10;一人当たり面積">
          <a:extLst>
            <a:ext uri="{FF2B5EF4-FFF2-40B4-BE49-F238E27FC236}">
              <a16:creationId xmlns:a16="http://schemas.microsoft.com/office/drawing/2014/main" id="{00000000-0008-0000-0100-00006D010000}"/>
            </a:ext>
          </a:extLst>
        </xdr:cNvPr>
        <xdr:cNvSpPr txBox="1"/>
      </xdr:nvSpPr>
      <xdr:spPr>
        <a:xfrm>
          <a:off x="7626427" y="1404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22217</xdr:rowOff>
    </xdr:from>
    <xdr:ext cx="469744" cy="259045"/>
    <xdr:sp macro="" textlink="">
      <xdr:nvSpPr>
        <xdr:cNvPr id="366" name="n_4aveValue【公営住宅】&#10;一人当たり面積">
          <a:extLst>
            <a:ext uri="{FF2B5EF4-FFF2-40B4-BE49-F238E27FC236}">
              <a16:creationId xmlns:a16="http://schemas.microsoft.com/office/drawing/2014/main" id="{00000000-0008-0000-0100-00006E010000}"/>
            </a:ext>
          </a:extLst>
        </xdr:cNvPr>
        <xdr:cNvSpPr txBox="1"/>
      </xdr:nvSpPr>
      <xdr:spPr>
        <a:xfrm>
          <a:off x="6737427" y="14081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156836</xdr:rowOff>
    </xdr:from>
    <xdr:ext cx="469744" cy="259045"/>
    <xdr:sp macro="" textlink="">
      <xdr:nvSpPr>
        <xdr:cNvPr id="367" name="n_1mainValue【公営住宅】&#10;一人当たり面積">
          <a:extLst>
            <a:ext uri="{FF2B5EF4-FFF2-40B4-BE49-F238E27FC236}">
              <a16:creationId xmlns:a16="http://schemas.microsoft.com/office/drawing/2014/main" id="{00000000-0008-0000-0100-00006F010000}"/>
            </a:ext>
          </a:extLst>
        </xdr:cNvPr>
        <xdr:cNvSpPr txBox="1"/>
      </xdr:nvSpPr>
      <xdr:spPr>
        <a:xfrm>
          <a:off x="9391727" y="14558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162780</xdr:rowOff>
    </xdr:from>
    <xdr:ext cx="469744" cy="259045"/>
    <xdr:sp macro="" textlink="">
      <xdr:nvSpPr>
        <xdr:cNvPr id="368" name="n_2mainValue【公営住宅】&#10;一人当たり面積">
          <a:extLst>
            <a:ext uri="{FF2B5EF4-FFF2-40B4-BE49-F238E27FC236}">
              <a16:creationId xmlns:a16="http://schemas.microsoft.com/office/drawing/2014/main" id="{00000000-0008-0000-0100-000070010000}"/>
            </a:ext>
          </a:extLst>
        </xdr:cNvPr>
        <xdr:cNvSpPr txBox="1"/>
      </xdr:nvSpPr>
      <xdr:spPr>
        <a:xfrm>
          <a:off x="8515427" y="14564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167352</xdr:rowOff>
    </xdr:from>
    <xdr:ext cx="469744" cy="259045"/>
    <xdr:sp macro="" textlink="">
      <xdr:nvSpPr>
        <xdr:cNvPr id="369" name="n_3mainValue【公営住宅】&#10;一人当たり面積">
          <a:extLst>
            <a:ext uri="{FF2B5EF4-FFF2-40B4-BE49-F238E27FC236}">
              <a16:creationId xmlns:a16="http://schemas.microsoft.com/office/drawing/2014/main" id="{00000000-0008-0000-0100-000071010000}"/>
            </a:ext>
          </a:extLst>
        </xdr:cNvPr>
        <xdr:cNvSpPr txBox="1"/>
      </xdr:nvSpPr>
      <xdr:spPr>
        <a:xfrm>
          <a:off x="7626427" y="1456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1846</xdr:rowOff>
    </xdr:from>
    <xdr:ext cx="469744" cy="259045"/>
    <xdr:sp macro="" textlink="">
      <xdr:nvSpPr>
        <xdr:cNvPr id="370" name="n_4mainValue【公営住宅】&#10;一人当たり面積">
          <a:extLst>
            <a:ext uri="{FF2B5EF4-FFF2-40B4-BE49-F238E27FC236}">
              <a16:creationId xmlns:a16="http://schemas.microsoft.com/office/drawing/2014/main" id="{00000000-0008-0000-0100-000072010000}"/>
            </a:ext>
          </a:extLst>
        </xdr:cNvPr>
        <xdr:cNvSpPr txBox="1"/>
      </xdr:nvSpPr>
      <xdr:spPr>
        <a:xfrm>
          <a:off x="6737427" y="145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00000000-0008-0000-0100-000073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00000000-0008-0000-0100-000074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00000000-0008-0000-0100-000075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00000000-0008-0000-0100-000076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00000000-0008-0000-0100-00008B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00000000-0008-0000-0100-00008D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00000000-0008-0000-0100-000098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25908</xdr:rowOff>
    </xdr:from>
    <xdr:to>
      <xdr:col>85</xdr:col>
      <xdr:colOff>126364</xdr:colOff>
      <xdr:row>41</xdr:row>
      <xdr:rowOff>133350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flipV="1">
          <a:off x="16318864" y="5855208"/>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10" name="【認定こども園・幼稚園・保育所】&#10;有形固定資産減価償却率最小値テキスト">
          <a:extLst>
            <a:ext uri="{FF2B5EF4-FFF2-40B4-BE49-F238E27FC236}">
              <a16:creationId xmlns:a16="http://schemas.microsoft.com/office/drawing/2014/main" id="{00000000-0008-0000-0100-00009A010000}"/>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144035</xdr:rowOff>
    </xdr:from>
    <xdr:ext cx="405111" cy="259045"/>
    <xdr:sp macro="" textlink="">
      <xdr:nvSpPr>
        <xdr:cNvPr id="412" name="【認定こども園・幼稚園・保育所】&#10;有形固定資産減価償却率最大値テキスト">
          <a:extLst>
            <a:ext uri="{FF2B5EF4-FFF2-40B4-BE49-F238E27FC236}">
              <a16:creationId xmlns:a16="http://schemas.microsoft.com/office/drawing/2014/main" id="{00000000-0008-0000-0100-00009C010000}"/>
            </a:ext>
          </a:extLst>
        </xdr:cNvPr>
        <xdr:cNvSpPr txBox="1"/>
      </xdr:nvSpPr>
      <xdr:spPr>
        <a:xfrm>
          <a:off x="16357600" y="563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25908</xdr:rowOff>
    </xdr:from>
    <xdr:to>
      <xdr:col>86</xdr:col>
      <xdr:colOff>25400</xdr:colOff>
      <xdr:row>34</xdr:row>
      <xdr:rowOff>25908</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6230600" y="585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148861</xdr:rowOff>
    </xdr:from>
    <xdr:ext cx="405111" cy="259045"/>
    <xdr:sp macro="" textlink="">
      <xdr:nvSpPr>
        <xdr:cNvPr id="414" name="【認定こども園・幼稚園・保育所】&#10;有形固定資産減価償却率平均値テキスト">
          <a:extLst>
            <a:ext uri="{FF2B5EF4-FFF2-40B4-BE49-F238E27FC236}">
              <a16:creationId xmlns:a16="http://schemas.microsoft.com/office/drawing/2014/main" id="{00000000-0008-0000-0100-00009E010000}"/>
            </a:ext>
          </a:extLst>
        </xdr:cNvPr>
        <xdr:cNvSpPr txBox="1"/>
      </xdr:nvSpPr>
      <xdr:spPr>
        <a:xfrm>
          <a:off x="16357600" y="6149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125984</xdr:rowOff>
    </xdr:from>
    <xdr:to>
      <xdr:col>85</xdr:col>
      <xdr:colOff>177800</xdr:colOff>
      <xdr:row>37</xdr:row>
      <xdr:rowOff>56134</xdr:rowOff>
    </xdr:to>
    <xdr:sp macro="" textlink="">
      <xdr:nvSpPr>
        <xdr:cNvPr id="415" name="フローチャート: 判断 414">
          <a:extLst>
            <a:ext uri="{FF2B5EF4-FFF2-40B4-BE49-F238E27FC236}">
              <a16:creationId xmlns:a16="http://schemas.microsoft.com/office/drawing/2014/main" id="{00000000-0008-0000-0100-00009F010000}"/>
            </a:ext>
          </a:extLst>
        </xdr:cNvPr>
        <xdr:cNvSpPr/>
      </xdr:nvSpPr>
      <xdr:spPr>
        <a:xfrm>
          <a:off x="16268700" y="629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48260</xdr:rowOff>
    </xdr:from>
    <xdr:to>
      <xdr:col>81</xdr:col>
      <xdr:colOff>101600</xdr:colOff>
      <xdr:row>36</xdr:row>
      <xdr:rowOff>149860</xdr:rowOff>
    </xdr:to>
    <xdr:sp macro="" textlink="">
      <xdr:nvSpPr>
        <xdr:cNvPr id="416" name="フローチャート: 判断 415">
          <a:extLst>
            <a:ext uri="{FF2B5EF4-FFF2-40B4-BE49-F238E27FC236}">
              <a16:creationId xmlns:a16="http://schemas.microsoft.com/office/drawing/2014/main" id="{00000000-0008-0000-0100-0000A0010000}"/>
            </a:ext>
          </a:extLst>
        </xdr:cNvPr>
        <xdr:cNvSpPr/>
      </xdr:nvSpPr>
      <xdr:spPr>
        <a:xfrm>
          <a:off x="15430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29972</xdr:rowOff>
    </xdr:from>
    <xdr:to>
      <xdr:col>76</xdr:col>
      <xdr:colOff>165100</xdr:colOff>
      <xdr:row>36</xdr:row>
      <xdr:rowOff>131572</xdr:rowOff>
    </xdr:to>
    <xdr:sp macro="" textlink="">
      <xdr:nvSpPr>
        <xdr:cNvPr id="417" name="フローチャート: 判断 416">
          <a:extLst>
            <a:ext uri="{FF2B5EF4-FFF2-40B4-BE49-F238E27FC236}">
              <a16:creationId xmlns:a16="http://schemas.microsoft.com/office/drawing/2014/main" id="{00000000-0008-0000-0100-0000A1010000}"/>
            </a:ext>
          </a:extLst>
        </xdr:cNvPr>
        <xdr:cNvSpPr/>
      </xdr:nvSpPr>
      <xdr:spPr>
        <a:xfrm>
          <a:off x="14541500" y="620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121412</xdr:rowOff>
    </xdr:from>
    <xdr:to>
      <xdr:col>72</xdr:col>
      <xdr:colOff>38100</xdr:colOff>
      <xdr:row>36</xdr:row>
      <xdr:rowOff>51562</xdr:rowOff>
    </xdr:to>
    <xdr:sp macro="" textlink="">
      <xdr:nvSpPr>
        <xdr:cNvPr id="418" name="フローチャート: 判断 417">
          <a:extLst>
            <a:ext uri="{FF2B5EF4-FFF2-40B4-BE49-F238E27FC236}">
              <a16:creationId xmlns:a16="http://schemas.microsoft.com/office/drawing/2014/main" id="{00000000-0008-0000-0100-0000A2010000}"/>
            </a:ext>
          </a:extLst>
        </xdr:cNvPr>
        <xdr:cNvSpPr/>
      </xdr:nvSpPr>
      <xdr:spPr>
        <a:xfrm>
          <a:off x="13652500" y="6122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45974</xdr:rowOff>
    </xdr:from>
    <xdr:to>
      <xdr:col>67</xdr:col>
      <xdr:colOff>101600</xdr:colOff>
      <xdr:row>35</xdr:row>
      <xdr:rowOff>147574</xdr:rowOff>
    </xdr:to>
    <xdr:sp macro="" textlink="">
      <xdr:nvSpPr>
        <xdr:cNvPr id="419" name="フローチャート: 判断 418">
          <a:extLst>
            <a:ext uri="{FF2B5EF4-FFF2-40B4-BE49-F238E27FC236}">
              <a16:creationId xmlns:a16="http://schemas.microsoft.com/office/drawing/2014/main" id="{00000000-0008-0000-0100-0000A3010000}"/>
            </a:ext>
          </a:extLst>
        </xdr:cNvPr>
        <xdr:cNvSpPr/>
      </xdr:nvSpPr>
      <xdr:spPr>
        <a:xfrm>
          <a:off x="12763500" y="604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00000000-0008-0000-0100-0000A4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00000000-0008-0000-0100-0000A6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00000000-0008-0000-0100-0000A7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00000000-0008-0000-0100-0000A8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105410</xdr:rowOff>
    </xdr:from>
    <xdr:to>
      <xdr:col>85</xdr:col>
      <xdr:colOff>177800</xdr:colOff>
      <xdr:row>38</xdr:row>
      <xdr:rowOff>35560</xdr:rowOff>
    </xdr:to>
    <xdr:sp macro="" textlink="">
      <xdr:nvSpPr>
        <xdr:cNvPr id="425" name="楕円 424">
          <a:extLst>
            <a:ext uri="{FF2B5EF4-FFF2-40B4-BE49-F238E27FC236}">
              <a16:creationId xmlns:a16="http://schemas.microsoft.com/office/drawing/2014/main" id="{00000000-0008-0000-0100-0000A9010000}"/>
            </a:ext>
          </a:extLst>
        </xdr:cNvPr>
        <xdr:cNvSpPr/>
      </xdr:nvSpPr>
      <xdr:spPr>
        <a:xfrm>
          <a:off x="162687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83837</xdr:rowOff>
    </xdr:from>
    <xdr:ext cx="405111" cy="259045"/>
    <xdr:sp macro="" textlink="">
      <xdr:nvSpPr>
        <xdr:cNvPr id="426" name="【認定こども園・幼稚園・保育所】&#10;有形固定資産減価償却率該当値テキスト">
          <a:extLst>
            <a:ext uri="{FF2B5EF4-FFF2-40B4-BE49-F238E27FC236}">
              <a16:creationId xmlns:a16="http://schemas.microsoft.com/office/drawing/2014/main" id="{00000000-0008-0000-0100-0000AA010000}"/>
            </a:ext>
          </a:extLst>
        </xdr:cNvPr>
        <xdr:cNvSpPr txBox="1"/>
      </xdr:nvSpPr>
      <xdr:spPr>
        <a:xfrm>
          <a:off x="16357600"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34544</xdr:rowOff>
    </xdr:from>
    <xdr:to>
      <xdr:col>81</xdr:col>
      <xdr:colOff>101600</xdr:colOff>
      <xdr:row>37</xdr:row>
      <xdr:rowOff>136144</xdr:rowOff>
    </xdr:to>
    <xdr:sp macro="" textlink="">
      <xdr:nvSpPr>
        <xdr:cNvPr id="427" name="楕円 426">
          <a:extLst>
            <a:ext uri="{FF2B5EF4-FFF2-40B4-BE49-F238E27FC236}">
              <a16:creationId xmlns:a16="http://schemas.microsoft.com/office/drawing/2014/main" id="{00000000-0008-0000-0100-0000AB010000}"/>
            </a:ext>
          </a:extLst>
        </xdr:cNvPr>
        <xdr:cNvSpPr/>
      </xdr:nvSpPr>
      <xdr:spPr>
        <a:xfrm>
          <a:off x="15430500" y="637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85344</xdr:rowOff>
    </xdr:from>
    <xdr:to>
      <xdr:col>85</xdr:col>
      <xdr:colOff>127000</xdr:colOff>
      <xdr:row>37</xdr:row>
      <xdr:rowOff>156210</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5481300" y="6428994"/>
          <a:ext cx="8382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29972</xdr:rowOff>
    </xdr:from>
    <xdr:to>
      <xdr:col>76</xdr:col>
      <xdr:colOff>165100</xdr:colOff>
      <xdr:row>37</xdr:row>
      <xdr:rowOff>131572</xdr:rowOff>
    </xdr:to>
    <xdr:sp macro="" textlink="">
      <xdr:nvSpPr>
        <xdr:cNvPr id="429" name="楕円 428">
          <a:extLst>
            <a:ext uri="{FF2B5EF4-FFF2-40B4-BE49-F238E27FC236}">
              <a16:creationId xmlns:a16="http://schemas.microsoft.com/office/drawing/2014/main" id="{00000000-0008-0000-0100-0000AD010000}"/>
            </a:ext>
          </a:extLst>
        </xdr:cNvPr>
        <xdr:cNvSpPr/>
      </xdr:nvSpPr>
      <xdr:spPr>
        <a:xfrm>
          <a:off x="14541500" y="637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80772</xdr:rowOff>
    </xdr:from>
    <xdr:to>
      <xdr:col>81</xdr:col>
      <xdr:colOff>50800</xdr:colOff>
      <xdr:row>37</xdr:row>
      <xdr:rowOff>85344</xdr:rowOff>
    </xdr:to>
    <xdr:cxnSp macro="">
      <xdr:nvCxnSpPr>
        <xdr:cNvPr id="430" name="直線コネクタ 429">
          <a:extLst>
            <a:ext uri="{FF2B5EF4-FFF2-40B4-BE49-F238E27FC236}">
              <a16:creationId xmlns:a16="http://schemas.microsoft.com/office/drawing/2014/main" id="{00000000-0008-0000-0100-0000AE010000}"/>
            </a:ext>
          </a:extLst>
        </xdr:cNvPr>
        <xdr:cNvCxnSpPr/>
      </xdr:nvCxnSpPr>
      <xdr:spPr>
        <a:xfrm>
          <a:off x="14592300" y="642442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148844</xdr:rowOff>
    </xdr:from>
    <xdr:to>
      <xdr:col>72</xdr:col>
      <xdr:colOff>38100</xdr:colOff>
      <xdr:row>37</xdr:row>
      <xdr:rowOff>78994</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3652500" y="632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28194</xdr:rowOff>
    </xdr:from>
    <xdr:to>
      <xdr:col>76</xdr:col>
      <xdr:colOff>114300</xdr:colOff>
      <xdr:row>37</xdr:row>
      <xdr:rowOff>80772</xdr:rowOff>
    </xdr:to>
    <xdr:cxnSp macro="">
      <xdr:nvCxnSpPr>
        <xdr:cNvPr id="432" name="直線コネクタ 431">
          <a:extLst>
            <a:ext uri="{FF2B5EF4-FFF2-40B4-BE49-F238E27FC236}">
              <a16:creationId xmlns:a16="http://schemas.microsoft.com/office/drawing/2014/main" id="{00000000-0008-0000-0100-0000B0010000}"/>
            </a:ext>
          </a:extLst>
        </xdr:cNvPr>
        <xdr:cNvCxnSpPr/>
      </xdr:nvCxnSpPr>
      <xdr:spPr>
        <a:xfrm>
          <a:off x="13703300" y="637184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91694</xdr:rowOff>
    </xdr:from>
    <xdr:to>
      <xdr:col>67</xdr:col>
      <xdr:colOff>101600</xdr:colOff>
      <xdr:row>37</xdr:row>
      <xdr:rowOff>21844</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2763500" y="626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142494</xdr:rowOff>
    </xdr:from>
    <xdr:to>
      <xdr:col>71</xdr:col>
      <xdr:colOff>177800</xdr:colOff>
      <xdr:row>37</xdr:row>
      <xdr:rowOff>28194</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2814300" y="631469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166387</xdr:rowOff>
    </xdr:from>
    <xdr:ext cx="405111" cy="259045"/>
    <xdr:sp macro="" textlink="">
      <xdr:nvSpPr>
        <xdr:cNvPr id="435" name="n_1aveValue【認定こども園・幼稚園・保育所】&#10;有形固定資産減価償却率">
          <a:extLst>
            <a:ext uri="{FF2B5EF4-FFF2-40B4-BE49-F238E27FC236}">
              <a16:creationId xmlns:a16="http://schemas.microsoft.com/office/drawing/2014/main" id="{00000000-0008-0000-0100-0000B3010000}"/>
            </a:ext>
          </a:extLst>
        </xdr:cNvPr>
        <xdr:cNvSpPr txBox="1"/>
      </xdr:nvSpPr>
      <xdr:spPr>
        <a:xfrm>
          <a:off x="152660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148099</xdr:rowOff>
    </xdr:from>
    <xdr:ext cx="405111" cy="259045"/>
    <xdr:sp macro="" textlink="">
      <xdr:nvSpPr>
        <xdr:cNvPr id="436" name="n_2aveValue【認定こども園・幼稚園・保育所】&#10;有形固定資産減価償却率">
          <a:extLst>
            <a:ext uri="{FF2B5EF4-FFF2-40B4-BE49-F238E27FC236}">
              <a16:creationId xmlns:a16="http://schemas.microsoft.com/office/drawing/2014/main" id="{00000000-0008-0000-0100-0000B4010000}"/>
            </a:ext>
          </a:extLst>
        </xdr:cNvPr>
        <xdr:cNvSpPr txBox="1"/>
      </xdr:nvSpPr>
      <xdr:spPr>
        <a:xfrm>
          <a:off x="14389744" y="597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68089</xdr:rowOff>
    </xdr:from>
    <xdr:ext cx="405111" cy="259045"/>
    <xdr:sp macro="" textlink="">
      <xdr:nvSpPr>
        <xdr:cNvPr id="437" name="n_3aveValue【認定こども園・幼稚園・保育所】&#10;有形固定資産減価償却率">
          <a:extLst>
            <a:ext uri="{FF2B5EF4-FFF2-40B4-BE49-F238E27FC236}">
              <a16:creationId xmlns:a16="http://schemas.microsoft.com/office/drawing/2014/main" id="{00000000-0008-0000-0100-0000B5010000}"/>
            </a:ext>
          </a:extLst>
        </xdr:cNvPr>
        <xdr:cNvSpPr txBox="1"/>
      </xdr:nvSpPr>
      <xdr:spPr>
        <a:xfrm>
          <a:off x="135007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164101</xdr:rowOff>
    </xdr:from>
    <xdr:ext cx="405111" cy="259045"/>
    <xdr:sp macro="" textlink="">
      <xdr:nvSpPr>
        <xdr:cNvPr id="438" name="n_4aveValue【認定こども園・幼稚園・保育所】&#10;有形固定資産減価償却率">
          <a:extLst>
            <a:ext uri="{FF2B5EF4-FFF2-40B4-BE49-F238E27FC236}">
              <a16:creationId xmlns:a16="http://schemas.microsoft.com/office/drawing/2014/main" id="{00000000-0008-0000-0100-0000B6010000}"/>
            </a:ext>
          </a:extLst>
        </xdr:cNvPr>
        <xdr:cNvSpPr txBox="1"/>
      </xdr:nvSpPr>
      <xdr:spPr>
        <a:xfrm>
          <a:off x="12611744" y="582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127271</xdr:rowOff>
    </xdr:from>
    <xdr:ext cx="405111" cy="259045"/>
    <xdr:sp macro="" textlink="">
      <xdr:nvSpPr>
        <xdr:cNvPr id="439" name="n_1mainValue【認定こども園・幼稚園・保育所】&#10;有形固定資産減価償却率">
          <a:extLst>
            <a:ext uri="{FF2B5EF4-FFF2-40B4-BE49-F238E27FC236}">
              <a16:creationId xmlns:a16="http://schemas.microsoft.com/office/drawing/2014/main" id="{00000000-0008-0000-0100-0000B7010000}"/>
            </a:ext>
          </a:extLst>
        </xdr:cNvPr>
        <xdr:cNvSpPr txBox="1"/>
      </xdr:nvSpPr>
      <xdr:spPr>
        <a:xfrm>
          <a:off x="15266044" y="647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122699</xdr:rowOff>
    </xdr:from>
    <xdr:ext cx="405111" cy="259045"/>
    <xdr:sp macro="" textlink="">
      <xdr:nvSpPr>
        <xdr:cNvPr id="440" name="n_2mainValue【認定こども園・幼稚園・保育所】&#10;有形固定資産減価償却率">
          <a:extLst>
            <a:ext uri="{FF2B5EF4-FFF2-40B4-BE49-F238E27FC236}">
              <a16:creationId xmlns:a16="http://schemas.microsoft.com/office/drawing/2014/main" id="{00000000-0008-0000-0100-0000B8010000}"/>
            </a:ext>
          </a:extLst>
        </xdr:cNvPr>
        <xdr:cNvSpPr txBox="1"/>
      </xdr:nvSpPr>
      <xdr:spPr>
        <a:xfrm>
          <a:off x="14389744" y="646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70121</xdr:rowOff>
    </xdr:from>
    <xdr:ext cx="405111" cy="259045"/>
    <xdr:sp macro="" textlink="">
      <xdr:nvSpPr>
        <xdr:cNvPr id="441" name="n_3main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3500744" y="641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12971</xdr:rowOff>
    </xdr:from>
    <xdr:ext cx="405111" cy="259045"/>
    <xdr:sp macro="" textlink="">
      <xdr:nvSpPr>
        <xdr:cNvPr id="442" name="n_4main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2611744" y="635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00000000-0008-0000-0100-0000BB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00000000-0008-0000-0100-0000BC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00000000-0008-0000-0100-0000BD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00000000-0008-0000-0100-0000BE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00000000-0008-0000-0100-0000BF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00000000-0008-0000-0100-0000C0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00000000-0008-0000-0100-0000C4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4" name="テキスト ボックス 453">
          <a:extLst>
            <a:ext uri="{FF2B5EF4-FFF2-40B4-BE49-F238E27FC236}">
              <a16:creationId xmlns:a16="http://schemas.microsoft.com/office/drawing/2014/main" id="{00000000-0008-0000-0100-0000C6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56" name="テキスト ボックス 455">
          <a:extLst>
            <a:ext uri="{FF2B5EF4-FFF2-40B4-BE49-F238E27FC236}">
              <a16:creationId xmlns:a16="http://schemas.microsoft.com/office/drawing/2014/main" id="{00000000-0008-0000-0100-0000C8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58" name="テキスト ボックス 457">
          <a:extLst>
            <a:ext uri="{FF2B5EF4-FFF2-40B4-BE49-F238E27FC236}">
              <a16:creationId xmlns:a16="http://schemas.microsoft.com/office/drawing/2014/main" id="{00000000-0008-0000-0100-0000CA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00000000-0008-0000-0100-0000D3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50074</xdr:rowOff>
    </xdr:from>
    <xdr:to>
      <xdr:col>116</xdr:col>
      <xdr:colOff>62864</xdr:colOff>
      <xdr:row>42</xdr:row>
      <xdr:rowOff>1088</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flipV="1">
          <a:off x="22160864" y="5879374"/>
          <a:ext cx="0" cy="1322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00000000-0008-0000-0100-0000D5010000}"/>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168201</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00000000-0008-0000-0100-0000D7010000}"/>
            </a:ext>
          </a:extLst>
        </xdr:cNvPr>
        <xdr:cNvSpPr txBox="1"/>
      </xdr:nvSpPr>
      <xdr:spPr>
        <a:xfrm>
          <a:off x="22199600" y="565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50074</xdr:rowOff>
    </xdr:from>
    <xdr:to>
      <xdr:col>116</xdr:col>
      <xdr:colOff>152400</xdr:colOff>
      <xdr:row>34</xdr:row>
      <xdr:rowOff>50074</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22072600" y="587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140987</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00000000-0008-0000-0100-0000D9010000}"/>
            </a:ext>
          </a:extLst>
        </xdr:cNvPr>
        <xdr:cNvSpPr txBox="1"/>
      </xdr:nvSpPr>
      <xdr:spPr>
        <a:xfrm>
          <a:off x="22199600" y="6656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74" name="フローチャート: 判断 473">
          <a:extLst>
            <a:ext uri="{FF2B5EF4-FFF2-40B4-BE49-F238E27FC236}">
              <a16:creationId xmlns:a16="http://schemas.microsoft.com/office/drawing/2014/main" id="{00000000-0008-0000-0100-0000DA010000}"/>
            </a:ext>
          </a:extLst>
        </xdr:cNvPr>
        <xdr:cNvSpPr/>
      </xdr:nvSpPr>
      <xdr:spPr>
        <a:xfrm>
          <a:off x="22110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75" name="フローチャート: 判断 474">
          <a:extLst>
            <a:ext uri="{FF2B5EF4-FFF2-40B4-BE49-F238E27FC236}">
              <a16:creationId xmlns:a16="http://schemas.microsoft.com/office/drawing/2014/main" id="{00000000-0008-0000-0100-0000DB010000}"/>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146231</xdr:rowOff>
    </xdr:from>
    <xdr:to>
      <xdr:col>107</xdr:col>
      <xdr:colOff>101600</xdr:colOff>
      <xdr:row>39</xdr:row>
      <xdr:rowOff>76381</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20383500" y="666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4173</xdr:rowOff>
    </xdr:from>
    <xdr:to>
      <xdr:col>98</xdr:col>
      <xdr:colOff>38100</xdr:colOff>
      <xdr:row>39</xdr:row>
      <xdr:rowOff>105773</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18605500" y="669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0000000-0008-0000-0100-0000E0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90715</xdr:rowOff>
    </xdr:from>
    <xdr:to>
      <xdr:col>116</xdr:col>
      <xdr:colOff>114300</xdr:colOff>
      <xdr:row>39</xdr:row>
      <xdr:rowOff>20865</xdr:rowOff>
    </xdr:to>
    <xdr:sp macro="" textlink="">
      <xdr:nvSpPr>
        <xdr:cNvPr id="484" name="楕円 483">
          <a:extLst>
            <a:ext uri="{FF2B5EF4-FFF2-40B4-BE49-F238E27FC236}">
              <a16:creationId xmlns:a16="http://schemas.microsoft.com/office/drawing/2014/main" id="{00000000-0008-0000-0100-0000E4010000}"/>
            </a:ext>
          </a:extLst>
        </xdr:cNvPr>
        <xdr:cNvSpPr/>
      </xdr:nvSpPr>
      <xdr:spPr>
        <a:xfrm>
          <a:off x="22110700" y="66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113591</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00000000-0008-0000-0100-0000E5010000}"/>
            </a:ext>
          </a:extLst>
        </xdr:cNvPr>
        <xdr:cNvSpPr txBox="1"/>
      </xdr:nvSpPr>
      <xdr:spPr>
        <a:xfrm>
          <a:off x="22199600" y="645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25400</xdr:rowOff>
    </xdr:from>
    <xdr:to>
      <xdr:col>112</xdr:col>
      <xdr:colOff>38100</xdr:colOff>
      <xdr:row>38</xdr:row>
      <xdr:rowOff>127000</xdr:rowOff>
    </xdr:to>
    <xdr:sp macro="" textlink="">
      <xdr:nvSpPr>
        <xdr:cNvPr id="486" name="楕円 485">
          <a:extLst>
            <a:ext uri="{FF2B5EF4-FFF2-40B4-BE49-F238E27FC236}">
              <a16:creationId xmlns:a16="http://schemas.microsoft.com/office/drawing/2014/main" id="{00000000-0008-0000-0100-0000E6010000}"/>
            </a:ext>
          </a:extLst>
        </xdr:cNvPr>
        <xdr:cNvSpPr/>
      </xdr:nvSpPr>
      <xdr:spPr>
        <a:xfrm>
          <a:off x="21272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76200</xdr:rowOff>
    </xdr:from>
    <xdr:to>
      <xdr:col>116</xdr:col>
      <xdr:colOff>63500</xdr:colOff>
      <xdr:row>38</xdr:row>
      <xdr:rowOff>141515</xdr:rowOff>
    </xdr:to>
    <xdr:cxnSp macro="">
      <xdr:nvCxnSpPr>
        <xdr:cNvPr id="487" name="直線コネクタ 486">
          <a:extLst>
            <a:ext uri="{FF2B5EF4-FFF2-40B4-BE49-F238E27FC236}">
              <a16:creationId xmlns:a16="http://schemas.microsoft.com/office/drawing/2014/main" id="{00000000-0008-0000-0100-0000E7010000}"/>
            </a:ext>
          </a:extLst>
        </xdr:cNvPr>
        <xdr:cNvCxnSpPr/>
      </xdr:nvCxnSpPr>
      <xdr:spPr>
        <a:xfrm>
          <a:off x="21323300" y="6591300"/>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38463</xdr:rowOff>
    </xdr:from>
    <xdr:to>
      <xdr:col>107</xdr:col>
      <xdr:colOff>101600</xdr:colOff>
      <xdr:row>38</xdr:row>
      <xdr:rowOff>140063</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0383500" y="65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76200</xdr:rowOff>
    </xdr:from>
    <xdr:to>
      <xdr:col>111</xdr:col>
      <xdr:colOff>177800</xdr:colOff>
      <xdr:row>38</xdr:row>
      <xdr:rowOff>89263</xdr:rowOff>
    </xdr:to>
    <xdr:cxnSp macro="">
      <xdr:nvCxnSpPr>
        <xdr:cNvPr id="489" name="直線コネクタ 488">
          <a:extLst>
            <a:ext uri="{FF2B5EF4-FFF2-40B4-BE49-F238E27FC236}">
              <a16:creationId xmlns:a16="http://schemas.microsoft.com/office/drawing/2014/main" id="{00000000-0008-0000-0100-0000E9010000}"/>
            </a:ext>
          </a:extLst>
        </xdr:cNvPr>
        <xdr:cNvCxnSpPr/>
      </xdr:nvCxnSpPr>
      <xdr:spPr>
        <a:xfrm flipV="1">
          <a:off x="20434300" y="659130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51526</xdr:rowOff>
    </xdr:from>
    <xdr:to>
      <xdr:col>102</xdr:col>
      <xdr:colOff>165100</xdr:colOff>
      <xdr:row>38</xdr:row>
      <xdr:rowOff>153126</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19494500" y="656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89263</xdr:rowOff>
    </xdr:from>
    <xdr:to>
      <xdr:col>107</xdr:col>
      <xdr:colOff>50800</xdr:colOff>
      <xdr:row>38</xdr:row>
      <xdr:rowOff>102326</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19545300" y="660436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67854</xdr:rowOff>
    </xdr:from>
    <xdr:to>
      <xdr:col>98</xdr:col>
      <xdr:colOff>38100</xdr:colOff>
      <xdr:row>38</xdr:row>
      <xdr:rowOff>169454</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18605500" y="658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102326</xdr:rowOff>
    </xdr:from>
    <xdr:to>
      <xdr:col>102</xdr:col>
      <xdr:colOff>114300</xdr:colOff>
      <xdr:row>38</xdr:row>
      <xdr:rowOff>118654</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flipV="1">
          <a:off x="18656300" y="661742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80571</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00000000-0008-0000-0100-0000EE010000}"/>
            </a:ext>
          </a:extLst>
        </xdr:cNvPr>
        <xdr:cNvSpPr txBox="1"/>
      </xdr:nvSpPr>
      <xdr:spPr>
        <a:xfrm>
          <a:off x="210757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67508</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00000000-0008-0000-0100-0000EF010000}"/>
            </a:ext>
          </a:extLst>
        </xdr:cNvPr>
        <xdr:cNvSpPr txBox="1"/>
      </xdr:nvSpPr>
      <xdr:spPr>
        <a:xfrm>
          <a:off x="20199427" y="675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96900</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18421427" y="678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143527</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156590</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427" y="6328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169653</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427" y="6341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14531</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427" y="6358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00000000-0008-0000-0100-0000F6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00000000-0008-0000-0100-0000F7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00000000-0008-0000-0100-0000FE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00000000-0008-0000-0100-0000FF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a:extLst>
            <a:ext uri="{FF2B5EF4-FFF2-40B4-BE49-F238E27FC236}">
              <a16:creationId xmlns:a16="http://schemas.microsoft.com/office/drawing/2014/main" id="{00000000-0008-0000-0100-00000F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70213</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flipV="1">
          <a:off x="16318864" y="9464040"/>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74040</xdr:rowOff>
    </xdr:from>
    <xdr:ext cx="405111" cy="259045"/>
    <xdr:sp macro="" textlink="">
      <xdr:nvSpPr>
        <xdr:cNvPr id="529" name="【学校施設】&#10;有形固定資産減価償却率最小値テキスト">
          <a:extLst>
            <a:ext uri="{FF2B5EF4-FFF2-40B4-BE49-F238E27FC236}">
              <a16:creationId xmlns:a16="http://schemas.microsoft.com/office/drawing/2014/main" id="{00000000-0008-0000-0100-000011020000}"/>
            </a:ext>
          </a:extLst>
        </xdr:cNvPr>
        <xdr:cNvSpPr txBox="1"/>
      </xdr:nvSpPr>
      <xdr:spPr>
        <a:xfrm>
          <a:off x="16357600" y="1087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70213</xdr:rowOff>
    </xdr:from>
    <xdr:to>
      <xdr:col>86</xdr:col>
      <xdr:colOff>25400</xdr:colOff>
      <xdr:row>63</xdr:row>
      <xdr:rowOff>70213</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6230600" y="1087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31" name="【学校施設】&#10;有形固定資産減価償却率最大値テキスト">
          <a:extLst>
            <a:ext uri="{FF2B5EF4-FFF2-40B4-BE49-F238E27FC236}">
              <a16:creationId xmlns:a16="http://schemas.microsoft.com/office/drawing/2014/main" id="{00000000-0008-0000-0100-000013020000}"/>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4371</xdr:rowOff>
    </xdr:from>
    <xdr:ext cx="405111" cy="259045"/>
    <xdr:sp macro="" textlink="">
      <xdr:nvSpPr>
        <xdr:cNvPr id="533" name="【学校施設】&#10;有形固定資産減価償却率平均値テキスト">
          <a:extLst>
            <a:ext uri="{FF2B5EF4-FFF2-40B4-BE49-F238E27FC236}">
              <a16:creationId xmlns:a16="http://schemas.microsoft.com/office/drawing/2014/main" id="{00000000-0008-0000-0100-000015020000}"/>
            </a:ext>
          </a:extLst>
        </xdr:cNvPr>
        <xdr:cNvSpPr txBox="1"/>
      </xdr:nvSpPr>
      <xdr:spPr>
        <a:xfrm>
          <a:off x="16357600" y="101199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534" name="フローチャート: 判断 533">
          <a:extLst>
            <a:ext uri="{FF2B5EF4-FFF2-40B4-BE49-F238E27FC236}">
              <a16:creationId xmlns:a16="http://schemas.microsoft.com/office/drawing/2014/main" id="{00000000-0008-0000-0100-000016020000}"/>
            </a:ext>
          </a:extLst>
        </xdr:cNvPr>
        <xdr:cNvSpPr/>
      </xdr:nvSpPr>
      <xdr:spPr>
        <a:xfrm>
          <a:off x="162687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42273</xdr:rowOff>
    </xdr:from>
    <xdr:to>
      <xdr:col>81</xdr:col>
      <xdr:colOff>101600</xdr:colOff>
      <xdr:row>59</xdr:row>
      <xdr:rowOff>143873</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5430500" y="101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9616</xdr:rowOff>
    </xdr:from>
    <xdr:to>
      <xdr:col>76</xdr:col>
      <xdr:colOff>165100</xdr:colOff>
      <xdr:row>59</xdr:row>
      <xdr:rowOff>111216</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454150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138612</xdr:rowOff>
    </xdr:from>
    <xdr:to>
      <xdr:col>72</xdr:col>
      <xdr:colOff>38100</xdr:colOff>
      <xdr:row>59</xdr:row>
      <xdr:rowOff>68762</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3652500" y="1008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2763500" y="998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68399</xdr:rowOff>
    </xdr:from>
    <xdr:to>
      <xdr:col>85</xdr:col>
      <xdr:colOff>177800</xdr:colOff>
      <xdr:row>57</xdr:row>
      <xdr:rowOff>169999</xdr:rowOff>
    </xdr:to>
    <xdr:sp macro="" textlink="">
      <xdr:nvSpPr>
        <xdr:cNvPr id="544" name="楕円 543">
          <a:extLst>
            <a:ext uri="{FF2B5EF4-FFF2-40B4-BE49-F238E27FC236}">
              <a16:creationId xmlns:a16="http://schemas.microsoft.com/office/drawing/2014/main" id="{00000000-0008-0000-0100-000020020000}"/>
            </a:ext>
          </a:extLst>
        </xdr:cNvPr>
        <xdr:cNvSpPr/>
      </xdr:nvSpPr>
      <xdr:spPr>
        <a:xfrm>
          <a:off x="16268700" y="984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91276</xdr:rowOff>
    </xdr:from>
    <xdr:ext cx="405111" cy="259045"/>
    <xdr:sp macro="" textlink="">
      <xdr:nvSpPr>
        <xdr:cNvPr id="545" name="【学校施設】&#10;有形固定資産減価償却率該当値テキスト">
          <a:extLst>
            <a:ext uri="{FF2B5EF4-FFF2-40B4-BE49-F238E27FC236}">
              <a16:creationId xmlns:a16="http://schemas.microsoft.com/office/drawing/2014/main" id="{00000000-0008-0000-0100-000021020000}"/>
            </a:ext>
          </a:extLst>
        </xdr:cNvPr>
        <xdr:cNvSpPr txBox="1"/>
      </xdr:nvSpPr>
      <xdr:spPr>
        <a:xfrm>
          <a:off x="16357600" y="969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158206</xdr:rowOff>
    </xdr:from>
    <xdr:to>
      <xdr:col>81</xdr:col>
      <xdr:colOff>101600</xdr:colOff>
      <xdr:row>57</xdr:row>
      <xdr:rowOff>88356</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5430500" y="975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37556</xdr:rowOff>
    </xdr:from>
    <xdr:to>
      <xdr:col>85</xdr:col>
      <xdr:colOff>127000</xdr:colOff>
      <xdr:row>57</xdr:row>
      <xdr:rowOff>119199</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a:off x="15481300" y="9810206"/>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86360</xdr:rowOff>
    </xdr:from>
    <xdr:to>
      <xdr:col>76</xdr:col>
      <xdr:colOff>165100</xdr:colOff>
      <xdr:row>57</xdr:row>
      <xdr:rowOff>16510</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4541500" y="968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137160</xdr:rowOff>
    </xdr:from>
    <xdr:to>
      <xdr:col>81</xdr:col>
      <xdr:colOff>50800</xdr:colOff>
      <xdr:row>57</xdr:row>
      <xdr:rowOff>37556</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a:off x="14592300" y="9738360"/>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17780</xdr:rowOff>
    </xdr:from>
    <xdr:to>
      <xdr:col>72</xdr:col>
      <xdr:colOff>38100</xdr:colOff>
      <xdr:row>56</xdr:row>
      <xdr:rowOff>119380</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365250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68580</xdr:rowOff>
    </xdr:from>
    <xdr:to>
      <xdr:col>76</xdr:col>
      <xdr:colOff>114300</xdr:colOff>
      <xdr:row>56</xdr:row>
      <xdr:rowOff>137160</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3703300" y="96697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123916</xdr:rowOff>
    </xdr:from>
    <xdr:to>
      <xdr:col>67</xdr:col>
      <xdr:colOff>101600</xdr:colOff>
      <xdr:row>56</xdr:row>
      <xdr:rowOff>54066</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2763500" y="955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3266</xdr:rowOff>
    </xdr:from>
    <xdr:to>
      <xdr:col>71</xdr:col>
      <xdr:colOff>177800</xdr:colOff>
      <xdr:row>56</xdr:row>
      <xdr:rowOff>68580</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2814300" y="960446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135000</xdr:rowOff>
    </xdr:from>
    <xdr:ext cx="405111" cy="259045"/>
    <xdr:sp macro="" textlink="">
      <xdr:nvSpPr>
        <xdr:cNvPr id="554" name="n_1aveValue【学校施設】&#10;有形固定資産減価償却率">
          <a:extLst>
            <a:ext uri="{FF2B5EF4-FFF2-40B4-BE49-F238E27FC236}">
              <a16:creationId xmlns:a16="http://schemas.microsoft.com/office/drawing/2014/main" id="{00000000-0008-0000-0100-00002A020000}"/>
            </a:ext>
          </a:extLst>
        </xdr:cNvPr>
        <xdr:cNvSpPr txBox="1"/>
      </xdr:nvSpPr>
      <xdr:spPr>
        <a:xfrm>
          <a:off x="15266044" y="1025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102343</xdr:rowOff>
    </xdr:from>
    <xdr:ext cx="405111" cy="259045"/>
    <xdr:sp macro="" textlink="">
      <xdr:nvSpPr>
        <xdr:cNvPr id="555" name="n_2aveValue【学校施設】&#10;有形固定資産減価償却率">
          <a:extLst>
            <a:ext uri="{FF2B5EF4-FFF2-40B4-BE49-F238E27FC236}">
              <a16:creationId xmlns:a16="http://schemas.microsoft.com/office/drawing/2014/main" id="{00000000-0008-0000-0100-00002B020000}"/>
            </a:ext>
          </a:extLst>
        </xdr:cNvPr>
        <xdr:cNvSpPr txBox="1"/>
      </xdr:nvSpPr>
      <xdr:spPr>
        <a:xfrm>
          <a:off x="14389744" y="1021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59889</xdr:rowOff>
    </xdr:from>
    <xdr:ext cx="405111" cy="259045"/>
    <xdr:sp macro="" textlink="">
      <xdr:nvSpPr>
        <xdr:cNvPr id="556" name="n_3aveValue【学校施設】&#10;有形固定資産減価償却率">
          <a:extLst>
            <a:ext uri="{FF2B5EF4-FFF2-40B4-BE49-F238E27FC236}">
              <a16:creationId xmlns:a16="http://schemas.microsoft.com/office/drawing/2014/main" id="{00000000-0008-0000-0100-00002C020000}"/>
            </a:ext>
          </a:extLst>
        </xdr:cNvPr>
        <xdr:cNvSpPr txBox="1"/>
      </xdr:nvSpPr>
      <xdr:spPr>
        <a:xfrm>
          <a:off x="13500744" y="1017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130101</xdr:rowOff>
    </xdr:from>
    <xdr:ext cx="405111" cy="259045"/>
    <xdr:sp macro="" textlink="">
      <xdr:nvSpPr>
        <xdr:cNvPr id="557" name="n_4aveValue【学校施設】&#10;有形固定資産減価償却率">
          <a:extLst>
            <a:ext uri="{FF2B5EF4-FFF2-40B4-BE49-F238E27FC236}">
              <a16:creationId xmlns:a16="http://schemas.microsoft.com/office/drawing/2014/main" id="{00000000-0008-0000-0100-00002D020000}"/>
            </a:ext>
          </a:extLst>
        </xdr:cNvPr>
        <xdr:cNvSpPr txBox="1"/>
      </xdr:nvSpPr>
      <xdr:spPr>
        <a:xfrm>
          <a:off x="12611744"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104883</xdr:rowOff>
    </xdr:from>
    <xdr:ext cx="405111" cy="259045"/>
    <xdr:sp macro="" textlink="">
      <xdr:nvSpPr>
        <xdr:cNvPr id="558" name="n_1mainValue【学校施設】&#10;有形固定資産減価償却率">
          <a:extLst>
            <a:ext uri="{FF2B5EF4-FFF2-40B4-BE49-F238E27FC236}">
              <a16:creationId xmlns:a16="http://schemas.microsoft.com/office/drawing/2014/main" id="{00000000-0008-0000-0100-00002E020000}"/>
            </a:ext>
          </a:extLst>
        </xdr:cNvPr>
        <xdr:cNvSpPr txBox="1"/>
      </xdr:nvSpPr>
      <xdr:spPr>
        <a:xfrm>
          <a:off x="15266044" y="9534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33037</xdr:rowOff>
    </xdr:from>
    <xdr:ext cx="405111" cy="259045"/>
    <xdr:sp macro="" textlink="">
      <xdr:nvSpPr>
        <xdr:cNvPr id="559" name="n_2mainValue【学校施設】&#10;有形固定資産減価償却率">
          <a:extLst>
            <a:ext uri="{FF2B5EF4-FFF2-40B4-BE49-F238E27FC236}">
              <a16:creationId xmlns:a16="http://schemas.microsoft.com/office/drawing/2014/main" id="{00000000-0008-0000-0100-00002F020000}"/>
            </a:ext>
          </a:extLst>
        </xdr:cNvPr>
        <xdr:cNvSpPr txBox="1"/>
      </xdr:nvSpPr>
      <xdr:spPr>
        <a:xfrm>
          <a:off x="14389744" y="946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135907</xdr:rowOff>
    </xdr:from>
    <xdr:ext cx="405111" cy="259045"/>
    <xdr:sp macro="" textlink="">
      <xdr:nvSpPr>
        <xdr:cNvPr id="560" name="n_3mainValue【学校施設】&#10;有形固定資産減価償却率">
          <a:extLst>
            <a:ext uri="{FF2B5EF4-FFF2-40B4-BE49-F238E27FC236}">
              <a16:creationId xmlns:a16="http://schemas.microsoft.com/office/drawing/2014/main" id="{00000000-0008-0000-0100-000030020000}"/>
            </a:ext>
          </a:extLst>
        </xdr:cNvPr>
        <xdr:cNvSpPr txBox="1"/>
      </xdr:nvSpPr>
      <xdr:spPr>
        <a:xfrm>
          <a:off x="13500744"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70593</xdr:rowOff>
    </xdr:from>
    <xdr:ext cx="405111" cy="259045"/>
    <xdr:sp macro="" textlink="">
      <xdr:nvSpPr>
        <xdr:cNvPr id="561" name="n_4mainValue【学校施設】&#10;有形固定資産減価償却率">
          <a:extLst>
            <a:ext uri="{FF2B5EF4-FFF2-40B4-BE49-F238E27FC236}">
              <a16:creationId xmlns:a16="http://schemas.microsoft.com/office/drawing/2014/main" id="{00000000-0008-0000-0100-000031020000}"/>
            </a:ext>
          </a:extLst>
        </xdr:cNvPr>
        <xdr:cNvSpPr txBox="1"/>
      </xdr:nvSpPr>
      <xdr:spPr>
        <a:xfrm>
          <a:off x="12611744" y="9328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00000000-0008-0000-0100-00003A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2" name="テキスト ボックス 571">
          <a:extLst>
            <a:ext uri="{FF2B5EF4-FFF2-40B4-BE49-F238E27FC236}">
              <a16:creationId xmlns:a16="http://schemas.microsoft.com/office/drawing/2014/main" id="{00000000-0008-0000-0100-00003C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00000000-0008-0000-0100-000047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79096</xdr:rowOff>
    </xdr:from>
    <xdr:to>
      <xdr:col>116</xdr:col>
      <xdr:colOff>62864</xdr:colOff>
      <xdr:row>62</xdr:row>
      <xdr:rowOff>128016</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flipV="1">
          <a:off x="22160864" y="9508846"/>
          <a:ext cx="0" cy="12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131843</xdr:rowOff>
    </xdr:from>
    <xdr:ext cx="469744" cy="259045"/>
    <xdr:sp macro="" textlink="">
      <xdr:nvSpPr>
        <xdr:cNvPr id="585" name="【学校施設】&#10;一人当たり面積最小値テキスト">
          <a:extLst>
            <a:ext uri="{FF2B5EF4-FFF2-40B4-BE49-F238E27FC236}">
              <a16:creationId xmlns:a16="http://schemas.microsoft.com/office/drawing/2014/main" id="{00000000-0008-0000-0100-000049020000}"/>
            </a:ext>
          </a:extLst>
        </xdr:cNvPr>
        <xdr:cNvSpPr txBox="1"/>
      </xdr:nvSpPr>
      <xdr:spPr>
        <a:xfrm>
          <a:off x="22199600" y="1076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128016</xdr:rowOff>
    </xdr:from>
    <xdr:to>
      <xdr:col>116</xdr:col>
      <xdr:colOff>152400</xdr:colOff>
      <xdr:row>62</xdr:row>
      <xdr:rowOff>128016</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22072600" y="10757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25773</xdr:rowOff>
    </xdr:from>
    <xdr:ext cx="469744" cy="259045"/>
    <xdr:sp macro="" textlink="">
      <xdr:nvSpPr>
        <xdr:cNvPr id="587" name="【学校施設】&#10;一人当たり面積最大値テキスト">
          <a:extLst>
            <a:ext uri="{FF2B5EF4-FFF2-40B4-BE49-F238E27FC236}">
              <a16:creationId xmlns:a16="http://schemas.microsoft.com/office/drawing/2014/main" id="{00000000-0008-0000-0100-00004B020000}"/>
            </a:ext>
          </a:extLst>
        </xdr:cNvPr>
        <xdr:cNvSpPr txBox="1"/>
      </xdr:nvSpPr>
      <xdr:spPr>
        <a:xfrm>
          <a:off x="22199600" y="928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79096</xdr:rowOff>
    </xdr:from>
    <xdr:to>
      <xdr:col>116</xdr:col>
      <xdr:colOff>152400</xdr:colOff>
      <xdr:row>55</xdr:row>
      <xdr:rowOff>79096</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22072600" y="950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6723</xdr:rowOff>
    </xdr:from>
    <xdr:ext cx="469744" cy="259045"/>
    <xdr:sp macro="" textlink="">
      <xdr:nvSpPr>
        <xdr:cNvPr id="589" name="【学校施設】&#10;一人当たり面積平均値テキスト">
          <a:extLst>
            <a:ext uri="{FF2B5EF4-FFF2-40B4-BE49-F238E27FC236}">
              <a16:creationId xmlns:a16="http://schemas.microsoft.com/office/drawing/2014/main" id="{00000000-0008-0000-0100-00004D020000}"/>
            </a:ext>
          </a:extLst>
        </xdr:cNvPr>
        <xdr:cNvSpPr txBox="1"/>
      </xdr:nvSpPr>
      <xdr:spPr>
        <a:xfrm>
          <a:off x="22199600" y="102937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28296</xdr:rowOff>
    </xdr:from>
    <xdr:to>
      <xdr:col>116</xdr:col>
      <xdr:colOff>114300</xdr:colOff>
      <xdr:row>60</xdr:row>
      <xdr:rowOff>129896</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221107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9551</xdr:rowOff>
    </xdr:from>
    <xdr:to>
      <xdr:col>112</xdr:col>
      <xdr:colOff>38100</xdr:colOff>
      <xdr:row>60</xdr:row>
      <xdr:rowOff>111151</xdr:rowOff>
    </xdr:to>
    <xdr:sp macro="" textlink="">
      <xdr:nvSpPr>
        <xdr:cNvPr id="591" name="フローチャート: 判断 590">
          <a:extLst>
            <a:ext uri="{FF2B5EF4-FFF2-40B4-BE49-F238E27FC236}">
              <a16:creationId xmlns:a16="http://schemas.microsoft.com/office/drawing/2014/main" id="{00000000-0008-0000-0100-00004F020000}"/>
            </a:ext>
          </a:extLst>
        </xdr:cNvPr>
        <xdr:cNvSpPr/>
      </xdr:nvSpPr>
      <xdr:spPr>
        <a:xfrm>
          <a:off x="21272500" y="1029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13208</xdr:rowOff>
    </xdr:from>
    <xdr:to>
      <xdr:col>107</xdr:col>
      <xdr:colOff>101600</xdr:colOff>
      <xdr:row>60</xdr:row>
      <xdr:rowOff>114808</xdr:rowOff>
    </xdr:to>
    <xdr:sp macro="" textlink="">
      <xdr:nvSpPr>
        <xdr:cNvPr id="592" name="フローチャート: 判断 591">
          <a:extLst>
            <a:ext uri="{FF2B5EF4-FFF2-40B4-BE49-F238E27FC236}">
              <a16:creationId xmlns:a16="http://schemas.microsoft.com/office/drawing/2014/main" id="{00000000-0008-0000-0100-000050020000}"/>
            </a:ext>
          </a:extLst>
        </xdr:cNvPr>
        <xdr:cNvSpPr/>
      </xdr:nvSpPr>
      <xdr:spPr>
        <a:xfrm>
          <a:off x="20383500" y="1030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6807</xdr:rowOff>
    </xdr:from>
    <xdr:to>
      <xdr:col>102</xdr:col>
      <xdr:colOff>165100</xdr:colOff>
      <xdr:row>60</xdr:row>
      <xdr:rowOff>108407</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19494500" y="102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28296</xdr:rowOff>
    </xdr:from>
    <xdr:to>
      <xdr:col>98</xdr:col>
      <xdr:colOff>38100</xdr:colOff>
      <xdr:row>60</xdr:row>
      <xdr:rowOff>129896</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186055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87732</xdr:rowOff>
    </xdr:from>
    <xdr:to>
      <xdr:col>116</xdr:col>
      <xdr:colOff>114300</xdr:colOff>
      <xdr:row>60</xdr:row>
      <xdr:rowOff>17882</xdr:rowOff>
    </xdr:to>
    <xdr:sp macro="" textlink="">
      <xdr:nvSpPr>
        <xdr:cNvPr id="600" name="楕円 599">
          <a:extLst>
            <a:ext uri="{FF2B5EF4-FFF2-40B4-BE49-F238E27FC236}">
              <a16:creationId xmlns:a16="http://schemas.microsoft.com/office/drawing/2014/main" id="{00000000-0008-0000-0100-000058020000}"/>
            </a:ext>
          </a:extLst>
        </xdr:cNvPr>
        <xdr:cNvSpPr/>
      </xdr:nvSpPr>
      <xdr:spPr>
        <a:xfrm>
          <a:off x="22110700" y="1020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110609</xdr:rowOff>
    </xdr:from>
    <xdr:ext cx="469744" cy="259045"/>
    <xdr:sp macro="" textlink="">
      <xdr:nvSpPr>
        <xdr:cNvPr id="601" name="【学校施設】&#10;一人当たり面積該当値テキスト">
          <a:extLst>
            <a:ext uri="{FF2B5EF4-FFF2-40B4-BE49-F238E27FC236}">
              <a16:creationId xmlns:a16="http://schemas.microsoft.com/office/drawing/2014/main" id="{00000000-0008-0000-0100-000059020000}"/>
            </a:ext>
          </a:extLst>
        </xdr:cNvPr>
        <xdr:cNvSpPr txBox="1"/>
      </xdr:nvSpPr>
      <xdr:spPr>
        <a:xfrm>
          <a:off x="22199600" y="10054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111506</xdr:rowOff>
    </xdr:from>
    <xdr:to>
      <xdr:col>112</xdr:col>
      <xdr:colOff>38100</xdr:colOff>
      <xdr:row>60</xdr:row>
      <xdr:rowOff>41656</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21272500" y="1022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138532</xdr:rowOff>
    </xdr:from>
    <xdr:to>
      <xdr:col>116</xdr:col>
      <xdr:colOff>63500</xdr:colOff>
      <xdr:row>59</xdr:row>
      <xdr:rowOff>162306</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flipV="1">
          <a:off x="21323300" y="10254082"/>
          <a:ext cx="8382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137109</xdr:rowOff>
    </xdr:from>
    <xdr:to>
      <xdr:col>107</xdr:col>
      <xdr:colOff>101600</xdr:colOff>
      <xdr:row>60</xdr:row>
      <xdr:rowOff>67259</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20383500" y="1025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162306</xdr:rowOff>
    </xdr:from>
    <xdr:to>
      <xdr:col>111</xdr:col>
      <xdr:colOff>177800</xdr:colOff>
      <xdr:row>60</xdr:row>
      <xdr:rowOff>16459</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flipV="1">
          <a:off x="20434300" y="10277856"/>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158141</xdr:rowOff>
    </xdr:from>
    <xdr:to>
      <xdr:col>102</xdr:col>
      <xdr:colOff>165100</xdr:colOff>
      <xdr:row>60</xdr:row>
      <xdr:rowOff>88291</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19494500" y="1027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16459</xdr:rowOff>
    </xdr:from>
    <xdr:to>
      <xdr:col>107</xdr:col>
      <xdr:colOff>50800</xdr:colOff>
      <xdr:row>60</xdr:row>
      <xdr:rowOff>37491</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19545300" y="10303459"/>
          <a:ext cx="889000" cy="2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12294</xdr:rowOff>
    </xdr:from>
    <xdr:to>
      <xdr:col>98</xdr:col>
      <xdr:colOff>38100</xdr:colOff>
      <xdr:row>60</xdr:row>
      <xdr:rowOff>113894</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18605500" y="1029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37491</xdr:rowOff>
    </xdr:from>
    <xdr:to>
      <xdr:col>102</xdr:col>
      <xdr:colOff>114300</xdr:colOff>
      <xdr:row>60</xdr:row>
      <xdr:rowOff>63094</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18656300" y="10324491"/>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102278</xdr:rowOff>
    </xdr:from>
    <xdr:ext cx="469744" cy="259045"/>
    <xdr:sp macro="" textlink="">
      <xdr:nvSpPr>
        <xdr:cNvPr id="610" name="n_1aveValue【学校施設】&#10;一人当たり面積">
          <a:extLst>
            <a:ext uri="{FF2B5EF4-FFF2-40B4-BE49-F238E27FC236}">
              <a16:creationId xmlns:a16="http://schemas.microsoft.com/office/drawing/2014/main" id="{00000000-0008-0000-0100-000062020000}"/>
            </a:ext>
          </a:extLst>
        </xdr:cNvPr>
        <xdr:cNvSpPr txBox="1"/>
      </xdr:nvSpPr>
      <xdr:spPr>
        <a:xfrm>
          <a:off x="21075727" y="10389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105935</xdr:rowOff>
    </xdr:from>
    <xdr:ext cx="469744" cy="259045"/>
    <xdr:sp macro="" textlink="">
      <xdr:nvSpPr>
        <xdr:cNvPr id="611" name="n_2aveValue【学校施設】&#10;一人当たり面積">
          <a:extLst>
            <a:ext uri="{FF2B5EF4-FFF2-40B4-BE49-F238E27FC236}">
              <a16:creationId xmlns:a16="http://schemas.microsoft.com/office/drawing/2014/main" id="{00000000-0008-0000-0100-000063020000}"/>
            </a:ext>
          </a:extLst>
        </xdr:cNvPr>
        <xdr:cNvSpPr txBox="1"/>
      </xdr:nvSpPr>
      <xdr:spPr>
        <a:xfrm>
          <a:off x="20199427" y="1039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99534</xdr:rowOff>
    </xdr:from>
    <xdr:ext cx="469744" cy="259045"/>
    <xdr:sp macro="" textlink="">
      <xdr:nvSpPr>
        <xdr:cNvPr id="612" name="n_3aveValue【学校施設】&#10;一人当たり面積">
          <a:extLst>
            <a:ext uri="{FF2B5EF4-FFF2-40B4-BE49-F238E27FC236}">
              <a16:creationId xmlns:a16="http://schemas.microsoft.com/office/drawing/2014/main" id="{00000000-0008-0000-0100-000064020000}"/>
            </a:ext>
          </a:extLst>
        </xdr:cNvPr>
        <xdr:cNvSpPr txBox="1"/>
      </xdr:nvSpPr>
      <xdr:spPr>
        <a:xfrm>
          <a:off x="19310427" y="1038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121023</xdr:rowOff>
    </xdr:from>
    <xdr:ext cx="469744" cy="259045"/>
    <xdr:sp macro="" textlink="">
      <xdr:nvSpPr>
        <xdr:cNvPr id="613" name="n_4aveValue【学校施設】&#10;一人当たり面積">
          <a:extLst>
            <a:ext uri="{FF2B5EF4-FFF2-40B4-BE49-F238E27FC236}">
              <a16:creationId xmlns:a16="http://schemas.microsoft.com/office/drawing/2014/main" id="{00000000-0008-0000-0100-000065020000}"/>
            </a:ext>
          </a:extLst>
        </xdr:cNvPr>
        <xdr:cNvSpPr txBox="1"/>
      </xdr:nvSpPr>
      <xdr:spPr>
        <a:xfrm>
          <a:off x="18421427" y="104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58183</xdr:rowOff>
    </xdr:from>
    <xdr:ext cx="469744" cy="259045"/>
    <xdr:sp macro="" textlink="">
      <xdr:nvSpPr>
        <xdr:cNvPr id="614" name="n_1mainValue【学校施設】&#10;一人当たり面積">
          <a:extLst>
            <a:ext uri="{FF2B5EF4-FFF2-40B4-BE49-F238E27FC236}">
              <a16:creationId xmlns:a16="http://schemas.microsoft.com/office/drawing/2014/main" id="{00000000-0008-0000-0100-000066020000}"/>
            </a:ext>
          </a:extLst>
        </xdr:cNvPr>
        <xdr:cNvSpPr txBox="1"/>
      </xdr:nvSpPr>
      <xdr:spPr>
        <a:xfrm>
          <a:off x="21075727" y="1000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83786</xdr:rowOff>
    </xdr:from>
    <xdr:ext cx="469744" cy="259045"/>
    <xdr:sp macro="" textlink="">
      <xdr:nvSpPr>
        <xdr:cNvPr id="615" name="n_2mainValue【学校施設】&#10;一人当たり面積">
          <a:extLst>
            <a:ext uri="{FF2B5EF4-FFF2-40B4-BE49-F238E27FC236}">
              <a16:creationId xmlns:a16="http://schemas.microsoft.com/office/drawing/2014/main" id="{00000000-0008-0000-0100-000067020000}"/>
            </a:ext>
          </a:extLst>
        </xdr:cNvPr>
        <xdr:cNvSpPr txBox="1"/>
      </xdr:nvSpPr>
      <xdr:spPr>
        <a:xfrm>
          <a:off x="20199427" y="10027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104818</xdr:rowOff>
    </xdr:from>
    <xdr:ext cx="469744" cy="259045"/>
    <xdr:sp macro="" textlink="">
      <xdr:nvSpPr>
        <xdr:cNvPr id="616" name="n_3mainValue【学校施設】&#10;一人当たり面積">
          <a:extLst>
            <a:ext uri="{FF2B5EF4-FFF2-40B4-BE49-F238E27FC236}">
              <a16:creationId xmlns:a16="http://schemas.microsoft.com/office/drawing/2014/main" id="{00000000-0008-0000-0100-000068020000}"/>
            </a:ext>
          </a:extLst>
        </xdr:cNvPr>
        <xdr:cNvSpPr txBox="1"/>
      </xdr:nvSpPr>
      <xdr:spPr>
        <a:xfrm>
          <a:off x="19310427" y="10048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130421</xdr:rowOff>
    </xdr:from>
    <xdr:ext cx="469744" cy="259045"/>
    <xdr:sp macro="" textlink="">
      <xdr:nvSpPr>
        <xdr:cNvPr id="617" name="n_4mainValue【学校施設】&#10;一人当たり面積">
          <a:extLst>
            <a:ext uri="{FF2B5EF4-FFF2-40B4-BE49-F238E27FC236}">
              <a16:creationId xmlns:a16="http://schemas.microsoft.com/office/drawing/2014/main" id="{00000000-0008-0000-0100-000069020000}"/>
            </a:ext>
          </a:extLst>
        </xdr:cNvPr>
        <xdr:cNvSpPr txBox="1"/>
      </xdr:nvSpPr>
      <xdr:spPr>
        <a:xfrm>
          <a:off x="18421427" y="10074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5" name="【公民館】&#10;有形固定資産減価償却率グラフ枠">
          <a:extLst>
            <a:ext uri="{FF2B5EF4-FFF2-40B4-BE49-F238E27FC236}">
              <a16:creationId xmlns:a16="http://schemas.microsoft.com/office/drawing/2014/main" id="{00000000-0008-0000-0100-00008F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94487</xdr:rowOff>
    </xdr:from>
    <xdr:to>
      <xdr:col>85</xdr:col>
      <xdr:colOff>126364</xdr:colOff>
      <xdr:row>108</xdr:row>
      <xdr:rowOff>48768</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flipV="1">
          <a:off x="16318864" y="17239487"/>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52595</xdr:rowOff>
    </xdr:from>
    <xdr:ext cx="405111" cy="259045"/>
    <xdr:sp macro="" textlink="">
      <xdr:nvSpPr>
        <xdr:cNvPr id="657" name="【公民館】&#10;有形固定資産減価償却率最小値テキスト">
          <a:extLst>
            <a:ext uri="{FF2B5EF4-FFF2-40B4-BE49-F238E27FC236}">
              <a16:creationId xmlns:a16="http://schemas.microsoft.com/office/drawing/2014/main" id="{00000000-0008-0000-0100-000091020000}"/>
            </a:ext>
          </a:extLst>
        </xdr:cNvPr>
        <xdr:cNvSpPr txBox="1"/>
      </xdr:nvSpPr>
      <xdr:spPr>
        <a:xfrm>
          <a:off x="16357600" y="1856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48768</xdr:rowOff>
    </xdr:from>
    <xdr:to>
      <xdr:col>86</xdr:col>
      <xdr:colOff>25400</xdr:colOff>
      <xdr:row>108</xdr:row>
      <xdr:rowOff>48768</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6230600" y="1856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41164</xdr:rowOff>
    </xdr:from>
    <xdr:ext cx="405111" cy="259045"/>
    <xdr:sp macro="" textlink="">
      <xdr:nvSpPr>
        <xdr:cNvPr id="659" name="【公民館】&#10;有形固定資産減価償却率最大値テキスト">
          <a:extLst>
            <a:ext uri="{FF2B5EF4-FFF2-40B4-BE49-F238E27FC236}">
              <a16:creationId xmlns:a16="http://schemas.microsoft.com/office/drawing/2014/main" id="{00000000-0008-0000-0100-000093020000}"/>
            </a:ext>
          </a:extLst>
        </xdr:cNvPr>
        <xdr:cNvSpPr txBox="1"/>
      </xdr:nvSpPr>
      <xdr:spPr>
        <a:xfrm>
          <a:off x="16357600" y="1701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94487</xdr:rowOff>
    </xdr:from>
    <xdr:to>
      <xdr:col>86</xdr:col>
      <xdr:colOff>25400</xdr:colOff>
      <xdr:row>100</xdr:row>
      <xdr:rowOff>94487</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6230600" y="17239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164864</xdr:rowOff>
    </xdr:from>
    <xdr:ext cx="405111" cy="259045"/>
    <xdr:sp macro="" textlink="">
      <xdr:nvSpPr>
        <xdr:cNvPr id="661" name="【公民館】&#10;有形固定資産減価償却率平均値テキスト">
          <a:extLst>
            <a:ext uri="{FF2B5EF4-FFF2-40B4-BE49-F238E27FC236}">
              <a16:creationId xmlns:a16="http://schemas.microsoft.com/office/drawing/2014/main" id="{00000000-0008-0000-0100-000095020000}"/>
            </a:ext>
          </a:extLst>
        </xdr:cNvPr>
        <xdr:cNvSpPr txBox="1"/>
      </xdr:nvSpPr>
      <xdr:spPr>
        <a:xfrm>
          <a:off x="16357600" y="17652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141987</xdr:rowOff>
    </xdr:from>
    <xdr:to>
      <xdr:col>85</xdr:col>
      <xdr:colOff>177800</xdr:colOff>
      <xdr:row>104</xdr:row>
      <xdr:rowOff>72137</xdr:rowOff>
    </xdr:to>
    <xdr:sp macro="" textlink="">
      <xdr:nvSpPr>
        <xdr:cNvPr id="662" name="フローチャート: 判断 661">
          <a:extLst>
            <a:ext uri="{FF2B5EF4-FFF2-40B4-BE49-F238E27FC236}">
              <a16:creationId xmlns:a16="http://schemas.microsoft.com/office/drawing/2014/main" id="{00000000-0008-0000-0100-000096020000}"/>
            </a:ext>
          </a:extLst>
        </xdr:cNvPr>
        <xdr:cNvSpPr/>
      </xdr:nvSpPr>
      <xdr:spPr>
        <a:xfrm>
          <a:off x="16268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84837</xdr:rowOff>
    </xdr:from>
    <xdr:to>
      <xdr:col>81</xdr:col>
      <xdr:colOff>101600</xdr:colOff>
      <xdr:row>104</xdr:row>
      <xdr:rowOff>14987</xdr:rowOff>
    </xdr:to>
    <xdr:sp macro="" textlink="">
      <xdr:nvSpPr>
        <xdr:cNvPr id="663" name="フローチャート: 判断 662">
          <a:extLst>
            <a:ext uri="{FF2B5EF4-FFF2-40B4-BE49-F238E27FC236}">
              <a16:creationId xmlns:a16="http://schemas.microsoft.com/office/drawing/2014/main" id="{00000000-0008-0000-0100-000097020000}"/>
            </a:ext>
          </a:extLst>
        </xdr:cNvPr>
        <xdr:cNvSpPr/>
      </xdr:nvSpPr>
      <xdr:spPr>
        <a:xfrm>
          <a:off x="154305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80263</xdr:rowOff>
    </xdr:from>
    <xdr:to>
      <xdr:col>76</xdr:col>
      <xdr:colOff>165100</xdr:colOff>
      <xdr:row>104</xdr:row>
      <xdr:rowOff>10413</xdr:rowOff>
    </xdr:to>
    <xdr:sp macro="" textlink="">
      <xdr:nvSpPr>
        <xdr:cNvPr id="664" name="フローチャート: 判断 663">
          <a:extLst>
            <a:ext uri="{FF2B5EF4-FFF2-40B4-BE49-F238E27FC236}">
              <a16:creationId xmlns:a16="http://schemas.microsoft.com/office/drawing/2014/main" id="{00000000-0008-0000-0100-000098020000}"/>
            </a:ext>
          </a:extLst>
        </xdr:cNvPr>
        <xdr:cNvSpPr/>
      </xdr:nvSpPr>
      <xdr:spPr>
        <a:xfrm>
          <a:off x="14541500" y="1773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45974</xdr:rowOff>
    </xdr:from>
    <xdr:to>
      <xdr:col>72</xdr:col>
      <xdr:colOff>38100</xdr:colOff>
      <xdr:row>103</xdr:row>
      <xdr:rowOff>147574</xdr:rowOff>
    </xdr:to>
    <xdr:sp macro="" textlink="">
      <xdr:nvSpPr>
        <xdr:cNvPr id="665" name="フローチャート: 判断 664">
          <a:extLst>
            <a:ext uri="{FF2B5EF4-FFF2-40B4-BE49-F238E27FC236}">
              <a16:creationId xmlns:a16="http://schemas.microsoft.com/office/drawing/2014/main" id="{00000000-0008-0000-0100-000099020000}"/>
            </a:ext>
          </a:extLst>
        </xdr:cNvPr>
        <xdr:cNvSpPr/>
      </xdr:nvSpPr>
      <xdr:spPr>
        <a:xfrm>
          <a:off x="13652500" y="1770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254</xdr:rowOff>
    </xdr:from>
    <xdr:to>
      <xdr:col>67</xdr:col>
      <xdr:colOff>101600</xdr:colOff>
      <xdr:row>103</xdr:row>
      <xdr:rowOff>101854</xdr:rowOff>
    </xdr:to>
    <xdr:sp macro="" textlink="">
      <xdr:nvSpPr>
        <xdr:cNvPr id="666" name="フローチャート: 判断 665">
          <a:extLst>
            <a:ext uri="{FF2B5EF4-FFF2-40B4-BE49-F238E27FC236}">
              <a16:creationId xmlns:a16="http://schemas.microsoft.com/office/drawing/2014/main" id="{00000000-0008-0000-0100-00009A020000}"/>
            </a:ext>
          </a:extLst>
        </xdr:cNvPr>
        <xdr:cNvSpPr/>
      </xdr:nvSpPr>
      <xdr:spPr>
        <a:xfrm>
          <a:off x="12763500" y="176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00000000-0008-0000-0100-00009C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00000000-0008-0000-0100-00009D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00000000-0008-0000-0100-00009E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00000000-0008-0000-0100-00009F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7113</xdr:rowOff>
    </xdr:from>
    <xdr:to>
      <xdr:col>85</xdr:col>
      <xdr:colOff>177800</xdr:colOff>
      <xdr:row>107</xdr:row>
      <xdr:rowOff>108713</xdr:rowOff>
    </xdr:to>
    <xdr:sp macro="" textlink="">
      <xdr:nvSpPr>
        <xdr:cNvPr id="672" name="楕円 671">
          <a:extLst>
            <a:ext uri="{FF2B5EF4-FFF2-40B4-BE49-F238E27FC236}">
              <a16:creationId xmlns:a16="http://schemas.microsoft.com/office/drawing/2014/main" id="{00000000-0008-0000-0100-0000A0020000}"/>
            </a:ext>
          </a:extLst>
        </xdr:cNvPr>
        <xdr:cNvSpPr/>
      </xdr:nvSpPr>
      <xdr:spPr>
        <a:xfrm>
          <a:off x="16268700" y="1835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156990</xdr:rowOff>
    </xdr:from>
    <xdr:ext cx="405111" cy="259045"/>
    <xdr:sp macro="" textlink="">
      <xdr:nvSpPr>
        <xdr:cNvPr id="673" name="【公民館】&#10;有形固定資産減価償却率該当値テキスト">
          <a:extLst>
            <a:ext uri="{FF2B5EF4-FFF2-40B4-BE49-F238E27FC236}">
              <a16:creationId xmlns:a16="http://schemas.microsoft.com/office/drawing/2014/main" id="{00000000-0008-0000-0100-0000A1020000}"/>
            </a:ext>
          </a:extLst>
        </xdr:cNvPr>
        <xdr:cNvSpPr txBox="1"/>
      </xdr:nvSpPr>
      <xdr:spPr>
        <a:xfrm>
          <a:off x="16357600" y="18330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132842</xdr:rowOff>
    </xdr:from>
    <xdr:to>
      <xdr:col>81</xdr:col>
      <xdr:colOff>101600</xdr:colOff>
      <xdr:row>107</xdr:row>
      <xdr:rowOff>62992</xdr:rowOff>
    </xdr:to>
    <xdr:sp macro="" textlink="">
      <xdr:nvSpPr>
        <xdr:cNvPr id="674" name="楕円 673">
          <a:extLst>
            <a:ext uri="{FF2B5EF4-FFF2-40B4-BE49-F238E27FC236}">
              <a16:creationId xmlns:a16="http://schemas.microsoft.com/office/drawing/2014/main" id="{00000000-0008-0000-0100-0000A2020000}"/>
            </a:ext>
          </a:extLst>
        </xdr:cNvPr>
        <xdr:cNvSpPr/>
      </xdr:nvSpPr>
      <xdr:spPr>
        <a:xfrm>
          <a:off x="15430500" y="1830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12192</xdr:rowOff>
    </xdr:from>
    <xdr:to>
      <xdr:col>85</xdr:col>
      <xdr:colOff>127000</xdr:colOff>
      <xdr:row>107</xdr:row>
      <xdr:rowOff>57913</xdr:rowOff>
    </xdr:to>
    <xdr:cxnSp macro="">
      <xdr:nvCxnSpPr>
        <xdr:cNvPr id="675" name="直線コネクタ 674">
          <a:extLst>
            <a:ext uri="{FF2B5EF4-FFF2-40B4-BE49-F238E27FC236}">
              <a16:creationId xmlns:a16="http://schemas.microsoft.com/office/drawing/2014/main" id="{00000000-0008-0000-0100-0000A3020000}"/>
            </a:ext>
          </a:extLst>
        </xdr:cNvPr>
        <xdr:cNvCxnSpPr/>
      </xdr:nvCxnSpPr>
      <xdr:spPr>
        <a:xfrm>
          <a:off x="15481300" y="18357342"/>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87122</xdr:rowOff>
    </xdr:from>
    <xdr:to>
      <xdr:col>76</xdr:col>
      <xdr:colOff>165100</xdr:colOff>
      <xdr:row>107</xdr:row>
      <xdr:rowOff>17272</xdr:rowOff>
    </xdr:to>
    <xdr:sp macro="" textlink="">
      <xdr:nvSpPr>
        <xdr:cNvPr id="676" name="楕円 675">
          <a:extLst>
            <a:ext uri="{FF2B5EF4-FFF2-40B4-BE49-F238E27FC236}">
              <a16:creationId xmlns:a16="http://schemas.microsoft.com/office/drawing/2014/main" id="{00000000-0008-0000-0100-0000A4020000}"/>
            </a:ext>
          </a:extLst>
        </xdr:cNvPr>
        <xdr:cNvSpPr/>
      </xdr:nvSpPr>
      <xdr:spPr>
        <a:xfrm>
          <a:off x="14541500" y="1826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137922</xdr:rowOff>
    </xdr:from>
    <xdr:to>
      <xdr:col>81</xdr:col>
      <xdr:colOff>50800</xdr:colOff>
      <xdr:row>107</xdr:row>
      <xdr:rowOff>12192</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a:off x="14592300" y="1831162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41402</xdr:rowOff>
    </xdr:from>
    <xdr:to>
      <xdr:col>72</xdr:col>
      <xdr:colOff>38100</xdr:colOff>
      <xdr:row>106</xdr:row>
      <xdr:rowOff>143002</xdr:rowOff>
    </xdr:to>
    <xdr:sp macro="" textlink="">
      <xdr:nvSpPr>
        <xdr:cNvPr id="678" name="楕円 677">
          <a:extLst>
            <a:ext uri="{FF2B5EF4-FFF2-40B4-BE49-F238E27FC236}">
              <a16:creationId xmlns:a16="http://schemas.microsoft.com/office/drawing/2014/main" id="{00000000-0008-0000-0100-0000A6020000}"/>
            </a:ext>
          </a:extLst>
        </xdr:cNvPr>
        <xdr:cNvSpPr/>
      </xdr:nvSpPr>
      <xdr:spPr>
        <a:xfrm>
          <a:off x="13652500" y="1821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92202</xdr:rowOff>
    </xdr:from>
    <xdr:to>
      <xdr:col>76</xdr:col>
      <xdr:colOff>114300</xdr:colOff>
      <xdr:row>106</xdr:row>
      <xdr:rowOff>137922</xdr:rowOff>
    </xdr:to>
    <xdr:cxnSp macro="">
      <xdr:nvCxnSpPr>
        <xdr:cNvPr id="679" name="直線コネクタ 678">
          <a:extLst>
            <a:ext uri="{FF2B5EF4-FFF2-40B4-BE49-F238E27FC236}">
              <a16:creationId xmlns:a16="http://schemas.microsoft.com/office/drawing/2014/main" id="{00000000-0008-0000-0100-0000A7020000}"/>
            </a:ext>
          </a:extLst>
        </xdr:cNvPr>
        <xdr:cNvCxnSpPr/>
      </xdr:nvCxnSpPr>
      <xdr:spPr>
        <a:xfrm>
          <a:off x="13703300" y="1826590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167132</xdr:rowOff>
    </xdr:from>
    <xdr:to>
      <xdr:col>67</xdr:col>
      <xdr:colOff>101600</xdr:colOff>
      <xdr:row>106</xdr:row>
      <xdr:rowOff>97282</xdr:rowOff>
    </xdr:to>
    <xdr:sp macro="" textlink="">
      <xdr:nvSpPr>
        <xdr:cNvPr id="680" name="楕円 679">
          <a:extLst>
            <a:ext uri="{FF2B5EF4-FFF2-40B4-BE49-F238E27FC236}">
              <a16:creationId xmlns:a16="http://schemas.microsoft.com/office/drawing/2014/main" id="{00000000-0008-0000-0100-0000A8020000}"/>
            </a:ext>
          </a:extLst>
        </xdr:cNvPr>
        <xdr:cNvSpPr/>
      </xdr:nvSpPr>
      <xdr:spPr>
        <a:xfrm>
          <a:off x="12763500" y="1816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46482</xdr:rowOff>
    </xdr:from>
    <xdr:to>
      <xdr:col>71</xdr:col>
      <xdr:colOff>177800</xdr:colOff>
      <xdr:row>106</xdr:row>
      <xdr:rowOff>92202</xdr:rowOff>
    </xdr:to>
    <xdr:cxnSp macro="">
      <xdr:nvCxnSpPr>
        <xdr:cNvPr id="681" name="直線コネクタ 680">
          <a:extLst>
            <a:ext uri="{FF2B5EF4-FFF2-40B4-BE49-F238E27FC236}">
              <a16:creationId xmlns:a16="http://schemas.microsoft.com/office/drawing/2014/main" id="{00000000-0008-0000-0100-0000A9020000}"/>
            </a:ext>
          </a:extLst>
        </xdr:cNvPr>
        <xdr:cNvCxnSpPr/>
      </xdr:nvCxnSpPr>
      <xdr:spPr>
        <a:xfrm>
          <a:off x="12814300" y="1822018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31514</xdr:rowOff>
    </xdr:from>
    <xdr:ext cx="405111" cy="259045"/>
    <xdr:sp macro="" textlink="">
      <xdr:nvSpPr>
        <xdr:cNvPr id="682" name="n_1aveValue【公民館】&#10;有形固定資産減価償却率">
          <a:extLst>
            <a:ext uri="{FF2B5EF4-FFF2-40B4-BE49-F238E27FC236}">
              <a16:creationId xmlns:a16="http://schemas.microsoft.com/office/drawing/2014/main" id="{00000000-0008-0000-0100-0000AA020000}"/>
            </a:ext>
          </a:extLst>
        </xdr:cNvPr>
        <xdr:cNvSpPr txBox="1"/>
      </xdr:nvSpPr>
      <xdr:spPr>
        <a:xfrm>
          <a:off x="15266044" y="1751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26940</xdr:rowOff>
    </xdr:from>
    <xdr:ext cx="405111" cy="259045"/>
    <xdr:sp macro="" textlink="">
      <xdr:nvSpPr>
        <xdr:cNvPr id="683" name="n_2aveValue【公民館】&#10;有形固定資産減価償却率">
          <a:extLst>
            <a:ext uri="{FF2B5EF4-FFF2-40B4-BE49-F238E27FC236}">
              <a16:creationId xmlns:a16="http://schemas.microsoft.com/office/drawing/2014/main" id="{00000000-0008-0000-0100-0000AB020000}"/>
            </a:ext>
          </a:extLst>
        </xdr:cNvPr>
        <xdr:cNvSpPr txBox="1"/>
      </xdr:nvSpPr>
      <xdr:spPr>
        <a:xfrm>
          <a:off x="14389744" y="1751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164101</xdr:rowOff>
    </xdr:from>
    <xdr:ext cx="405111" cy="259045"/>
    <xdr:sp macro="" textlink="">
      <xdr:nvSpPr>
        <xdr:cNvPr id="684" name="n_3aveValue【公民館】&#10;有形固定資産減価償却率">
          <a:extLst>
            <a:ext uri="{FF2B5EF4-FFF2-40B4-BE49-F238E27FC236}">
              <a16:creationId xmlns:a16="http://schemas.microsoft.com/office/drawing/2014/main" id="{00000000-0008-0000-0100-0000AC020000}"/>
            </a:ext>
          </a:extLst>
        </xdr:cNvPr>
        <xdr:cNvSpPr txBox="1"/>
      </xdr:nvSpPr>
      <xdr:spPr>
        <a:xfrm>
          <a:off x="13500744" y="1748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118381</xdr:rowOff>
    </xdr:from>
    <xdr:ext cx="405111" cy="259045"/>
    <xdr:sp macro="" textlink="">
      <xdr:nvSpPr>
        <xdr:cNvPr id="685" name="n_4aveValue【公民館】&#10;有形固定資産減価償却率">
          <a:extLst>
            <a:ext uri="{FF2B5EF4-FFF2-40B4-BE49-F238E27FC236}">
              <a16:creationId xmlns:a16="http://schemas.microsoft.com/office/drawing/2014/main" id="{00000000-0008-0000-0100-0000AD020000}"/>
            </a:ext>
          </a:extLst>
        </xdr:cNvPr>
        <xdr:cNvSpPr txBox="1"/>
      </xdr:nvSpPr>
      <xdr:spPr>
        <a:xfrm>
          <a:off x="12611744" y="174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54119</xdr:rowOff>
    </xdr:from>
    <xdr:ext cx="405111" cy="259045"/>
    <xdr:sp macro="" textlink="">
      <xdr:nvSpPr>
        <xdr:cNvPr id="686" name="n_1mainValue【公民館】&#10;有形固定資産減価償却率">
          <a:extLst>
            <a:ext uri="{FF2B5EF4-FFF2-40B4-BE49-F238E27FC236}">
              <a16:creationId xmlns:a16="http://schemas.microsoft.com/office/drawing/2014/main" id="{00000000-0008-0000-0100-0000AE020000}"/>
            </a:ext>
          </a:extLst>
        </xdr:cNvPr>
        <xdr:cNvSpPr txBox="1"/>
      </xdr:nvSpPr>
      <xdr:spPr>
        <a:xfrm>
          <a:off x="15266044" y="1839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8399</xdr:rowOff>
    </xdr:from>
    <xdr:ext cx="405111" cy="259045"/>
    <xdr:sp macro="" textlink="">
      <xdr:nvSpPr>
        <xdr:cNvPr id="687" name="n_2mainValue【公民館】&#10;有形固定資産減価償却率">
          <a:extLst>
            <a:ext uri="{FF2B5EF4-FFF2-40B4-BE49-F238E27FC236}">
              <a16:creationId xmlns:a16="http://schemas.microsoft.com/office/drawing/2014/main" id="{00000000-0008-0000-0100-0000AF020000}"/>
            </a:ext>
          </a:extLst>
        </xdr:cNvPr>
        <xdr:cNvSpPr txBox="1"/>
      </xdr:nvSpPr>
      <xdr:spPr>
        <a:xfrm>
          <a:off x="14389744" y="1835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134129</xdr:rowOff>
    </xdr:from>
    <xdr:ext cx="405111" cy="259045"/>
    <xdr:sp macro="" textlink="">
      <xdr:nvSpPr>
        <xdr:cNvPr id="688" name="n_3mainValue【公民館】&#10;有形固定資産減価償却率">
          <a:extLst>
            <a:ext uri="{FF2B5EF4-FFF2-40B4-BE49-F238E27FC236}">
              <a16:creationId xmlns:a16="http://schemas.microsoft.com/office/drawing/2014/main" id="{00000000-0008-0000-0100-0000B0020000}"/>
            </a:ext>
          </a:extLst>
        </xdr:cNvPr>
        <xdr:cNvSpPr txBox="1"/>
      </xdr:nvSpPr>
      <xdr:spPr>
        <a:xfrm>
          <a:off x="13500744" y="18307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88409</xdr:rowOff>
    </xdr:from>
    <xdr:ext cx="405111" cy="259045"/>
    <xdr:sp macro="" textlink="">
      <xdr:nvSpPr>
        <xdr:cNvPr id="689" name="n_4mainValue【公民館】&#10;有形固定資産減価償却率">
          <a:extLst>
            <a:ext uri="{FF2B5EF4-FFF2-40B4-BE49-F238E27FC236}">
              <a16:creationId xmlns:a16="http://schemas.microsoft.com/office/drawing/2014/main" id="{00000000-0008-0000-0100-0000B1020000}"/>
            </a:ext>
          </a:extLst>
        </xdr:cNvPr>
        <xdr:cNvSpPr txBox="1"/>
      </xdr:nvSpPr>
      <xdr:spPr>
        <a:xfrm>
          <a:off x="12611744" y="1826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1" name="正方形/長方形 690">
          <a:extLst>
            <a:ext uri="{FF2B5EF4-FFF2-40B4-BE49-F238E27FC236}">
              <a16:creationId xmlns:a16="http://schemas.microsoft.com/office/drawing/2014/main" id="{00000000-0008-0000-0100-0000B3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4" name="正方形/長方形 693">
          <a:extLst>
            <a:ext uri="{FF2B5EF4-FFF2-40B4-BE49-F238E27FC236}">
              <a16:creationId xmlns:a16="http://schemas.microsoft.com/office/drawing/2014/main" id="{00000000-0008-0000-0100-0000B6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5" name="正方形/長方形 694">
          <a:extLst>
            <a:ext uri="{FF2B5EF4-FFF2-40B4-BE49-F238E27FC236}">
              <a16:creationId xmlns:a16="http://schemas.microsoft.com/office/drawing/2014/main" id="{00000000-0008-0000-0100-0000B7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6" name="正方形/長方形 695">
          <a:extLst>
            <a:ext uri="{FF2B5EF4-FFF2-40B4-BE49-F238E27FC236}">
              <a16:creationId xmlns:a16="http://schemas.microsoft.com/office/drawing/2014/main" id="{00000000-0008-0000-0100-0000B8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7" name="正方形/長方形 696">
          <a:extLst>
            <a:ext uri="{FF2B5EF4-FFF2-40B4-BE49-F238E27FC236}">
              <a16:creationId xmlns:a16="http://schemas.microsoft.com/office/drawing/2014/main" id="{00000000-0008-0000-0100-0000B9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0" name="【公民館】&#10;一人当たり面積グラフ枠">
          <a:extLst>
            <a:ext uri="{FF2B5EF4-FFF2-40B4-BE49-F238E27FC236}">
              <a16:creationId xmlns:a16="http://schemas.microsoft.com/office/drawing/2014/main" id="{00000000-0008-0000-0100-0000C6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32765</xdr:rowOff>
    </xdr:from>
    <xdr:to>
      <xdr:col>116</xdr:col>
      <xdr:colOff>62864</xdr:colOff>
      <xdr:row>108</xdr:row>
      <xdr:rowOff>60198</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flipV="1">
          <a:off x="22160864" y="17349215"/>
          <a:ext cx="0" cy="1227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64025</xdr:rowOff>
    </xdr:from>
    <xdr:ext cx="469744" cy="259045"/>
    <xdr:sp macro="" textlink="">
      <xdr:nvSpPr>
        <xdr:cNvPr id="712" name="【公民館】&#10;一人当たり面積最小値テキスト">
          <a:extLst>
            <a:ext uri="{FF2B5EF4-FFF2-40B4-BE49-F238E27FC236}">
              <a16:creationId xmlns:a16="http://schemas.microsoft.com/office/drawing/2014/main" id="{00000000-0008-0000-0100-0000C8020000}"/>
            </a:ext>
          </a:extLst>
        </xdr:cNvPr>
        <xdr:cNvSpPr txBox="1"/>
      </xdr:nvSpPr>
      <xdr:spPr>
        <a:xfrm>
          <a:off x="22199600" y="1858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60198</xdr:rowOff>
    </xdr:from>
    <xdr:to>
      <xdr:col>116</xdr:col>
      <xdr:colOff>152400</xdr:colOff>
      <xdr:row>108</xdr:row>
      <xdr:rowOff>60198</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a:off x="22072600" y="1857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150892</xdr:rowOff>
    </xdr:from>
    <xdr:ext cx="469744" cy="259045"/>
    <xdr:sp macro="" textlink="">
      <xdr:nvSpPr>
        <xdr:cNvPr id="714" name="【公民館】&#10;一人当たり面積最大値テキスト">
          <a:extLst>
            <a:ext uri="{FF2B5EF4-FFF2-40B4-BE49-F238E27FC236}">
              <a16:creationId xmlns:a16="http://schemas.microsoft.com/office/drawing/2014/main" id="{00000000-0008-0000-0100-0000CA020000}"/>
            </a:ext>
          </a:extLst>
        </xdr:cNvPr>
        <xdr:cNvSpPr txBox="1"/>
      </xdr:nvSpPr>
      <xdr:spPr>
        <a:xfrm>
          <a:off x="22199600" y="1712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32765</xdr:rowOff>
    </xdr:from>
    <xdr:to>
      <xdr:col>116</xdr:col>
      <xdr:colOff>152400</xdr:colOff>
      <xdr:row>101</xdr:row>
      <xdr:rowOff>32765</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a:off x="22072600" y="17349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57421</xdr:rowOff>
    </xdr:from>
    <xdr:ext cx="469744" cy="259045"/>
    <xdr:sp macro="" textlink="">
      <xdr:nvSpPr>
        <xdr:cNvPr id="716" name="【公民館】&#10;一人当たり面積平均値テキスト">
          <a:extLst>
            <a:ext uri="{FF2B5EF4-FFF2-40B4-BE49-F238E27FC236}">
              <a16:creationId xmlns:a16="http://schemas.microsoft.com/office/drawing/2014/main" id="{00000000-0008-0000-0100-0000CC020000}"/>
            </a:ext>
          </a:extLst>
        </xdr:cNvPr>
        <xdr:cNvSpPr txBox="1"/>
      </xdr:nvSpPr>
      <xdr:spPr>
        <a:xfrm>
          <a:off x="22199600" y="17888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34544</xdr:rowOff>
    </xdr:from>
    <xdr:to>
      <xdr:col>116</xdr:col>
      <xdr:colOff>114300</xdr:colOff>
      <xdr:row>105</xdr:row>
      <xdr:rowOff>136144</xdr:rowOff>
    </xdr:to>
    <xdr:sp macro="" textlink="">
      <xdr:nvSpPr>
        <xdr:cNvPr id="717" name="フローチャート: 判断 716">
          <a:extLst>
            <a:ext uri="{FF2B5EF4-FFF2-40B4-BE49-F238E27FC236}">
              <a16:creationId xmlns:a16="http://schemas.microsoft.com/office/drawing/2014/main" id="{00000000-0008-0000-0100-0000CD020000}"/>
            </a:ext>
          </a:extLst>
        </xdr:cNvPr>
        <xdr:cNvSpPr/>
      </xdr:nvSpPr>
      <xdr:spPr>
        <a:xfrm>
          <a:off x="221107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157987</xdr:rowOff>
    </xdr:from>
    <xdr:to>
      <xdr:col>112</xdr:col>
      <xdr:colOff>38100</xdr:colOff>
      <xdr:row>105</xdr:row>
      <xdr:rowOff>88137</xdr:rowOff>
    </xdr:to>
    <xdr:sp macro="" textlink="">
      <xdr:nvSpPr>
        <xdr:cNvPr id="718" name="フローチャート: 判断 717">
          <a:extLst>
            <a:ext uri="{FF2B5EF4-FFF2-40B4-BE49-F238E27FC236}">
              <a16:creationId xmlns:a16="http://schemas.microsoft.com/office/drawing/2014/main" id="{00000000-0008-0000-0100-0000CE020000}"/>
            </a:ext>
          </a:extLst>
        </xdr:cNvPr>
        <xdr:cNvSpPr/>
      </xdr:nvSpPr>
      <xdr:spPr>
        <a:xfrm>
          <a:off x="21272500" y="1798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164846</xdr:rowOff>
    </xdr:from>
    <xdr:to>
      <xdr:col>107</xdr:col>
      <xdr:colOff>101600</xdr:colOff>
      <xdr:row>105</xdr:row>
      <xdr:rowOff>94996</xdr:rowOff>
    </xdr:to>
    <xdr:sp macro="" textlink="">
      <xdr:nvSpPr>
        <xdr:cNvPr id="719" name="フローチャート: 判断 718">
          <a:extLst>
            <a:ext uri="{FF2B5EF4-FFF2-40B4-BE49-F238E27FC236}">
              <a16:creationId xmlns:a16="http://schemas.microsoft.com/office/drawing/2014/main" id="{00000000-0008-0000-0100-0000CF020000}"/>
            </a:ext>
          </a:extLst>
        </xdr:cNvPr>
        <xdr:cNvSpPr/>
      </xdr:nvSpPr>
      <xdr:spPr>
        <a:xfrm>
          <a:off x="20383500" y="1799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720" name="フローチャート: 判断 719">
          <a:extLst>
            <a:ext uri="{FF2B5EF4-FFF2-40B4-BE49-F238E27FC236}">
              <a16:creationId xmlns:a16="http://schemas.microsoft.com/office/drawing/2014/main" id="{00000000-0008-0000-0100-0000D0020000}"/>
            </a:ext>
          </a:extLst>
        </xdr:cNvPr>
        <xdr:cNvSpPr/>
      </xdr:nvSpPr>
      <xdr:spPr>
        <a:xfrm>
          <a:off x="19494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160274</xdr:rowOff>
    </xdr:from>
    <xdr:to>
      <xdr:col>98</xdr:col>
      <xdr:colOff>38100</xdr:colOff>
      <xdr:row>105</xdr:row>
      <xdr:rowOff>90424</xdr:rowOff>
    </xdr:to>
    <xdr:sp macro="" textlink="">
      <xdr:nvSpPr>
        <xdr:cNvPr id="721" name="フローチャート: 判断 720">
          <a:extLst>
            <a:ext uri="{FF2B5EF4-FFF2-40B4-BE49-F238E27FC236}">
              <a16:creationId xmlns:a16="http://schemas.microsoft.com/office/drawing/2014/main" id="{00000000-0008-0000-0100-0000D1020000}"/>
            </a:ext>
          </a:extLst>
        </xdr:cNvPr>
        <xdr:cNvSpPr/>
      </xdr:nvSpPr>
      <xdr:spPr>
        <a:xfrm>
          <a:off x="18605500" y="1799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id="{00000000-0008-0000-0100-0000D3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00000000-0008-0000-0100-0000D4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00000000-0008-0000-0100-0000D5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9398</xdr:rowOff>
    </xdr:from>
    <xdr:to>
      <xdr:col>116</xdr:col>
      <xdr:colOff>114300</xdr:colOff>
      <xdr:row>108</xdr:row>
      <xdr:rowOff>110998</xdr:rowOff>
    </xdr:to>
    <xdr:sp macro="" textlink="">
      <xdr:nvSpPr>
        <xdr:cNvPr id="727" name="楕円 726">
          <a:extLst>
            <a:ext uri="{FF2B5EF4-FFF2-40B4-BE49-F238E27FC236}">
              <a16:creationId xmlns:a16="http://schemas.microsoft.com/office/drawing/2014/main" id="{00000000-0008-0000-0100-0000D7020000}"/>
            </a:ext>
          </a:extLst>
        </xdr:cNvPr>
        <xdr:cNvSpPr/>
      </xdr:nvSpPr>
      <xdr:spPr>
        <a:xfrm>
          <a:off x="22110700" y="1852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95775</xdr:rowOff>
    </xdr:from>
    <xdr:ext cx="469744" cy="259045"/>
    <xdr:sp macro="" textlink="">
      <xdr:nvSpPr>
        <xdr:cNvPr id="728" name="【公民館】&#10;一人当たり面積該当値テキスト">
          <a:extLst>
            <a:ext uri="{FF2B5EF4-FFF2-40B4-BE49-F238E27FC236}">
              <a16:creationId xmlns:a16="http://schemas.microsoft.com/office/drawing/2014/main" id="{00000000-0008-0000-0100-0000D8020000}"/>
            </a:ext>
          </a:extLst>
        </xdr:cNvPr>
        <xdr:cNvSpPr txBox="1"/>
      </xdr:nvSpPr>
      <xdr:spPr>
        <a:xfrm>
          <a:off x="22199600" y="18440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9398</xdr:rowOff>
    </xdr:from>
    <xdr:to>
      <xdr:col>112</xdr:col>
      <xdr:colOff>38100</xdr:colOff>
      <xdr:row>108</xdr:row>
      <xdr:rowOff>110998</xdr:rowOff>
    </xdr:to>
    <xdr:sp macro="" textlink="">
      <xdr:nvSpPr>
        <xdr:cNvPr id="729" name="楕円 728">
          <a:extLst>
            <a:ext uri="{FF2B5EF4-FFF2-40B4-BE49-F238E27FC236}">
              <a16:creationId xmlns:a16="http://schemas.microsoft.com/office/drawing/2014/main" id="{00000000-0008-0000-0100-0000D9020000}"/>
            </a:ext>
          </a:extLst>
        </xdr:cNvPr>
        <xdr:cNvSpPr/>
      </xdr:nvSpPr>
      <xdr:spPr>
        <a:xfrm>
          <a:off x="21272500" y="1852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60198</xdr:rowOff>
    </xdr:from>
    <xdr:to>
      <xdr:col>116</xdr:col>
      <xdr:colOff>63500</xdr:colOff>
      <xdr:row>108</xdr:row>
      <xdr:rowOff>60198</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a:off x="21323300" y="1857679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4826</xdr:rowOff>
    </xdr:from>
    <xdr:to>
      <xdr:col>107</xdr:col>
      <xdr:colOff>101600</xdr:colOff>
      <xdr:row>108</xdr:row>
      <xdr:rowOff>106426</xdr:rowOff>
    </xdr:to>
    <xdr:sp macro="" textlink="">
      <xdr:nvSpPr>
        <xdr:cNvPr id="731" name="楕円 730">
          <a:extLst>
            <a:ext uri="{FF2B5EF4-FFF2-40B4-BE49-F238E27FC236}">
              <a16:creationId xmlns:a16="http://schemas.microsoft.com/office/drawing/2014/main" id="{00000000-0008-0000-0100-0000DB020000}"/>
            </a:ext>
          </a:extLst>
        </xdr:cNvPr>
        <xdr:cNvSpPr/>
      </xdr:nvSpPr>
      <xdr:spPr>
        <a:xfrm>
          <a:off x="20383500" y="1852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55626</xdr:rowOff>
    </xdr:from>
    <xdr:to>
      <xdr:col>111</xdr:col>
      <xdr:colOff>177800</xdr:colOff>
      <xdr:row>108</xdr:row>
      <xdr:rowOff>60198</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a:off x="20434300" y="1857222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4826</xdr:rowOff>
    </xdr:from>
    <xdr:to>
      <xdr:col>102</xdr:col>
      <xdr:colOff>165100</xdr:colOff>
      <xdr:row>108</xdr:row>
      <xdr:rowOff>106426</xdr:rowOff>
    </xdr:to>
    <xdr:sp macro="" textlink="">
      <xdr:nvSpPr>
        <xdr:cNvPr id="733" name="楕円 732">
          <a:extLst>
            <a:ext uri="{FF2B5EF4-FFF2-40B4-BE49-F238E27FC236}">
              <a16:creationId xmlns:a16="http://schemas.microsoft.com/office/drawing/2014/main" id="{00000000-0008-0000-0100-0000DD020000}"/>
            </a:ext>
          </a:extLst>
        </xdr:cNvPr>
        <xdr:cNvSpPr/>
      </xdr:nvSpPr>
      <xdr:spPr>
        <a:xfrm>
          <a:off x="19494500" y="1852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55626</xdr:rowOff>
    </xdr:from>
    <xdr:to>
      <xdr:col>107</xdr:col>
      <xdr:colOff>50800</xdr:colOff>
      <xdr:row>108</xdr:row>
      <xdr:rowOff>55626</xdr:rowOff>
    </xdr:to>
    <xdr:cxnSp macro="">
      <xdr:nvCxnSpPr>
        <xdr:cNvPr id="734" name="直線コネクタ 733">
          <a:extLst>
            <a:ext uri="{FF2B5EF4-FFF2-40B4-BE49-F238E27FC236}">
              <a16:creationId xmlns:a16="http://schemas.microsoft.com/office/drawing/2014/main" id="{00000000-0008-0000-0100-0000DE020000}"/>
            </a:ext>
          </a:extLst>
        </xdr:cNvPr>
        <xdr:cNvCxnSpPr/>
      </xdr:nvCxnSpPr>
      <xdr:spPr>
        <a:xfrm>
          <a:off x="19545300" y="185722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7113</xdr:rowOff>
    </xdr:from>
    <xdr:to>
      <xdr:col>98</xdr:col>
      <xdr:colOff>38100</xdr:colOff>
      <xdr:row>108</xdr:row>
      <xdr:rowOff>108713</xdr:rowOff>
    </xdr:to>
    <xdr:sp macro="" textlink="">
      <xdr:nvSpPr>
        <xdr:cNvPr id="735" name="楕円 734">
          <a:extLst>
            <a:ext uri="{FF2B5EF4-FFF2-40B4-BE49-F238E27FC236}">
              <a16:creationId xmlns:a16="http://schemas.microsoft.com/office/drawing/2014/main" id="{00000000-0008-0000-0100-0000DF020000}"/>
            </a:ext>
          </a:extLst>
        </xdr:cNvPr>
        <xdr:cNvSpPr/>
      </xdr:nvSpPr>
      <xdr:spPr>
        <a:xfrm>
          <a:off x="186055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55626</xdr:rowOff>
    </xdr:from>
    <xdr:to>
      <xdr:col>102</xdr:col>
      <xdr:colOff>114300</xdr:colOff>
      <xdr:row>108</xdr:row>
      <xdr:rowOff>57913</xdr:rowOff>
    </xdr:to>
    <xdr:cxnSp macro="">
      <xdr:nvCxnSpPr>
        <xdr:cNvPr id="736" name="直線コネクタ 735">
          <a:extLst>
            <a:ext uri="{FF2B5EF4-FFF2-40B4-BE49-F238E27FC236}">
              <a16:creationId xmlns:a16="http://schemas.microsoft.com/office/drawing/2014/main" id="{00000000-0008-0000-0100-0000E0020000}"/>
            </a:ext>
          </a:extLst>
        </xdr:cNvPr>
        <xdr:cNvCxnSpPr/>
      </xdr:nvCxnSpPr>
      <xdr:spPr>
        <a:xfrm flipV="1">
          <a:off x="18656300" y="1857222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104664</xdr:rowOff>
    </xdr:from>
    <xdr:ext cx="469744" cy="259045"/>
    <xdr:sp macro="" textlink="">
      <xdr:nvSpPr>
        <xdr:cNvPr id="737" name="n_1aveValue【公民館】&#10;一人当たり面積">
          <a:extLst>
            <a:ext uri="{FF2B5EF4-FFF2-40B4-BE49-F238E27FC236}">
              <a16:creationId xmlns:a16="http://schemas.microsoft.com/office/drawing/2014/main" id="{00000000-0008-0000-0100-0000E1020000}"/>
            </a:ext>
          </a:extLst>
        </xdr:cNvPr>
        <xdr:cNvSpPr txBox="1"/>
      </xdr:nvSpPr>
      <xdr:spPr>
        <a:xfrm>
          <a:off x="21075727" y="1776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111523</xdr:rowOff>
    </xdr:from>
    <xdr:ext cx="469744" cy="259045"/>
    <xdr:sp macro="" textlink="">
      <xdr:nvSpPr>
        <xdr:cNvPr id="738" name="n_2aveValue【公民館】&#10;一人当たり面積">
          <a:extLst>
            <a:ext uri="{FF2B5EF4-FFF2-40B4-BE49-F238E27FC236}">
              <a16:creationId xmlns:a16="http://schemas.microsoft.com/office/drawing/2014/main" id="{00000000-0008-0000-0100-0000E2020000}"/>
            </a:ext>
          </a:extLst>
        </xdr:cNvPr>
        <xdr:cNvSpPr txBox="1"/>
      </xdr:nvSpPr>
      <xdr:spPr>
        <a:xfrm>
          <a:off x="20199427" y="1777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122953</xdr:rowOff>
    </xdr:from>
    <xdr:ext cx="469744" cy="259045"/>
    <xdr:sp macro="" textlink="">
      <xdr:nvSpPr>
        <xdr:cNvPr id="739" name="n_3aveValue【公民館】&#10;一人当たり面積">
          <a:extLst>
            <a:ext uri="{FF2B5EF4-FFF2-40B4-BE49-F238E27FC236}">
              <a16:creationId xmlns:a16="http://schemas.microsoft.com/office/drawing/2014/main" id="{00000000-0008-0000-0100-0000E3020000}"/>
            </a:ext>
          </a:extLst>
        </xdr:cNvPr>
        <xdr:cNvSpPr txBox="1"/>
      </xdr:nvSpPr>
      <xdr:spPr>
        <a:xfrm>
          <a:off x="193104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106951</xdr:rowOff>
    </xdr:from>
    <xdr:ext cx="469744" cy="259045"/>
    <xdr:sp macro="" textlink="">
      <xdr:nvSpPr>
        <xdr:cNvPr id="740" name="n_4aveValue【公民館】&#10;一人当たり面積">
          <a:extLst>
            <a:ext uri="{FF2B5EF4-FFF2-40B4-BE49-F238E27FC236}">
              <a16:creationId xmlns:a16="http://schemas.microsoft.com/office/drawing/2014/main" id="{00000000-0008-0000-0100-0000E4020000}"/>
            </a:ext>
          </a:extLst>
        </xdr:cNvPr>
        <xdr:cNvSpPr txBox="1"/>
      </xdr:nvSpPr>
      <xdr:spPr>
        <a:xfrm>
          <a:off x="18421427" y="1776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102125</xdr:rowOff>
    </xdr:from>
    <xdr:ext cx="469744" cy="259045"/>
    <xdr:sp macro="" textlink="">
      <xdr:nvSpPr>
        <xdr:cNvPr id="741" name="n_1mainValue【公民館】&#10;一人当たり面積">
          <a:extLst>
            <a:ext uri="{FF2B5EF4-FFF2-40B4-BE49-F238E27FC236}">
              <a16:creationId xmlns:a16="http://schemas.microsoft.com/office/drawing/2014/main" id="{00000000-0008-0000-0100-0000E5020000}"/>
            </a:ext>
          </a:extLst>
        </xdr:cNvPr>
        <xdr:cNvSpPr txBox="1"/>
      </xdr:nvSpPr>
      <xdr:spPr>
        <a:xfrm>
          <a:off x="21075727" y="1861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97553</xdr:rowOff>
    </xdr:from>
    <xdr:ext cx="469744" cy="259045"/>
    <xdr:sp macro="" textlink="">
      <xdr:nvSpPr>
        <xdr:cNvPr id="742" name="n_2mainValue【公民館】&#10;一人当たり面積">
          <a:extLst>
            <a:ext uri="{FF2B5EF4-FFF2-40B4-BE49-F238E27FC236}">
              <a16:creationId xmlns:a16="http://schemas.microsoft.com/office/drawing/2014/main" id="{00000000-0008-0000-0100-0000E6020000}"/>
            </a:ext>
          </a:extLst>
        </xdr:cNvPr>
        <xdr:cNvSpPr txBox="1"/>
      </xdr:nvSpPr>
      <xdr:spPr>
        <a:xfrm>
          <a:off x="20199427" y="1861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97553</xdr:rowOff>
    </xdr:from>
    <xdr:ext cx="469744" cy="259045"/>
    <xdr:sp macro="" textlink="">
      <xdr:nvSpPr>
        <xdr:cNvPr id="743" name="n_3mainValue【公民館】&#10;一人当たり面積">
          <a:extLst>
            <a:ext uri="{FF2B5EF4-FFF2-40B4-BE49-F238E27FC236}">
              <a16:creationId xmlns:a16="http://schemas.microsoft.com/office/drawing/2014/main" id="{00000000-0008-0000-0100-0000E7020000}"/>
            </a:ext>
          </a:extLst>
        </xdr:cNvPr>
        <xdr:cNvSpPr txBox="1"/>
      </xdr:nvSpPr>
      <xdr:spPr>
        <a:xfrm>
          <a:off x="19310427" y="1861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99840</xdr:rowOff>
    </xdr:from>
    <xdr:ext cx="469744" cy="259045"/>
    <xdr:sp macro="" textlink="">
      <xdr:nvSpPr>
        <xdr:cNvPr id="744" name="n_4mainValue【公民館】&#10;一人当たり面積">
          <a:extLst>
            <a:ext uri="{FF2B5EF4-FFF2-40B4-BE49-F238E27FC236}">
              <a16:creationId xmlns:a16="http://schemas.microsoft.com/office/drawing/2014/main" id="{00000000-0008-0000-0100-0000E8020000}"/>
            </a:ext>
          </a:extLst>
        </xdr:cNvPr>
        <xdr:cNvSpPr txBox="1"/>
      </xdr:nvSpPr>
      <xdr:spPr>
        <a:xfrm>
          <a:off x="18421427" y="1861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7" name="テキスト ボックス 746">
          <a:extLst>
            <a:ext uri="{FF2B5EF4-FFF2-40B4-BE49-F238E27FC236}">
              <a16:creationId xmlns:a16="http://schemas.microsoft.com/office/drawing/2014/main" id="{00000000-0008-0000-0100-0000EB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21,299
21,069
196.98
19,212,419
18,335,656
857,441
7,764,997
13,556,302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54973</xdr:rowOff>
    </xdr:from>
    <xdr:to>
      <xdr:col>24</xdr:col>
      <xdr:colOff>62865</xdr:colOff>
      <xdr:row>42</xdr:row>
      <xdr:rowOff>89263</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4273"/>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1650</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59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54973</xdr:rowOff>
    </xdr:from>
    <xdr:to>
      <xdr:col>24</xdr:col>
      <xdr:colOff>152400</xdr:colOff>
      <xdr:row>34</xdr:row>
      <xdr:rowOff>54973</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31586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5466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53159</xdr:rowOff>
    </xdr:from>
    <xdr:to>
      <xdr:col>24</xdr:col>
      <xdr:colOff>114300</xdr:colOff>
      <xdr:row>38</xdr:row>
      <xdr:rowOff>154759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27033</xdr:rowOff>
    </xdr:from>
    <xdr:to>
      <xdr:col>20</xdr:col>
      <xdr:colOff>38100</xdr:colOff>
      <xdr:row>38</xdr:row>
      <xdr:rowOff>128633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54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126637</xdr:rowOff>
    </xdr:from>
    <xdr:to>
      <xdr:col>15</xdr:col>
      <xdr:colOff>101600</xdr:colOff>
      <xdr:row>38</xdr:row>
      <xdr:rowOff>56787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146231</xdr:rowOff>
    </xdr:from>
    <xdr:to>
      <xdr:col>10</xdr:col>
      <xdr:colOff>165100</xdr:colOff>
      <xdr:row>38</xdr:row>
      <xdr:rowOff>76381</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8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123372</xdr:rowOff>
    </xdr:from>
    <xdr:to>
      <xdr:col>24</xdr:col>
      <xdr:colOff>114300</xdr:colOff>
      <xdr:row>37</xdr:row>
      <xdr:rowOff>53522</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29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146249</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146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74386</xdr:rowOff>
    </xdr:from>
    <xdr:to>
      <xdr:col>20</xdr:col>
      <xdr:colOff>38100</xdr:colOff>
      <xdr:row>37</xdr:row>
      <xdr:rowOff>4536</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24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125186</xdr:rowOff>
    </xdr:from>
    <xdr:to>
      <xdr:col>24</xdr:col>
      <xdr:colOff>63500</xdr:colOff>
      <xdr:row>37</xdr:row>
      <xdr:rowOff>2722</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297386"/>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25400</xdr:rowOff>
    </xdr:from>
    <xdr:to>
      <xdr:col>15</xdr:col>
      <xdr:colOff>101600</xdr:colOff>
      <xdr:row>36</xdr:row>
      <xdr:rowOff>127000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76200</xdr:rowOff>
    </xdr:from>
    <xdr:to>
      <xdr:col>19</xdr:col>
      <xdr:colOff>177800</xdr:colOff>
      <xdr:row>36</xdr:row>
      <xdr:rowOff>125186</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24840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147864</xdr:rowOff>
    </xdr:from>
    <xdr:to>
      <xdr:col>10</xdr:col>
      <xdr:colOff>165100</xdr:colOff>
      <xdr:row>36</xdr:row>
      <xdr:rowOff>78014</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14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27214</xdr:rowOff>
    </xdr:from>
    <xdr:to>
      <xdr:col>15</xdr:col>
      <xdr:colOff>50800</xdr:colOff>
      <xdr:row>36</xdr:row>
      <xdr:rowOff>76200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19941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98878</xdr:rowOff>
    </xdr:from>
    <xdr:to>
      <xdr:col>6</xdr:col>
      <xdr:colOff>38100</xdr:colOff>
      <xdr:row>36</xdr:row>
      <xdr:rowOff>29028</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09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149678</xdr:rowOff>
    </xdr:from>
    <xdr:to>
      <xdr:col>10</xdr:col>
      <xdr:colOff>114300</xdr:colOff>
      <xdr:row>36</xdr:row>
      <xdr:rowOff>27214</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150428"/>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119760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63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47914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67508</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58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21063</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02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143527</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94541</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592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45555</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587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94488</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923788"/>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41165</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9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94488</xdr:rowOff>
    </xdr:from>
    <xdr:to>
      <xdr:col>55</xdr:col>
      <xdr:colOff>88900</xdr:colOff>
      <xdr:row>34</xdr:row>
      <xdr:rowOff>94488</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92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164846</xdr:rowOff>
    </xdr:from>
    <xdr:to>
      <xdr:col>50</xdr:col>
      <xdr:colOff>165100</xdr:colOff>
      <xdr:row>40</xdr:row>
      <xdr:rowOff>94996</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85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87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20828</xdr:rowOff>
    </xdr:from>
    <xdr:to>
      <xdr:col>41</xdr:col>
      <xdr:colOff>101600</xdr:colOff>
      <xdr:row>40</xdr:row>
      <xdr:rowOff>122428</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87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7112</xdr:rowOff>
    </xdr:from>
    <xdr:to>
      <xdr:col>36</xdr:col>
      <xdr:colOff>165100</xdr:colOff>
      <xdr:row>40</xdr:row>
      <xdr:rowOff>108712</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86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9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138701</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82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48260</xdr:rowOff>
    </xdr:from>
    <xdr:to>
      <xdr:col>50</xdr:col>
      <xdr:colOff>165100</xdr:colOff>
      <xdr:row>40</xdr:row>
      <xdr:rowOff>149860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94488</xdr:rowOff>
    </xdr:from>
    <xdr:to>
      <xdr:col>55</xdr:col>
      <xdr:colOff>0</xdr:colOff>
      <xdr:row>40</xdr:row>
      <xdr:rowOff>99060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695248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52832</xdr:rowOff>
    </xdr:from>
    <xdr:to>
      <xdr:col>46</xdr:col>
      <xdr:colOff>38100</xdr:colOff>
      <xdr:row>40</xdr:row>
      <xdr:rowOff>154432</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99060</xdr:rowOff>
    </xdr:from>
    <xdr:to>
      <xdr:col>50</xdr:col>
      <xdr:colOff>114300</xdr:colOff>
      <xdr:row>40</xdr:row>
      <xdr:rowOff>103632</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8750300" y="69570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52832</xdr:rowOff>
    </xdr:from>
    <xdr:to>
      <xdr:col>41</xdr:col>
      <xdr:colOff>101600</xdr:colOff>
      <xdr:row>40</xdr:row>
      <xdr:rowOff>154432</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103632</xdr:rowOff>
    </xdr:from>
    <xdr:to>
      <xdr:col>45</xdr:col>
      <xdr:colOff>177800</xdr:colOff>
      <xdr:row>40</xdr:row>
      <xdr:rowOff>103632</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7861300" y="69616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57404</xdr:rowOff>
    </xdr:from>
    <xdr:to>
      <xdr:col>36</xdr:col>
      <xdr:colOff>165100</xdr:colOff>
      <xdr:row>40</xdr:row>
      <xdr:rowOff>159004</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103632</xdr:rowOff>
    </xdr:from>
    <xdr:to>
      <xdr:col>41</xdr:col>
      <xdr:colOff>50800</xdr:colOff>
      <xdr:row>40</xdr:row>
      <xdr:rowOff>108204</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69616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111523</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134383</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64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138955</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65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125239</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64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140987</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145559</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700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145559</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700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150131</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700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17145</xdr:rowOff>
    </xdr:from>
    <xdr:to>
      <xdr:col>24</xdr:col>
      <xdr:colOff>62865</xdr:colOff>
      <xdr:row>64</xdr:row>
      <xdr:rowOff>36195</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446895"/>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40022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1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0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135272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17145</xdr:rowOff>
    </xdr:from>
    <xdr:to>
      <xdr:col>24</xdr:col>
      <xdr:colOff>152400</xdr:colOff>
      <xdr:row>55</xdr:row>
      <xdr:rowOff>17145</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160672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10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78740</xdr:rowOff>
    </xdr:from>
    <xdr:to>
      <xdr:col>15</xdr:col>
      <xdr:colOff>101600</xdr:colOff>
      <xdr:row>60</xdr:row>
      <xdr:rowOff>8890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19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86360</xdr:rowOff>
    </xdr:from>
    <xdr:to>
      <xdr:col>24</xdr:col>
      <xdr:colOff>114300</xdr:colOff>
      <xdr:row>62</xdr:row>
      <xdr:rowOff>16510</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64787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61595</xdr:rowOff>
    </xdr:from>
    <xdr:to>
      <xdr:col>20</xdr:col>
      <xdr:colOff>38100</xdr:colOff>
      <xdr:row>60</xdr:row>
      <xdr:rowOff>163195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3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112395</xdr:rowOff>
    </xdr:from>
    <xdr:to>
      <xdr:col>24</xdr:col>
      <xdr:colOff>63500</xdr:colOff>
      <xdr:row>61</xdr:row>
      <xdr:rowOff>137160</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3797300" y="10399395"/>
          <a:ext cx="838200" cy="19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156845</xdr:rowOff>
    </xdr:from>
    <xdr:to>
      <xdr:col>15</xdr:col>
      <xdr:colOff>101600</xdr:colOff>
      <xdr:row>60</xdr:row>
      <xdr:rowOff>86995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27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36195</xdr:rowOff>
    </xdr:from>
    <xdr:to>
      <xdr:col>19</xdr:col>
      <xdr:colOff>177800</xdr:colOff>
      <xdr:row>60</xdr:row>
      <xdr:rowOff>112395</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2908300" y="1032319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139700</xdr:rowOff>
    </xdr:from>
    <xdr:to>
      <xdr:col>10</xdr:col>
      <xdr:colOff>165100</xdr:colOff>
      <xdr:row>60</xdr:row>
      <xdr:rowOff>69850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19050</xdr:rowOff>
    </xdr:from>
    <xdr:to>
      <xdr:col>15</xdr:col>
      <xdr:colOff>50800</xdr:colOff>
      <xdr:row>60</xdr:row>
      <xdr:rowOff>36195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019300" y="103060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93980</xdr:rowOff>
    </xdr:from>
    <xdr:to>
      <xdr:col>6</xdr:col>
      <xdr:colOff>38100</xdr:colOff>
      <xdr:row>60</xdr:row>
      <xdr:rowOff>24130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2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144780</xdr:rowOff>
    </xdr:from>
    <xdr:to>
      <xdr:col>10</xdr:col>
      <xdr:colOff>114300</xdr:colOff>
      <xdr:row>60</xdr:row>
      <xdr:rowOff>19050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130300" y="102603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25417</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108602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15257</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154322</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78122</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86377</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63</xdr:row>
      <xdr:rowOff>104503</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578340"/>
          <a:ext cx="0" cy="1327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108330</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090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104503</xdr:rowOff>
    </xdr:from>
    <xdr:to>
      <xdr:col>55</xdr:col>
      <xdr:colOff>88900</xdr:colOff>
      <xdr:row>63</xdr:row>
      <xdr:rowOff>104503</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090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138628</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2541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115751</xdr:rowOff>
    </xdr:from>
    <xdr:to>
      <xdr:col>55</xdr:col>
      <xdr:colOff>50800</xdr:colOff>
      <xdr:row>61</xdr:row>
      <xdr:rowOff>45901</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120650</xdr:rowOff>
    </xdr:from>
    <xdr:to>
      <xdr:col>50</xdr:col>
      <xdr:colOff>165100</xdr:colOff>
      <xdr:row>61</xdr:row>
      <xdr:rowOff>50800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145143</xdr:rowOff>
    </xdr:from>
    <xdr:to>
      <xdr:col>46</xdr:col>
      <xdr:colOff>38100</xdr:colOff>
      <xdr:row>61</xdr:row>
      <xdr:rowOff>75293</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154940</xdr:rowOff>
    </xdr:from>
    <xdr:to>
      <xdr:col>41</xdr:col>
      <xdr:colOff>101600</xdr:colOff>
      <xdr:row>61</xdr:row>
      <xdr:rowOff>85090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14515</xdr:rowOff>
    </xdr:from>
    <xdr:to>
      <xdr:col>36</xdr:col>
      <xdr:colOff>165100</xdr:colOff>
      <xdr:row>61</xdr:row>
      <xdr:rowOff>116115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70031</xdr:rowOff>
    </xdr:from>
    <xdr:to>
      <xdr:col>55</xdr:col>
      <xdr:colOff>50800</xdr:colOff>
      <xdr:row>63</xdr:row>
      <xdr:rowOff>181</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48458</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67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76563</xdr:rowOff>
    </xdr:from>
    <xdr:to>
      <xdr:col>50</xdr:col>
      <xdr:colOff>165100</xdr:colOff>
      <xdr:row>63</xdr:row>
      <xdr:rowOff>6713</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70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120831</xdr:rowOff>
    </xdr:from>
    <xdr:to>
      <xdr:col>55</xdr:col>
      <xdr:colOff>0</xdr:colOff>
      <xdr:row>62</xdr:row>
      <xdr:rowOff>127363</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750731"/>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141877</xdr:rowOff>
    </xdr:from>
    <xdr:to>
      <xdr:col>46</xdr:col>
      <xdr:colOff>38100</xdr:colOff>
      <xdr:row>62</xdr:row>
      <xdr:rowOff>72027</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60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21227</xdr:rowOff>
    </xdr:from>
    <xdr:to>
      <xdr:col>50</xdr:col>
      <xdr:colOff>114300</xdr:colOff>
      <xdr:row>62</xdr:row>
      <xdr:rowOff>127363</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8750300" y="10651127"/>
          <a:ext cx="8890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91259</xdr:rowOff>
    </xdr:from>
    <xdr:to>
      <xdr:col>41</xdr:col>
      <xdr:colOff>101600</xdr:colOff>
      <xdr:row>63</xdr:row>
      <xdr:rowOff>21409</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72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21227</xdr:rowOff>
    </xdr:from>
    <xdr:to>
      <xdr:col>45</xdr:col>
      <xdr:colOff>177800</xdr:colOff>
      <xdr:row>62</xdr:row>
      <xdr:rowOff>142059</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651127"/>
          <a:ext cx="889000" cy="12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97790</xdr:rowOff>
    </xdr:from>
    <xdr:to>
      <xdr:col>36</xdr:col>
      <xdr:colOff>165100</xdr:colOff>
      <xdr:row>63</xdr:row>
      <xdr:rowOff>27940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142059</xdr:rowOff>
    </xdr:from>
    <xdr:to>
      <xdr:col>41</xdr:col>
      <xdr:colOff>50800</xdr:colOff>
      <xdr:row>62</xdr:row>
      <xdr:rowOff>148590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6972300" y="1077195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67327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91820</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20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101617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132642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24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169290</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79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63154</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69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12536</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813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19067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82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00000000-0008-0000-02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103414</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flipV="1">
          <a:off x="4634865" y="13336088"/>
          <a:ext cx="0" cy="1512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107241</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00000000-0008-0000-0200-000023010000}"/>
            </a:ext>
          </a:extLst>
        </xdr:cNvPr>
        <xdr:cNvSpPr txBox="1"/>
      </xdr:nvSpPr>
      <xdr:spPr>
        <a:xfrm>
          <a:off x="4673600" y="1485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103414</xdr:rowOff>
    </xdr:from>
    <xdr:to>
      <xdr:col>24</xdr:col>
      <xdr:colOff>152400</xdr:colOff>
      <xdr:row>86</xdr:row>
      <xdr:rowOff>103414</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4546600" y="148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00000000-0008-0000-0200-000025010000}"/>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4" name="直線コネクタ 293">
          <a:extLst>
            <a:ext uri="{FF2B5EF4-FFF2-40B4-BE49-F238E27FC236}">
              <a16:creationId xmlns:a16="http://schemas.microsoft.com/office/drawing/2014/main" id="{00000000-0008-0000-0200-000026010000}"/>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11809</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00000000-0008-0000-0200-000027010000}"/>
            </a:ext>
          </a:extLst>
        </xdr:cNvPr>
        <xdr:cNvSpPr txBox="1"/>
      </xdr:nvSpPr>
      <xdr:spPr>
        <a:xfrm>
          <a:off x="4673600" y="13727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160382</xdr:rowOff>
    </xdr:from>
    <xdr:to>
      <xdr:col>24</xdr:col>
      <xdr:colOff>114300</xdr:colOff>
      <xdr:row>81</xdr:row>
      <xdr:rowOff>90532</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4584700" y="13876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117929</xdr:rowOff>
    </xdr:from>
    <xdr:to>
      <xdr:col>20</xdr:col>
      <xdr:colOff>38100</xdr:colOff>
      <xdr:row>81</xdr:row>
      <xdr:rowOff>48079</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3746500" y="1383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75474</xdr:rowOff>
    </xdr:from>
    <xdr:to>
      <xdr:col>15</xdr:col>
      <xdr:colOff>101600</xdr:colOff>
      <xdr:row>81</xdr:row>
      <xdr:rowOff>5624</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2857500" y="1379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363</xdr:rowOff>
    </xdr:from>
    <xdr:to>
      <xdr:col>10</xdr:col>
      <xdr:colOff>165100</xdr:colOff>
      <xdr:row>80</xdr:row>
      <xdr:rowOff>101963</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968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363</xdr:rowOff>
    </xdr:from>
    <xdr:to>
      <xdr:col>6</xdr:col>
      <xdr:colOff>38100</xdr:colOff>
      <xdr:row>80</xdr:row>
      <xdr:rowOff>101963</xdr:rowOff>
    </xdr:to>
    <xdr:sp macro="" textlink="">
      <xdr:nvSpPr>
        <xdr:cNvPr id="300" name="フローチャート: 判断 299">
          <a:extLst>
            <a:ext uri="{FF2B5EF4-FFF2-40B4-BE49-F238E27FC236}">
              <a16:creationId xmlns:a16="http://schemas.microsoft.com/office/drawing/2014/main" id="{00000000-0008-0000-0200-00002C010000}"/>
            </a:ext>
          </a:extLst>
        </xdr:cNvPr>
        <xdr:cNvSpPr/>
      </xdr:nvSpPr>
      <xdr:spPr>
        <a:xfrm>
          <a:off x="1079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140788</xdr:rowOff>
    </xdr:from>
    <xdr:to>
      <xdr:col>24</xdr:col>
      <xdr:colOff>114300</xdr:colOff>
      <xdr:row>83</xdr:row>
      <xdr:rowOff>70938</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4584700" y="1419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119215</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00000000-0008-0000-0200-000033010000}"/>
            </a:ext>
          </a:extLst>
        </xdr:cNvPr>
        <xdr:cNvSpPr txBox="1"/>
      </xdr:nvSpPr>
      <xdr:spPr>
        <a:xfrm>
          <a:off x="4673600" y="1417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108131</xdr:rowOff>
    </xdr:from>
    <xdr:to>
      <xdr:col>20</xdr:col>
      <xdr:colOff>38100</xdr:colOff>
      <xdr:row>83</xdr:row>
      <xdr:rowOff>38281</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3746500" y="1416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158931</xdr:rowOff>
    </xdr:from>
    <xdr:to>
      <xdr:col>24</xdr:col>
      <xdr:colOff>63500</xdr:colOff>
      <xdr:row>83</xdr:row>
      <xdr:rowOff>20138</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3797300" y="1421783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75474</xdr:rowOff>
    </xdr:from>
    <xdr:to>
      <xdr:col>15</xdr:col>
      <xdr:colOff>101600</xdr:colOff>
      <xdr:row>83</xdr:row>
      <xdr:rowOff>5624</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2857500" y="1413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126274</xdr:rowOff>
    </xdr:from>
    <xdr:to>
      <xdr:col>19</xdr:col>
      <xdr:colOff>177800</xdr:colOff>
      <xdr:row>82</xdr:row>
      <xdr:rowOff>158931</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2908300" y="1418517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62412</xdr:rowOff>
    </xdr:from>
    <xdr:to>
      <xdr:col>10</xdr:col>
      <xdr:colOff>165100</xdr:colOff>
      <xdr:row>82</xdr:row>
      <xdr:rowOff>164012</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1968500" y="1412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113212</xdr:rowOff>
    </xdr:from>
    <xdr:to>
      <xdr:col>15</xdr:col>
      <xdr:colOff>50800</xdr:colOff>
      <xdr:row>82</xdr:row>
      <xdr:rowOff>126274</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a:off x="2019300" y="14172112"/>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29755</xdr:rowOff>
    </xdr:from>
    <xdr:to>
      <xdr:col>6</xdr:col>
      <xdr:colOff>38100</xdr:colOff>
      <xdr:row>82</xdr:row>
      <xdr:rowOff>131355</xdr:rowOff>
    </xdr:to>
    <xdr:sp macro="" textlink="">
      <xdr:nvSpPr>
        <xdr:cNvPr id="314" name="楕円 313">
          <a:extLst>
            <a:ext uri="{FF2B5EF4-FFF2-40B4-BE49-F238E27FC236}">
              <a16:creationId xmlns:a16="http://schemas.microsoft.com/office/drawing/2014/main" id="{00000000-0008-0000-0200-00003A010000}"/>
            </a:ext>
          </a:extLst>
        </xdr:cNvPr>
        <xdr:cNvSpPr/>
      </xdr:nvSpPr>
      <xdr:spPr>
        <a:xfrm>
          <a:off x="1079500" y="1408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80555</xdr:rowOff>
    </xdr:from>
    <xdr:to>
      <xdr:col>10</xdr:col>
      <xdr:colOff>114300</xdr:colOff>
      <xdr:row>82</xdr:row>
      <xdr:rowOff>113212</xdr:rowOff>
    </xdr:to>
    <xdr:cxnSp macro="">
      <xdr:nvCxnSpPr>
        <xdr:cNvPr id="315" name="直線コネクタ 314">
          <a:extLst>
            <a:ext uri="{FF2B5EF4-FFF2-40B4-BE49-F238E27FC236}">
              <a16:creationId xmlns:a16="http://schemas.microsoft.com/office/drawing/2014/main" id="{00000000-0008-0000-0200-00003B010000}"/>
            </a:ext>
          </a:extLst>
        </xdr:cNvPr>
        <xdr:cNvCxnSpPr/>
      </xdr:nvCxnSpPr>
      <xdr:spPr>
        <a:xfrm>
          <a:off x="1130300" y="1413945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64606</xdr:rowOff>
    </xdr:from>
    <xdr:ext cx="405111" cy="259045"/>
    <xdr:sp macro="" textlink="">
      <xdr:nvSpPr>
        <xdr:cNvPr id="316" name="n_1aveValue【福祉施設】&#10;有形固定資産減価償却率">
          <a:extLst>
            <a:ext uri="{FF2B5EF4-FFF2-40B4-BE49-F238E27FC236}">
              <a16:creationId xmlns:a16="http://schemas.microsoft.com/office/drawing/2014/main" id="{00000000-0008-0000-0200-00003C010000}"/>
            </a:ext>
          </a:extLst>
        </xdr:cNvPr>
        <xdr:cNvSpPr txBox="1"/>
      </xdr:nvSpPr>
      <xdr:spPr>
        <a:xfrm>
          <a:off x="3582044" y="13609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22151</xdr:rowOff>
    </xdr:from>
    <xdr:ext cx="405111" cy="259045"/>
    <xdr:sp macro="" textlink="">
      <xdr:nvSpPr>
        <xdr:cNvPr id="317" name="n_2aveValue【福祉施設】&#10;有形固定資産減価償却率">
          <a:extLst>
            <a:ext uri="{FF2B5EF4-FFF2-40B4-BE49-F238E27FC236}">
              <a16:creationId xmlns:a16="http://schemas.microsoft.com/office/drawing/2014/main" id="{00000000-0008-0000-0200-00003D010000}"/>
            </a:ext>
          </a:extLst>
        </xdr:cNvPr>
        <xdr:cNvSpPr txBox="1"/>
      </xdr:nvSpPr>
      <xdr:spPr>
        <a:xfrm>
          <a:off x="2705744" y="1356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118490</xdr:rowOff>
    </xdr:from>
    <xdr:ext cx="405111" cy="259045"/>
    <xdr:sp macro="" textlink="">
      <xdr:nvSpPr>
        <xdr:cNvPr id="318" name="n_3aveValue【福祉施設】&#10;有形固定資産減価償却率">
          <a:extLst>
            <a:ext uri="{FF2B5EF4-FFF2-40B4-BE49-F238E27FC236}">
              <a16:creationId xmlns:a16="http://schemas.microsoft.com/office/drawing/2014/main" id="{00000000-0008-0000-0200-00003E010000}"/>
            </a:ext>
          </a:extLst>
        </xdr:cNvPr>
        <xdr:cNvSpPr txBox="1"/>
      </xdr:nvSpPr>
      <xdr:spPr>
        <a:xfrm>
          <a:off x="1816744" y="1349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118490</xdr:rowOff>
    </xdr:from>
    <xdr:ext cx="405111" cy="259045"/>
    <xdr:sp macro="" textlink="">
      <xdr:nvSpPr>
        <xdr:cNvPr id="319" name="n_4aveValue【福祉施設】&#10;有形固定資産減価償却率">
          <a:extLst>
            <a:ext uri="{FF2B5EF4-FFF2-40B4-BE49-F238E27FC236}">
              <a16:creationId xmlns:a16="http://schemas.microsoft.com/office/drawing/2014/main" id="{00000000-0008-0000-0200-00003F010000}"/>
            </a:ext>
          </a:extLst>
        </xdr:cNvPr>
        <xdr:cNvSpPr txBox="1"/>
      </xdr:nvSpPr>
      <xdr:spPr>
        <a:xfrm>
          <a:off x="927744" y="1349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29408</xdr:rowOff>
    </xdr:from>
    <xdr:ext cx="405111" cy="259045"/>
    <xdr:sp macro="" textlink="">
      <xdr:nvSpPr>
        <xdr:cNvPr id="320" name="n_1mainValue【福祉施設】&#10;有形固定資産減価償却率">
          <a:extLst>
            <a:ext uri="{FF2B5EF4-FFF2-40B4-BE49-F238E27FC236}">
              <a16:creationId xmlns:a16="http://schemas.microsoft.com/office/drawing/2014/main" id="{00000000-0008-0000-0200-000040010000}"/>
            </a:ext>
          </a:extLst>
        </xdr:cNvPr>
        <xdr:cNvSpPr txBox="1"/>
      </xdr:nvSpPr>
      <xdr:spPr>
        <a:xfrm>
          <a:off x="3582044" y="1425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21" name="n_2mainValue【福祉施設】&#10;有形固定資産減価償却率">
          <a:extLst>
            <a:ext uri="{FF2B5EF4-FFF2-40B4-BE49-F238E27FC236}">
              <a16:creationId xmlns:a16="http://schemas.microsoft.com/office/drawing/2014/main" id="{00000000-0008-0000-0200-000041010000}"/>
            </a:ext>
          </a:extLst>
        </xdr:cNvPr>
        <xdr:cNvSpPr txBox="1"/>
      </xdr:nvSpPr>
      <xdr:spPr>
        <a:xfrm>
          <a:off x="2705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155139</xdr:rowOff>
    </xdr:from>
    <xdr:ext cx="405111" cy="259045"/>
    <xdr:sp macro="" textlink="">
      <xdr:nvSpPr>
        <xdr:cNvPr id="322" name="n_3mainValue【福祉施設】&#10;有形固定資産減価償却率">
          <a:extLst>
            <a:ext uri="{FF2B5EF4-FFF2-40B4-BE49-F238E27FC236}">
              <a16:creationId xmlns:a16="http://schemas.microsoft.com/office/drawing/2014/main" id="{00000000-0008-0000-0200-000042010000}"/>
            </a:ext>
          </a:extLst>
        </xdr:cNvPr>
        <xdr:cNvSpPr txBox="1"/>
      </xdr:nvSpPr>
      <xdr:spPr>
        <a:xfrm>
          <a:off x="1816744" y="1421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122482</xdr:rowOff>
    </xdr:from>
    <xdr:ext cx="405111" cy="259045"/>
    <xdr:sp macro="" textlink="">
      <xdr:nvSpPr>
        <xdr:cNvPr id="323" name="n_4mainValue【福祉施設】&#10;有形固定資産減価償却率">
          <a:extLst>
            <a:ext uri="{FF2B5EF4-FFF2-40B4-BE49-F238E27FC236}">
              <a16:creationId xmlns:a16="http://schemas.microsoft.com/office/drawing/2014/main" id="{00000000-0008-0000-0200-000043010000}"/>
            </a:ext>
          </a:extLst>
        </xdr:cNvPr>
        <xdr:cNvSpPr txBox="1"/>
      </xdr:nvSpPr>
      <xdr:spPr>
        <a:xfrm>
          <a:off x="927744" y="1418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2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00000000-0008-0000-02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41366</xdr:rowOff>
    </xdr:from>
    <xdr:to>
      <xdr:col>54</xdr:col>
      <xdr:colOff>189865</xdr:colOff>
      <xdr:row>86</xdr:row>
      <xdr:rowOff>139337</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flipV="1">
          <a:off x="10476865" y="13414466"/>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143164</xdr:rowOff>
    </xdr:from>
    <xdr:ext cx="469744" cy="259045"/>
    <xdr:sp macro="" textlink="">
      <xdr:nvSpPr>
        <xdr:cNvPr id="350" name="【福祉施設】&#10;一人当たり面積最小値テキスト">
          <a:extLst>
            <a:ext uri="{FF2B5EF4-FFF2-40B4-BE49-F238E27FC236}">
              <a16:creationId xmlns:a16="http://schemas.microsoft.com/office/drawing/2014/main" id="{00000000-0008-0000-0200-00005E010000}"/>
            </a:ext>
          </a:extLst>
        </xdr:cNvPr>
        <xdr:cNvSpPr txBox="1"/>
      </xdr:nvSpPr>
      <xdr:spPr>
        <a:xfrm>
          <a:off x="10515600" y="148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139337</xdr:rowOff>
    </xdr:from>
    <xdr:to>
      <xdr:col>55</xdr:col>
      <xdr:colOff>88900</xdr:colOff>
      <xdr:row>86</xdr:row>
      <xdr:rowOff>139337</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10388600" y="1488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159493</xdr:rowOff>
    </xdr:from>
    <xdr:ext cx="469744" cy="259045"/>
    <xdr:sp macro="" textlink="">
      <xdr:nvSpPr>
        <xdr:cNvPr id="352" name="【福祉施設】&#10;一人当たり面積最大値テキスト">
          <a:extLst>
            <a:ext uri="{FF2B5EF4-FFF2-40B4-BE49-F238E27FC236}">
              <a16:creationId xmlns:a16="http://schemas.microsoft.com/office/drawing/2014/main" id="{00000000-0008-0000-0200-000060010000}"/>
            </a:ext>
          </a:extLst>
        </xdr:cNvPr>
        <xdr:cNvSpPr txBox="1"/>
      </xdr:nvSpPr>
      <xdr:spPr>
        <a:xfrm>
          <a:off x="10515600" y="1318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41366</xdr:rowOff>
    </xdr:from>
    <xdr:to>
      <xdr:col>55</xdr:col>
      <xdr:colOff>88900</xdr:colOff>
      <xdr:row>78</xdr:row>
      <xdr:rowOff>41366</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10388600" y="1341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72226</xdr:rowOff>
    </xdr:from>
    <xdr:ext cx="469744" cy="259045"/>
    <xdr:sp macro="" textlink="">
      <xdr:nvSpPr>
        <xdr:cNvPr id="354" name="【福祉施設】&#10;一人当たり面積平均値テキスト">
          <a:extLst>
            <a:ext uri="{FF2B5EF4-FFF2-40B4-BE49-F238E27FC236}">
              <a16:creationId xmlns:a16="http://schemas.microsoft.com/office/drawing/2014/main" id="{00000000-0008-0000-0200-000062010000}"/>
            </a:ext>
          </a:extLst>
        </xdr:cNvPr>
        <xdr:cNvSpPr txBox="1"/>
      </xdr:nvSpPr>
      <xdr:spPr>
        <a:xfrm>
          <a:off x="10515600" y="14302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49349</xdr:rowOff>
    </xdr:from>
    <xdr:to>
      <xdr:col>55</xdr:col>
      <xdr:colOff>50800</xdr:colOff>
      <xdr:row>84</xdr:row>
      <xdr:rowOff>150949</xdr:rowOff>
    </xdr:to>
    <xdr:sp macro="" textlink="">
      <xdr:nvSpPr>
        <xdr:cNvPr id="355" name="フローチャート: 判断 354">
          <a:extLst>
            <a:ext uri="{FF2B5EF4-FFF2-40B4-BE49-F238E27FC236}">
              <a16:creationId xmlns:a16="http://schemas.microsoft.com/office/drawing/2014/main" id="{00000000-0008-0000-0200-000063010000}"/>
            </a:ext>
          </a:extLst>
        </xdr:cNvPr>
        <xdr:cNvSpPr/>
      </xdr:nvSpPr>
      <xdr:spPr>
        <a:xfrm>
          <a:off x="10426700" y="1445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68943</xdr:rowOff>
    </xdr:from>
    <xdr:to>
      <xdr:col>50</xdr:col>
      <xdr:colOff>165100</xdr:colOff>
      <xdr:row>84</xdr:row>
      <xdr:rowOff>170543</xdr:rowOff>
    </xdr:to>
    <xdr:sp macro="" textlink="">
      <xdr:nvSpPr>
        <xdr:cNvPr id="356" name="フローチャート: 判断 355">
          <a:extLst>
            <a:ext uri="{FF2B5EF4-FFF2-40B4-BE49-F238E27FC236}">
              <a16:creationId xmlns:a16="http://schemas.microsoft.com/office/drawing/2014/main" id="{00000000-0008-0000-0200-000064010000}"/>
            </a:ext>
          </a:extLst>
        </xdr:cNvPr>
        <xdr:cNvSpPr/>
      </xdr:nvSpPr>
      <xdr:spPr>
        <a:xfrm>
          <a:off x="9588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55880</xdr:rowOff>
    </xdr:from>
    <xdr:to>
      <xdr:col>46</xdr:col>
      <xdr:colOff>38100</xdr:colOff>
      <xdr:row>84</xdr:row>
      <xdr:rowOff>157480</xdr:rowOff>
    </xdr:to>
    <xdr:sp macro="" textlink="">
      <xdr:nvSpPr>
        <xdr:cNvPr id="357" name="フローチャート: 判断 356">
          <a:extLst>
            <a:ext uri="{FF2B5EF4-FFF2-40B4-BE49-F238E27FC236}">
              <a16:creationId xmlns:a16="http://schemas.microsoft.com/office/drawing/2014/main" id="{00000000-0008-0000-0200-000065010000}"/>
            </a:ext>
          </a:extLst>
        </xdr:cNvPr>
        <xdr:cNvSpPr/>
      </xdr:nvSpPr>
      <xdr:spPr>
        <a:xfrm>
          <a:off x="8699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119562</xdr:rowOff>
    </xdr:from>
    <xdr:to>
      <xdr:col>41</xdr:col>
      <xdr:colOff>101600</xdr:colOff>
      <xdr:row>84</xdr:row>
      <xdr:rowOff>49712</xdr:rowOff>
    </xdr:to>
    <xdr:sp macro="" textlink="">
      <xdr:nvSpPr>
        <xdr:cNvPr id="358" name="フローチャート: 判断 357">
          <a:extLst>
            <a:ext uri="{FF2B5EF4-FFF2-40B4-BE49-F238E27FC236}">
              <a16:creationId xmlns:a16="http://schemas.microsoft.com/office/drawing/2014/main" id="{00000000-0008-0000-0200-000066010000}"/>
            </a:ext>
          </a:extLst>
        </xdr:cNvPr>
        <xdr:cNvSpPr/>
      </xdr:nvSpPr>
      <xdr:spPr>
        <a:xfrm>
          <a:off x="78105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52614</xdr:rowOff>
    </xdr:from>
    <xdr:to>
      <xdr:col>36</xdr:col>
      <xdr:colOff>165100</xdr:colOff>
      <xdr:row>84</xdr:row>
      <xdr:rowOff>154214</xdr:rowOff>
    </xdr:to>
    <xdr:sp macro="" textlink="">
      <xdr:nvSpPr>
        <xdr:cNvPr id="359" name="フローチャート: 判断 358">
          <a:extLst>
            <a:ext uri="{FF2B5EF4-FFF2-40B4-BE49-F238E27FC236}">
              <a16:creationId xmlns:a16="http://schemas.microsoft.com/office/drawing/2014/main" id="{00000000-0008-0000-0200-000067010000}"/>
            </a:ext>
          </a:extLst>
        </xdr:cNvPr>
        <xdr:cNvSpPr/>
      </xdr:nvSpPr>
      <xdr:spPr>
        <a:xfrm>
          <a:off x="6921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37919</xdr:rowOff>
    </xdr:from>
    <xdr:to>
      <xdr:col>55</xdr:col>
      <xdr:colOff>50800</xdr:colOff>
      <xdr:row>85</xdr:row>
      <xdr:rowOff>139519</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10426700" y="1461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16346</xdr:rowOff>
    </xdr:from>
    <xdr:ext cx="469744" cy="259045"/>
    <xdr:sp macro="" textlink="">
      <xdr:nvSpPr>
        <xdr:cNvPr id="366" name="【福祉施設】&#10;一人当たり面積該当値テキスト">
          <a:extLst>
            <a:ext uri="{FF2B5EF4-FFF2-40B4-BE49-F238E27FC236}">
              <a16:creationId xmlns:a16="http://schemas.microsoft.com/office/drawing/2014/main" id="{00000000-0008-0000-0200-00006E010000}"/>
            </a:ext>
          </a:extLst>
        </xdr:cNvPr>
        <xdr:cNvSpPr txBox="1"/>
      </xdr:nvSpPr>
      <xdr:spPr>
        <a:xfrm>
          <a:off x="10515600" y="1458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44450</xdr:rowOff>
    </xdr:from>
    <xdr:to>
      <xdr:col>50</xdr:col>
      <xdr:colOff>165100</xdr:colOff>
      <xdr:row>85</xdr:row>
      <xdr:rowOff>146050</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9588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88719</xdr:rowOff>
    </xdr:from>
    <xdr:to>
      <xdr:col>55</xdr:col>
      <xdr:colOff>0</xdr:colOff>
      <xdr:row>85</xdr:row>
      <xdr:rowOff>95250</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flipV="1">
          <a:off x="9639300" y="14661969"/>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47716</xdr:rowOff>
    </xdr:from>
    <xdr:to>
      <xdr:col>46</xdr:col>
      <xdr:colOff>38100</xdr:colOff>
      <xdr:row>85</xdr:row>
      <xdr:rowOff>149316</xdr:rowOff>
    </xdr:to>
    <xdr:sp macro="" textlink="">
      <xdr:nvSpPr>
        <xdr:cNvPr id="369" name="楕円 368">
          <a:extLst>
            <a:ext uri="{FF2B5EF4-FFF2-40B4-BE49-F238E27FC236}">
              <a16:creationId xmlns:a16="http://schemas.microsoft.com/office/drawing/2014/main" id="{00000000-0008-0000-0200-000071010000}"/>
            </a:ext>
          </a:extLst>
        </xdr:cNvPr>
        <xdr:cNvSpPr/>
      </xdr:nvSpPr>
      <xdr:spPr>
        <a:xfrm>
          <a:off x="8699500" y="1462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95250</xdr:rowOff>
    </xdr:from>
    <xdr:to>
      <xdr:col>50</xdr:col>
      <xdr:colOff>114300</xdr:colOff>
      <xdr:row>85</xdr:row>
      <xdr:rowOff>98516</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flipV="1">
          <a:off x="8750300" y="1466850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54248</xdr:rowOff>
    </xdr:from>
    <xdr:to>
      <xdr:col>41</xdr:col>
      <xdr:colOff>101600</xdr:colOff>
      <xdr:row>85</xdr:row>
      <xdr:rowOff>155848</xdr:rowOff>
    </xdr:to>
    <xdr:sp macro="" textlink="">
      <xdr:nvSpPr>
        <xdr:cNvPr id="371" name="楕円 370">
          <a:extLst>
            <a:ext uri="{FF2B5EF4-FFF2-40B4-BE49-F238E27FC236}">
              <a16:creationId xmlns:a16="http://schemas.microsoft.com/office/drawing/2014/main" id="{00000000-0008-0000-0200-000073010000}"/>
            </a:ext>
          </a:extLst>
        </xdr:cNvPr>
        <xdr:cNvSpPr/>
      </xdr:nvSpPr>
      <xdr:spPr>
        <a:xfrm>
          <a:off x="7810500" y="1462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98516</xdr:rowOff>
    </xdr:from>
    <xdr:to>
      <xdr:col>45</xdr:col>
      <xdr:colOff>177800</xdr:colOff>
      <xdr:row>85</xdr:row>
      <xdr:rowOff>105048</xdr:rowOff>
    </xdr:to>
    <xdr:cxnSp macro="">
      <xdr:nvCxnSpPr>
        <xdr:cNvPr id="372" name="直線コネクタ 371">
          <a:extLst>
            <a:ext uri="{FF2B5EF4-FFF2-40B4-BE49-F238E27FC236}">
              <a16:creationId xmlns:a16="http://schemas.microsoft.com/office/drawing/2014/main" id="{00000000-0008-0000-0200-000074010000}"/>
            </a:ext>
          </a:extLst>
        </xdr:cNvPr>
        <xdr:cNvCxnSpPr/>
      </xdr:nvCxnSpPr>
      <xdr:spPr>
        <a:xfrm flipV="1">
          <a:off x="7861300" y="1467176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57513</xdr:rowOff>
    </xdr:from>
    <xdr:to>
      <xdr:col>36</xdr:col>
      <xdr:colOff>165100</xdr:colOff>
      <xdr:row>85</xdr:row>
      <xdr:rowOff>159113</xdr:rowOff>
    </xdr:to>
    <xdr:sp macro="" textlink="">
      <xdr:nvSpPr>
        <xdr:cNvPr id="373" name="楕円 372">
          <a:extLst>
            <a:ext uri="{FF2B5EF4-FFF2-40B4-BE49-F238E27FC236}">
              <a16:creationId xmlns:a16="http://schemas.microsoft.com/office/drawing/2014/main" id="{00000000-0008-0000-0200-000075010000}"/>
            </a:ext>
          </a:extLst>
        </xdr:cNvPr>
        <xdr:cNvSpPr/>
      </xdr:nvSpPr>
      <xdr:spPr>
        <a:xfrm>
          <a:off x="69215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105048</xdr:rowOff>
    </xdr:from>
    <xdr:to>
      <xdr:col>41</xdr:col>
      <xdr:colOff>50800</xdr:colOff>
      <xdr:row>85</xdr:row>
      <xdr:rowOff>108313</xdr:rowOff>
    </xdr:to>
    <xdr:cxnSp macro="">
      <xdr:nvCxnSpPr>
        <xdr:cNvPr id="374" name="直線コネクタ 373">
          <a:extLst>
            <a:ext uri="{FF2B5EF4-FFF2-40B4-BE49-F238E27FC236}">
              <a16:creationId xmlns:a16="http://schemas.microsoft.com/office/drawing/2014/main" id="{00000000-0008-0000-0200-000076010000}"/>
            </a:ext>
          </a:extLst>
        </xdr:cNvPr>
        <xdr:cNvCxnSpPr/>
      </xdr:nvCxnSpPr>
      <xdr:spPr>
        <a:xfrm flipV="1">
          <a:off x="6972300" y="146782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15620</xdr:rowOff>
    </xdr:from>
    <xdr:ext cx="469744" cy="259045"/>
    <xdr:sp macro="" textlink="">
      <xdr:nvSpPr>
        <xdr:cNvPr id="375" name="n_1aveValue【福祉施設】&#10;一人当たり面積">
          <a:extLst>
            <a:ext uri="{FF2B5EF4-FFF2-40B4-BE49-F238E27FC236}">
              <a16:creationId xmlns:a16="http://schemas.microsoft.com/office/drawing/2014/main" id="{00000000-0008-0000-0200-000077010000}"/>
            </a:ext>
          </a:extLst>
        </xdr:cNvPr>
        <xdr:cNvSpPr txBox="1"/>
      </xdr:nvSpPr>
      <xdr:spPr>
        <a:xfrm>
          <a:off x="93917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2557</xdr:rowOff>
    </xdr:from>
    <xdr:ext cx="469744" cy="259045"/>
    <xdr:sp macro="" textlink="">
      <xdr:nvSpPr>
        <xdr:cNvPr id="376" name="n_2aveValue【福祉施設】&#10;一人当たり面積">
          <a:extLst>
            <a:ext uri="{FF2B5EF4-FFF2-40B4-BE49-F238E27FC236}">
              <a16:creationId xmlns:a16="http://schemas.microsoft.com/office/drawing/2014/main" id="{00000000-0008-0000-0200-000078010000}"/>
            </a:ext>
          </a:extLst>
        </xdr:cNvPr>
        <xdr:cNvSpPr txBox="1"/>
      </xdr:nvSpPr>
      <xdr:spPr>
        <a:xfrm>
          <a:off x="8515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66239</xdr:rowOff>
    </xdr:from>
    <xdr:ext cx="469744" cy="259045"/>
    <xdr:sp macro="" textlink="">
      <xdr:nvSpPr>
        <xdr:cNvPr id="377" name="n_3aveValue【福祉施設】&#10;一人当たり面積">
          <a:extLst>
            <a:ext uri="{FF2B5EF4-FFF2-40B4-BE49-F238E27FC236}">
              <a16:creationId xmlns:a16="http://schemas.microsoft.com/office/drawing/2014/main" id="{00000000-0008-0000-0200-000079010000}"/>
            </a:ext>
          </a:extLst>
        </xdr:cNvPr>
        <xdr:cNvSpPr txBox="1"/>
      </xdr:nvSpPr>
      <xdr:spPr>
        <a:xfrm>
          <a:off x="7626427" y="1412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170741</xdr:rowOff>
    </xdr:from>
    <xdr:ext cx="469744" cy="259045"/>
    <xdr:sp macro="" textlink="">
      <xdr:nvSpPr>
        <xdr:cNvPr id="378" name="n_4aveValue【福祉施設】&#10;一人当たり面積">
          <a:extLst>
            <a:ext uri="{FF2B5EF4-FFF2-40B4-BE49-F238E27FC236}">
              <a16:creationId xmlns:a16="http://schemas.microsoft.com/office/drawing/2014/main" id="{00000000-0008-0000-0200-00007A010000}"/>
            </a:ext>
          </a:extLst>
        </xdr:cNvPr>
        <xdr:cNvSpPr txBox="1"/>
      </xdr:nvSpPr>
      <xdr:spPr>
        <a:xfrm>
          <a:off x="6737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137177</xdr:rowOff>
    </xdr:from>
    <xdr:ext cx="469744" cy="259045"/>
    <xdr:sp macro="" textlink="">
      <xdr:nvSpPr>
        <xdr:cNvPr id="379" name="n_1mainValue【福祉施設】&#10;一人当たり面積">
          <a:extLst>
            <a:ext uri="{FF2B5EF4-FFF2-40B4-BE49-F238E27FC236}">
              <a16:creationId xmlns:a16="http://schemas.microsoft.com/office/drawing/2014/main" id="{00000000-0008-0000-0200-00007B010000}"/>
            </a:ext>
          </a:extLst>
        </xdr:cNvPr>
        <xdr:cNvSpPr txBox="1"/>
      </xdr:nvSpPr>
      <xdr:spPr>
        <a:xfrm>
          <a:off x="93917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140443</xdr:rowOff>
    </xdr:from>
    <xdr:ext cx="469744" cy="259045"/>
    <xdr:sp macro="" textlink="">
      <xdr:nvSpPr>
        <xdr:cNvPr id="380" name="n_2mainValue【福祉施設】&#10;一人当たり面積">
          <a:extLst>
            <a:ext uri="{FF2B5EF4-FFF2-40B4-BE49-F238E27FC236}">
              <a16:creationId xmlns:a16="http://schemas.microsoft.com/office/drawing/2014/main" id="{00000000-0008-0000-0200-00007C010000}"/>
            </a:ext>
          </a:extLst>
        </xdr:cNvPr>
        <xdr:cNvSpPr txBox="1"/>
      </xdr:nvSpPr>
      <xdr:spPr>
        <a:xfrm>
          <a:off x="8515427" y="1471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146975</xdr:rowOff>
    </xdr:from>
    <xdr:ext cx="469744" cy="259045"/>
    <xdr:sp macro="" textlink="">
      <xdr:nvSpPr>
        <xdr:cNvPr id="381" name="n_3mainValue【福祉施設】&#10;一人当たり面積">
          <a:extLst>
            <a:ext uri="{FF2B5EF4-FFF2-40B4-BE49-F238E27FC236}">
              <a16:creationId xmlns:a16="http://schemas.microsoft.com/office/drawing/2014/main" id="{00000000-0008-0000-0200-00007D010000}"/>
            </a:ext>
          </a:extLst>
        </xdr:cNvPr>
        <xdr:cNvSpPr txBox="1"/>
      </xdr:nvSpPr>
      <xdr:spPr>
        <a:xfrm>
          <a:off x="7626427" y="1472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150240</xdr:rowOff>
    </xdr:from>
    <xdr:ext cx="469744" cy="259045"/>
    <xdr:sp macro="" textlink="">
      <xdr:nvSpPr>
        <xdr:cNvPr id="382" name="n_4mainValue【福祉施設】&#10;一人当たり面積">
          <a:extLst>
            <a:ext uri="{FF2B5EF4-FFF2-40B4-BE49-F238E27FC236}">
              <a16:creationId xmlns:a16="http://schemas.microsoft.com/office/drawing/2014/main" id="{00000000-0008-0000-0200-00007E010000}"/>
            </a:ext>
          </a:extLst>
        </xdr:cNvPr>
        <xdr:cNvSpPr txBox="1"/>
      </xdr:nvSpPr>
      <xdr:spPr>
        <a:xfrm>
          <a:off x="6737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a:extLst>
            <a:ext uri="{FF2B5EF4-FFF2-40B4-BE49-F238E27FC236}">
              <a16:creationId xmlns:a16="http://schemas.microsoft.com/office/drawing/2014/main" id="{00000000-0008-0000-0200-000097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41911</xdr:rowOff>
    </xdr:from>
    <xdr:to>
      <xdr:col>24</xdr:col>
      <xdr:colOff>62865</xdr:colOff>
      <xdr:row>109</xdr:row>
      <xdr:rowOff>35379</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flipV="1">
          <a:off x="4634865" y="17186911"/>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a:extLst>
            <a:ext uri="{FF2B5EF4-FFF2-40B4-BE49-F238E27FC236}">
              <a16:creationId xmlns:a16="http://schemas.microsoft.com/office/drawing/2014/main" id="{00000000-0008-0000-0200-000099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160038</xdr:rowOff>
    </xdr:from>
    <xdr:ext cx="340478" cy="259045"/>
    <xdr:sp macro="" textlink="">
      <xdr:nvSpPr>
        <xdr:cNvPr id="411" name="【市民会館】&#10;有形固定資産減価償却率最大値テキスト">
          <a:extLst>
            <a:ext uri="{FF2B5EF4-FFF2-40B4-BE49-F238E27FC236}">
              <a16:creationId xmlns:a16="http://schemas.microsoft.com/office/drawing/2014/main" id="{00000000-0008-0000-0200-00009B010000}"/>
            </a:ext>
          </a:extLst>
        </xdr:cNvPr>
        <xdr:cNvSpPr txBox="1"/>
      </xdr:nvSpPr>
      <xdr:spPr>
        <a:xfrm>
          <a:off x="4673600" y="169621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41911</xdr:rowOff>
    </xdr:from>
    <xdr:to>
      <xdr:col>24</xdr:col>
      <xdr:colOff>152400</xdr:colOff>
      <xdr:row>100</xdr:row>
      <xdr:rowOff>41911</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4546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115225</xdr:rowOff>
    </xdr:from>
    <xdr:ext cx="405111" cy="259045"/>
    <xdr:sp macro="" textlink="">
      <xdr:nvSpPr>
        <xdr:cNvPr id="413" name="【市民会館】&#10;有形固定資産減価償却率平均値テキスト">
          <a:extLst>
            <a:ext uri="{FF2B5EF4-FFF2-40B4-BE49-F238E27FC236}">
              <a16:creationId xmlns:a16="http://schemas.microsoft.com/office/drawing/2014/main" id="{00000000-0008-0000-0200-00009D010000}"/>
            </a:ext>
          </a:extLst>
        </xdr:cNvPr>
        <xdr:cNvSpPr txBox="1"/>
      </xdr:nvSpPr>
      <xdr:spPr>
        <a:xfrm>
          <a:off x="4673600" y="177745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92348</xdr:rowOff>
    </xdr:from>
    <xdr:to>
      <xdr:col>24</xdr:col>
      <xdr:colOff>114300</xdr:colOff>
      <xdr:row>105</xdr:row>
      <xdr:rowOff>22498</xdr:rowOff>
    </xdr:to>
    <xdr:sp macro="" textlink="">
      <xdr:nvSpPr>
        <xdr:cNvPr id="414" name="フローチャート: 判断 413">
          <a:extLst>
            <a:ext uri="{FF2B5EF4-FFF2-40B4-BE49-F238E27FC236}">
              <a16:creationId xmlns:a16="http://schemas.microsoft.com/office/drawing/2014/main" id="{00000000-0008-0000-0200-00009E010000}"/>
            </a:ext>
          </a:extLst>
        </xdr:cNvPr>
        <xdr:cNvSpPr/>
      </xdr:nvSpPr>
      <xdr:spPr>
        <a:xfrm>
          <a:off x="45847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5" name="フローチャート: 判断 414">
          <a:extLst>
            <a:ext uri="{FF2B5EF4-FFF2-40B4-BE49-F238E27FC236}">
              <a16:creationId xmlns:a16="http://schemas.microsoft.com/office/drawing/2014/main" id="{00000000-0008-0000-0200-00009F010000}"/>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16" name="フローチャート: 判断 415">
          <a:extLst>
            <a:ext uri="{FF2B5EF4-FFF2-40B4-BE49-F238E27FC236}">
              <a16:creationId xmlns:a16="http://schemas.microsoft.com/office/drawing/2014/main" id="{00000000-0008-0000-0200-0000A0010000}"/>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417" name="フローチャート: 判断 416">
          <a:extLst>
            <a:ext uri="{FF2B5EF4-FFF2-40B4-BE49-F238E27FC236}">
              <a16:creationId xmlns:a16="http://schemas.microsoft.com/office/drawing/2014/main" id="{00000000-0008-0000-0200-0000A1010000}"/>
            </a:ext>
          </a:extLst>
        </xdr:cNvPr>
        <xdr:cNvSpPr/>
      </xdr:nvSpPr>
      <xdr:spPr>
        <a:xfrm>
          <a:off x="1968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8" name="フローチャート: 判断 417">
          <a:extLst>
            <a:ext uri="{FF2B5EF4-FFF2-40B4-BE49-F238E27FC236}">
              <a16:creationId xmlns:a16="http://schemas.microsoft.com/office/drawing/2014/main" id="{00000000-0008-0000-0200-0000A2010000}"/>
            </a:ext>
          </a:extLst>
        </xdr:cNvPr>
        <xdr:cNvSpPr/>
      </xdr:nvSpPr>
      <xdr:spPr>
        <a:xfrm>
          <a:off x="1079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151130</xdr:rowOff>
    </xdr:from>
    <xdr:to>
      <xdr:col>24</xdr:col>
      <xdr:colOff>114300</xdr:colOff>
      <xdr:row>107</xdr:row>
      <xdr:rowOff>81280</xdr:rowOff>
    </xdr:to>
    <xdr:sp macro="" textlink="">
      <xdr:nvSpPr>
        <xdr:cNvPr id="424" name="楕円 423">
          <a:extLst>
            <a:ext uri="{FF2B5EF4-FFF2-40B4-BE49-F238E27FC236}">
              <a16:creationId xmlns:a16="http://schemas.microsoft.com/office/drawing/2014/main" id="{00000000-0008-0000-0200-0000A8010000}"/>
            </a:ext>
          </a:extLst>
        </xdr:cNvPr>
        <xdr:cNvSpPr/>
      </xdr:nvSpPr>
      <xdr:spPr>
        <a:xfrm>
          <a:off x="45847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129557</xdr:rowOff>
    </xdr:from>
    <xdr:ext cx="405111" cy="259045"/>
    <xdr:sp macro="" textlink="">
      <xdr:nvSpPr>
        <xdr:cNvPr id="425" name="【市民会館】&#10;有形固定資産減価償却率該当値テキスト">
          <a:extLst>
            <a:ext uri="{FF2B5EF4-FFF2-40B4-BE49-F238E27FC236}">
              <a16:creationId xmlns:a16="http://schemas.microsoft.com/office/drawing/2014/main" id="{00000000-0008-0000-0200-0000A9010000}"/>
            </a:ext>
          </a:extLst>
        </xdr:cNvPr>
        <xdr:cNvSpPr txBox="1"/>
      </xdr:nvSpPr>
      <xdr:spPr>
        <a:xfrm>
          <a:off x="4673600"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126637</xdr:rowOff>
    </xdr:from>
    <xdr:to>
      <xdr:col>20</xdr:col>
      <xdr:colOff>38100</xdr:colOff>
      <xdr:row>107</xdr:row>
      <xdr:rowOff>56787</xdr:rowOff>
    </xdr:to>
    <xdr:sp macro="" textlink="">
      <xdr:nvSpPr>
        <xdr:cNvPr id="426" name="楕円 425">
          <a:extLst>
            <a:ext uri="{FF2B5EF4-FFF2-40B4-BE49-F238E27FC236}">
              <a16:creationId xmlns:a16="http://schemas.microsoft.com/office/drawing/2014/main" id="{00000000-0008-0000-0200-0000AA010000}"/>
            </a:ext>
          </a:extLst>
        </xdr:cNvPr>
        <xdr:cNvSpPr/>
      </xdr:nvSpPr>
      <xdr:spPr>
        <a:xfrm>
          <a:off x="3746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5987</xdr:rowOff>
    </xdr:from>
    <xdr:to>
      <xdr:col>24</xdr:col>
      <xdr:colOff>63500</xdr:colOff>
      <xdr:row>107</xdr:row>
      <xdr:rowOff>30480</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3797300" y="18351137"/>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103777</xdr:rowOff>
    </xdr:from>
    <xdr:to>
      <xdr:col>15</xdr:col>
      <xdr:colOff>101600</xdr:colOff>
      <xdr:row>107</xdr:row>
      <xdr:rowOff>33927</xdr:rowOff>
    </xdr:to>
    <xdr:sp macro="" textlink="">
      <xdr:nvSpPr>
        <xdr:cNvPr id="428" name="楕円 427">
          <a:extLst>
            <a:ext uri="{FF2B5EF4-FFF2-40B4-BE49-F238E27FC236}">
              <a16:creationId xmlns:a16="http://schemas.microsoft.com/office/drawing/2014/main" id="{00000000-0008-0000-0200-0000AC010000}"/>
            </a:ext>
          </a:extLst>
        </xdr:cNvPr>
        <xdr:cNvSpPr/>
      </xdr:nvSpPr>
      <xdr:spPr>
        <a:xfrm>
          <a:off x="2857500" y="182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154577</xdr:rowOff>
    </xdr:from>
    <xdr:to>
      <xdr:col>19</xdr:col>
      <xdr:colOff>177800</xdr:colOff>
      <xdr:row>107</xdr:row>
      <xdr:rowOff>5987</xdr:rowOff>
    </xdr:to>
    <xdr:cxnSp macro="">
      <xdr:nvCxnSpPr>
        <xdr:cNvPr id="429" name="直線コネクタ 428">
          <a:extLst>
            <a:ext uri="{FF2B5EF4-FFF2-40B4-BE49-F238E27FC236}">
              <a16:creationId xmlns:a16="http://schemas.microsoft.com/office/drawing/2014/main" id="{00000000-0008-0000-0200-0000AD010000}"/>
            </a:ext>
          </a:extLst>
        </xdr:cNvPr>
        <xdr:cNvCxnSpPr/>
      </xdr:nvCxnSpPr>
      <xdr:spPr>
        <a:xfrm>
          <a:off x="2908300" y="1832827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80918</xdr:rowOff>
    </xdr:from>
    <xdr:to>
      <xdr:col>10</xdr:col>
      <xdr:colOff>165100</xdr:colOff>
      <xdr:row>107</xdr:row>
      <xdr:rowOff>11068</xdr:rowOff>
    </xdr:to>
    <xdr:sp macro="" textlink="">
      <xdr:nvSpPr>
        <xdr:cNvPr id="430" name="楕円 429">
          <a:extLst>
            <a:ext uri="{FF2B5EF4-FFF2-40B4-BE49-F238E27FC236}">
              <a16:creationId xmlns:a16="http://schemas.microsoft.com/office/drawing/2014/main" id="{00000000-0008-0000-0200-0000AE010000}"/>
            </a:ext>
          </a:extLst>
        </xdr:cNvPr>
        <xdr:cNvSpPr/>
      </xdr:nvSpPr>
      <xdr:spPr>
        <a:xfrm>
          <a:off x="19685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131718</xdr:rowOff>
    </xdr:from>
    <xdr:to>
      <xdr:col>15</xdr:col>
      <xdr:colOff>50800</xdr:colOff>
      <xdr:row>106</xdr:row>
      <xdr:rowOff>154577</xdr:rowOff>
    </xdr:to>
    <xdr:cxnSp macro="">
      <xdr:nvCxnSpPr>
        <xdr:cNvPr id="431" name="直線コネクタ 430">
          <a:extLst>
            <a:ext uri="{FF2B5EF4-FFF2-40B4-BE49-F238E27FC236}">
              <a16:creationId xmlns:a16="http://schemas.microsoft.com/office/drawing/2014/main" id="{00000000-0008-0000-0200-0000AF010000}"/>
            </a:ext>
          </a:extLst>
        </xdr:cNvPr>
        <xdr:cNvCxnSpPr/>
      </xdr:nvCxnSpPr>
      <xdr:spPr>
        <a:xfrm>
          <a:off x="2019300" y="18305418"/>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56424</xdr:rowOff>
    </xdr:from>
    <xdr:to>
      <xdr:col>6</xdr:col>
      <xdr:colOff>38100</xdr:colOff>
      <xdr:row>106</xdr:row>
      <xdr:rowOff>158024</xdr:rowOff>
    </xdr:to>
    <xdr:sp macro="" textlink="">
      <xdr:nvSpPr>
        <xdr:cNvPr id="432" name="楕円 431">
          <a:extLst>
            <a:ext uri="{FF2B5EF4-FFF2-40B4-BE49-F238E27FC236}">
              <a16:creationId xmlns:a16="http://schemas.microsoft.com/office/drawing/2014/main" id="{00000000-0008-0000-0200-0000B0010000}"/>
            </a:ext>
          </a:extLst>
        </xdr:cNvPr>
        <xdr:cNvSpPr/>
      </xdr:nvSpPr>
      <xdr:spPr>
        <a:xfrm>
          <a:off x="1079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107224</xdr:rowOff>
    </xdr:from>
    <xdr:to>
      <xdr:col>10</xdr:col>
      <xdr:colOff>114300</xdr:colOff>
      <xdr:row>106</xdr:row>
      <xdr:rowOff>131718</xdr:rowOff>
    </xdr:to>
    <xdr:cxnSp macro="">
      <xdr:nvCxnSpPr>
        <xdr:cNvPr id="433" name="直線コネクタ 432">
          <a:extLst>
            <a:ext uri="{FF2B5EF4-FFF2-40B4-BE49-F238E27FC236}">
              <a16:creationId xmlns:a16="http://schemas.microsoft.com/office/drawing/2014/main" id="{00000000-0008-0000-0200-0000B1010000}"/>
            </a:ext>
          </a:extLst>
        </xdr:cNvPr>
        <xdr:cNvCxnSpPr/>
      </xdr:nvCxnSpPr>
      <xdr:spPr>
        <a:xfrm>
          <a:off x="1130300" y="18280924"/>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29227</xdr:rowOff>
    </xdr:from>
    <xdr:ext cx="405111" cy="259045"/>
    <xdr:sp macro="" textlink="">
      <xdr:nvSpPr>
        <xdr:cNvPr id="434" name="n_1aveValue【市民会館】&#10;有形固定資産減価償却率">
          <a:extLst>
            <a:ext uri="{FF2B5EF4-FFF2-40B4-BE49-F238E27FC236}">
              <a16:creationId xmlns:a16="http://schemas.microsoft.com/office/drawing/2014/main" id="{00000000-0008-0000-0200-0000B2010000}"/>
            </a:ext>
          </a:extLst>
        </xdr:cNvPr>
        <xdr:cNvSpPr txBox="1"/>
      </xdr:nvSpPr>
      <xdr:spPr>
        <a:xfrm>
          <a:off x="3582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35" name="n_2aveValue【市民会館】&#10;有形固定資産減価償却率">
          <a:extLst>
            <a:ext uri="{FF2B5EF4-FFF2-40B4-BE49-F238E27FC236}">
              <a16:creationId xmlns:a16="http://schemas.microsoft.com/office/drawing/2014/main" id="{00000000-0008-0000-0200-0000B3010000}"/>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63516</xdr:rowOff>
    </xdr:from>
    <xdr:ext cx="405111" cy="259045"/>
    <xdr:sp macro="" textlink="">
      <xdr:nvSpPr>
        <xdr:cNvPr id="436" name="n_3aveValue【市民会館】&#10;有形固定資産減価償却率">
          <a:extLst>
            <a:ext uri="{FF2B5EF4-FFF2-40B4-BE49-F238E27FC236}">
              <a16:creationId xmlns:a16="http://schemas.microsoft.com/office/drawing/2014/main" id="{00000000-0008-0000-0200-0000B4010000}"/>
            </a:ext>
          </a:extLst>
        </xdr:cNvPr>
        <xdr:cNvSpPr txBox="1"/>
      </xdr:nvSpPr>
      <xdr:spPr>
        <a:xfrm>
          <a:off x="1816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437" name="n_4aveValue【市民会館】&#10;有形固定資産減価償却率">
          <a:extLst>
            <a:ext uri="{FF2B5EF4-FFF2-40B4-BE49-F238E27FC236}">
              <a16:creationId xmlns:a16="http://schemas.microsoft.com/office/drawing/2014/main" id="{00000000-0008-0000-0200-0000B5010000}"/>
            </a:ext>
          </a:extLst>
        </xdr:cNvPr>
        <xdr:cNvSpPr txBox="1"/>
      </xdr:nvSpPr>
      <xdr:spPr>
        <a:xfrm>
          <a:off x="927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47914</xdr:rowOff>
    </xdr:from>
    <xdr:ext cx="405111" cy="259045"/>
    <xdr:sp macro="" textlink="">
      <xdr:nvSpPr>
        <xdr:cNvPr id="438" name="n_1mainValue【市民会館】&#10;有形固定資産減価償却率">
          <a:extLst>
            <a:ext uri="{FF2B5EF4-FFF2-40B4-BE49-F238E27FC236}">
              <a16:creationId xmlns:a16="http://schemas.microsoft.com/office/drawing/2014/main" id="{00000000-0008-0000-0200-0000B6010000}"/>
            </a:ext>
          </a:extLst>
        </xdr:cNvPr>
        <xdr:cNvSpPr txBox="1"/>
      </xdr:nvSpPr>
      <xdr:spPr>
        <a:xfrm>
          <a:off x="3582044" y="1839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25054</xdr:rowOff>
    </xdr:from>
    <xdr:ext cx="405111" cy="259045"/>
    <xdr:sp macro="" textlink="">
      <xdr:nvSpPr>
        <xdr:cNvPr id="439" name="n_2mainValue【市民会館】&#10;有形固定資産減価償却率">
          <a:extLst>
            <a:ext uri="{FF2B5EF4-FFF2-40B4-BE49-F238E27FC236}">
              <a16:creationId xmlns:a16="http://schemas.microsoft.com/office/drawing/2014/main" id="{00000000-0008-0000-0200-0000B7010000}"/>
            </a:ext>
          </a:extLst>
        </xdr:cNvPr>
        <xdr:cNvSpPr txBox="1"/>
      </xdr:nvSpPr>
      <xdr:spPr>
        <a:xfrm>
          <a:off x="2705744" y="1837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2195</xdr:rowOff>
    </xdr:from>
    <xdr:ext cx="405111" cy="259045"/>
    <xdr:sp macro="" textlink="">
      <xdr:nvSpPr>
        <xdr:cNvPr id="440" name="n_3mainValue【市民会館】&#10;有形固定資産減価償却率">
          <a:extLst>
            <a:ext uri="{FF2B5EF4-FFF2-40B4-BE49-F238E27FC236}">
              <a16:creationId xmlns:a16="http://schemas.microsoft.com/office/drawing/2014/main" id="{00000000-0008-0000-0200-0000B8010000}"/>
            </a:ext>
          </a:extLst>
        </xdr:cNvPr>
        <xdr:cNvSpPr txBox="1"/>
      </xdr:nvSpPr>
      <xdr:spPr>
        <a:xfrm>
          <a:off x="1816744" y="1834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149151</xdr:rowOff>
    </xdr:from>
    <xdr:ext cx="405111" cy="259045"/>
    <xdr:sp macro="" textlink="">
      <xdr:nvSpPr>
        <xdr:cNvPr id="441" name="n_4mainValue【市民会館】&#10;有形固定資産減価償却率">
          <a:extLst>
            <a:ext uri="{FF2B5EF4-FFF2-40B4-BE49-F238E27FC236}">
              <a16:creationId xmlns:a16="http://schemas.microsoft.com/office/drawing/2014/main" id="{00000000-0008-0000-0200-0000B9010000}"/>
            </a:ext>
          </a:extLst>
        </xdr:cNvPr>
        <xdr:cNvSpPr txBox="1"/>
      </xdr:nvSpPr>
      <xdr:spPr>
        <a:xfrm>
          <a:off x="9277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00000000-0008-0000-0200-0000BD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00000000-0008-0000-0200-0000BE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00000000-0008-0000-0200-0000BF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00000000-0008-0000-0200-0000C0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00000000-0008-0000-0200-0000C1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a:extLst>
            <a:ext uri="{FF2B5EF4-FFF2-40B4-BE49-F238E27FC236}">
              <a16:creationId xmlns:a16="http://schemas.microsoft.com/office/drawing/2014/main" id="{00000000-0008-0000-0200-0000CB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a:extLst>
            <a:ext uri="{FF2B5EF4-FFF2-40B4-BE49-F238E27FC236}">
              <a16:creationId xmlns:a16="http://schemas.microsoft.com/office/drawing/2014/main" id="{00000000-0008-0000-0200-0000D0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80011</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flipV="1">
          <a:off x="10476865" y="17034511"/>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83838</xdr:rowOff>
    </xdr:from>
    <xdr:ext cx="469744" cy="259045"/>
    <xdr:sp macro="" textlink="">
      <xdr:nvSpPr>
        <xdr:cNvPr id="466" name="【市民会館】&#10;一人当たり面積最小値テキスト">
          <a:extLst>
            <a:ext uri="{FF2B5EF4-FFF2-40B4-BE49-F238E27FC236}">
              <a16:creationId xmlns:a16="http://schemas.microsoft.com/office/drawing/2014/main" id="{00000000-0008-0000-0200-0000D2010000}"/>
            </a:ext>
          </a:extLst>
        </xdr:cNvPr>
        <xdr:cNvSpPr txBox="1"/>
      </xdr:nvSpPr>
      <xdr:spPr>
        <a:xfrm>
          <a:off x="10515600"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80011</xdr:rowOff>
    </xdr:from>
    <xdr:to>
      <xdr:col>55</xdr:col>
      <xdr:colOff>88900</xdr:colOff>
      <xdr:row>108</xdr:row>
      <xdr:rowOff>80011</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10388600" y="18596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468" name="【市民会館】&#10;一人当たり面積最大値テキスト">
          <a:extLst>
            <a:ext uri="{FF2B5EF4-FFF2-40B4-BE49-F238E27FC236}">
              <a16:creationId xmlns:a16="http://schemas.microsoft.com/office/drawing/2014/main" id="{00000000-0008-0000-0200-0000D4010000}"/>
            </a:ext>
          </a:extLst>
        </xdr:cNvPr>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109238</xdr:rowOff>
    </xdr:from>
    <xdr:ext cx="469744" cy="259045"/>
    <xdr:sp macro="" textlink="">
      <xdr:nvSpPr>
        <xdr:cNvPr id="470" name="【市民会館】&#10;一人当たり面積平均値テキスト">
          <a:extLst>
            <a:ext uri="{FF2B5EF4-FFF2-40B4-BE49-F238E27FC236}">
              <a16:creationId xmlns:a16="http://schemas.microsoft.com/office/drawing/2014/main" id="{00000000-0008-0000-0200-0000D6010000}"/>
            </a:ext>
          </a:extLst>
        </xdr:cNvPr>
        <xdr:cNvSpPr txBox="1"/>
      </xdr:nvSpPr>
      <xdr:spPr>
        <a:xfrm>
          <a:off x="10515600" y="17768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86361</xdr:rowOff>
    </xdr:from>
    <xdr:to>
      <xdr:col>55</xdr:col>
      <xdr:colOff>50800</xdr:colOff>
      <xdr:row>105</xdr:row>
      <xdr:rowOff>16511</xdr:rowOff>
    </xdr:to>
    <xdr:sp macro="" textlink="">
      <xdr:nvSpPr>
        <xdr:cNvPr id="471" name="フローチャート: 判断 470">
          <a:extLst>
            <a:ext uri="{FF2B5EF4-FFF2-40B4-BE49-F238E27FC236}">
              <a16:creationId xmlns:a16="http://schemas.microsoft.com/office/drawing/2014/main" id="{00000000-0008-0000-0200-0000D7010000}"/>
            </a:ext>
          </a:extLst>
        </xdr:cNvPr>
        <xdr:cNvSpPr/>
      </xdr:nvSpPr>
      <xdr:spPr>
        <a:xfrm>
          <a:off x="10426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105411</xdr:rowOff>
    </xdr:from>
    <xdr:to>
      <xdr:col>50</xdr:col>
      <xdr:colOff>165100</xdr:colOff>
      <xdr:row>105</xdr:row>
      <xdr:rowOff>35561</xdr:rowOff>
    </xdr:to>
    <xdr:sp macro="" textlink="">
      <xdr:nvSpPr>
        <xdr:cNvPr id="472" name="フローチャート: 判断 471">
          <a:extLst>
            <a:ext uri="{FF2B5EF4-FFF2-40B4-BE49-F238E27FC236}">
              <a16:creationId xmlns:a16="http://schemas.microsoft.com/office/drawing/2014/main" id="{00000000-0008-0000-0200-0000D8010000}"/>
            </a:ext>
          </a:extLst>
        </xdr:cNvPr>
        <xdr:cNvSpPr/>
      </xdr:nvSpPr>
      <xdr:spPr>
        <a:xfrm>
          <a:off x="9588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73" name="フローチャート: 判断 472">
          <a:extLst>
            <a:ext uri="{FF2B5EF4-FFF2-40B4-BE49-F238E27FC236}">
              <a16:creationId xmlns:a16="http://schemas.microsoft.com/office/drawing/2014/main" id="{00000000-0008-0000-0200-0000D9010000}"/>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74" name="フローチャート: 判断 473">
          <a:extLst>
            <a:ext uri="{FF2B5EF4-FFF2-40B4-BE49-F238E27FC236}">
              <a16:creationId xmlns:a16="http://schemas.microsoft.com/office/drawing/2014/main" id="{00000000-0008-0000-0200-0000DA010000}"/>
            </a:ext>
          </a:extLst>
        </xdr:cNvPr>
        <xdr:cNvSpPr/>
      </xdr:nvSpPr>
      <xdr:spPr>
        <a:xfrm>
          <a:off x="7810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162561</xdr:rowOff>
    </xdr:from>
    <xdr:to>
      <xdr:col>36</xdr:col>
      <xdr:colOff>165100</xdr:colOff>
      <xdr:row>105</xdr:row>
      <xdr:rowOff>92711</xdr:rowOff>
    </xdr:to>
    <xdr:sp macro="" textlink="">
      <xdr:nvSpPr>
        <xdr:cNvPr id="475" name="フローチャート: 判断 474">
          <a:extLst>
            <a:ext uri="{FF2B5EF4-FFF2-40B4-BE49-F238E27FC236}">
              <a16:creationId xmlns:a16="http://schemas.microsoft.com/office/drawing/2014/main" id="{00000000-0008-0000-0200-0000DB010000}"/>
            </a:ext>
          </a:extLst>
        </xdr:cNvPr>
        <xdr:cNvSpPr/>
      </xdr:nvSpPr>
      <xdr:spPr>
        <a:xfrm>
          <a:off x="6921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132080</xdr:rowOff>
    </xdr:from>
    <xdr:to>
      <xdr:col>55</xdr:col>
      <xdr:colOff>50800</xdr:colOff>
      <xdr:row>105</xdr:row>
      <xdr:rowOff>62230</xdr:rowOff>
    </xdr:to>
    <xdr:sp macro="" textlink="">
      <xdr:nvSpPr>
        <xdr:cNvPr id="481" name="楕円 480">
          <a:extLst>
            <a:ext uri="{FF2B5EF4-FFF2-40B4-BE49-F238E27FC236}">
              <a16:creationId xmlns:a16="http://schemas.microsoft.com/office/drawing/2014/main" id="{00000000-0008-0000-0200-0000E1010000}"/>
            </a:ext>
          </a:extLst>
        </xdr:cNvPr>
        <xdr:cNvSpPr/>
      </xdr:nvSpPr>
      <xdr:spPr>
        <a:xfrm>
          <a:off x="104267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110507</xdr:rowOff>
    </xdr:from>
    <xdr:ext cx="469744" cy="259045"/>
    <xdr:sp macro="" textlink="">
      <xdr:nvSpPr>
        <xdr:cNvPr id="482" name="【市民会館】&#10;一人当たり面積該当値テキスト">
          <a:extLst>
            <a:ext uri="{FF2B5EF4-FFF2-40B4-BE49-F238E27FC236}">
              <a16:creationId xmlns:a16="http://schemas.microsoft.com/office/drawing/2014/main" id="{00000000-0008-0000-0200-0000E2010000}"/>
            </a:ext>
          </a:extLst>
        </xdr:cNvPr>
        <xdr:cNvSpPr txBox="1"/>
      </xdr:nvSpPr>
      <xdr:spPr>
        <a:xfrm>
          <a:off x="10515600" y="1794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147320</xdr:rowOff>
    </xdr:from>
    <xdr:to>
      <xdr:col>50</xdr:col>
      <xdr:colOff>165100</xdr:colOff>
      <xdr:row>105</xdr:row>
      <xdr:rowOff>77470</xdr:rowOff>
    </xdr:to>
    <xdr:sp macro="" textlink="">
      <xdr:nvSpPr>
        <xdr:cNvPr id="483" name="楕円 482">
          <a:extLst>
            <a:ext uri="{FF2B5EF4-FFF2-40B4-BE49-F238E27FC236}">
              <a16:creationId xmlns:a16="http://schemas.microsoft.com/office/drawing/2014/main" id="{00000000-0008-0000-0200-0000E3010000}"/>
            </a:ext>
          </a:extLst>
        </xdr:cNvPr>
        <xdr:cNvSpPr/>
      </xdr:nvSpPr>
      <xdr:spPr>
        <a:xfrm>
          <a:off x="9588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11430</xdr:rowOff>
    </xdr:from>
    <xdr:to>
      <xdr:col>55</xdr:col>
      <xdr:colOff>0</xdr:colOff>
      <xdr:row>105</xdr:row>
      <xdr:rowOff>26670</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flipV="1">
          <a:off x="9639300" y="180136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158750</xdr:rowOff>
    </xdr:from>
    <xdr:to>
      <xdr:col>46</xdr:col>
      <xdr:colOff>38100</xdr:colOff>
      <xdr:row>105</xdr:row>
      <xdr:rowOff>88900</xdr:rowOff>
    </xdr:to>
    <xdr:sp macro="" textlink="">
      <xdr:nvSpPr>
        <xdr:cNvPr id="485" name="楕円 484">
          <a:extLst>
            <a:ext uri="{FF2B5EF4-FFF2-40B4-BE49-F238E27FC236}">
              <a16:creationId xmlns:a16="http://schemas.microsoft.com/office/drawing/2014/main" id="{00000000-0008-0000-0200-0000E5010000}"/>
            </a:ext>
          </a:extLst>
        </xdr:cNvPr>
        <xdr:cNvSpPr/>
      </xdr:nvSpPr>
      <xdr:spPr>
        <a:xfrm>
          <a:off x="86995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26670</xdr:rowOff>
    </xdr:from>
    <xdr:to>
      <xdr:col>50</xdr:col>
      <xdr:colOff>114300</xdr:colOff>
      <xdr:row>105</xdr:row>
      <xdr:rowOff>38100</xdr:rowOff>
    </xdr:to>
    <xdr:cxnSp macro="">
      <xdr:nvCxnSpPr>
        <xdr:cNvPr id="486" name="直線コネクタ 485">
          <a:extLst>
            <a:ext uri="{FF2B5EF4-FFF2-40B4-BE49-F238E27FC236}">
              <a16:creationId xmlns:a16="http://schemas.microsoft.com/office/drawing/2014/main" id="{00000000-0008-0000-0200-0000E6010000}"/>
            </a:ext>
          </a:extLst>
        </xdr:cNvPr>
        <xdr:cNvCxnSpPr/>
      </xdr:nvCxnSpPr>
      <xdr:spPr>
        <a:xfrm flipV="1">
          <a:off x="8750300" y="180289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170180</xdr:rowOff>
    </xdr:from>
    <xdr:to>
      <xdr:col>41</xdr:col>
      <xdr:colOff>101600</xdr:colOff>
      <xdr:row>105</xdr:row>
      <xdr:rowOff>100330</xdr:rowOff>
    </xdr:to>
    <xdr:sp macro="" textlink="">
      <xdr:nvSpPr>
        <xdr:cNvPr id="487" name="楕円 486">
          <a:extLst>
            <a:ext uri="{FF2B5EF4-FFF2-40B4-BE49-F238E27FC236}">
              <a16:creationId xmlns:a16="http://schemas.microsoft.com/office/drawing/2014/main" id="{00000000-0008-0000-0200-0000E7010000}"/>
            </a:ext>
          </a:extLst>
        </xdr:cNvPr>
        <xdr:cNvSpPr/>
      </xdr:nvSpPr>
      <xdr:spPr>
        <a:xfrm>
          <a:off x="7810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38100</xdr:rowOff>
    </xdr:from>
    <xdr:to>
      <xdr:col>45</xdr:col>
      <xdr:colOff>177800</xdr:colOff>
      <xdr:row>105</xdr:row>
      <xdr:rowOff>49530</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flipV="1">
          <a:off x="7861300" y="180403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89" name="楕円 488">
          <a:extLst>
            <a:ext uri="{FF2B5EF4-FFF2-40B4-BE49-F238E27FC236}">
              <a16:creationId xmlns:a16="http://schemas.microsoft.com/office/drawing/2014/main" id="{00000000-0008-0000-0200-0000E9010000}"/>
            </a:ext>
          </a:extLst>
        </xdr:cNvPr>
        <xdr:cNvSpPr/>
      </xdr:nvSpPr>
      <xdr:spPr>
        <a:xfrm>
          <a:off x="6921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49530</xdr:rowOff>
    </xdr:from>
    <xdr:to>
      <xdr:col>41</xdr:col>
      <xdr:colOff>50800</xdr:colOff>
      <xdr:row>105</xdr:row>
      <xdr:rowOff>64770</xdr:rowOff>
    </xdr:to>
    <xdr:cxnSp macro="">
      <xdr:nvCxnSpPr>
        <xdr:cNvPr id="490" name="直線コネクタ 489">
          <a:extLst>
            <a:ext uri="{FF2B5EF4-FFF2-40B4-BE49-F238E27FC236}">
              <a16:creationId xmlns:a16="http://schemas.microsoft.com/office/drawing/2014/main" id="{00000000-0008-0000-0200-0000EA010000}"/>
            </a:ext>
          </a:extLst>
        </xdr:cNvPr>
        <xdr:cNvCxnSpPr/>
      </xdr:nvCxnSpPr>
      <xdr:spPr>
        <a:xfrm flipV="1">
          <a:off x="6972300" y="18051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52088</xdr:rowOff>
    </xdr:from>
    <xdr:ext cx="469744" cy="259045"/>
    <xdr:sp macro="" textlink="">
      <xdr:nvSpPr>
        <xdr:cNvPr id="491" name="n_1aveValue【市民会館】&#10;一人当たり面積">
          <a:extLst>
            <a:ext uri="{FF2B5EF4-FFF2-40B4-BE49-F238E27FC236}">
              <a16:creationId xmlns:a16="http://schemas.microsoft.com/office/drawing/2014/main" id="{00000000-0008-0000-0200-0000EB010000}"/>
            </a:ext>
          </a:extLst>
        </xdr:cNvPr>
        <xdr:cNvSpPr txBox="1"/>
      </xdr:nvSpPr>
      <xdr:spPr>
        <a:xfrm>
          <a:off x="9391727"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92" name="n_2aveValue【市民会館】&#10;一人当たり面積">
          <a:extLst>
            <a:ext uri="{FF2B5EF4-FFF2-40B4-BE49-F238E27FC236}">
              <a16:creationId xmlns:a16="http://schemas.microsoft.com/office/drawing/2014/main" id="{00000000-0008-0000-0200-0000EC010000}"/>
            </a:ext>
          </a:extLst>
        </xdr:cNvPr>
        <xdr:cNvSpPr txBox="1"/>
      </xdr:nvSpPr>
      <xdr:spPr>
        <a:xfrm>
          <a:off x="8515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106697</xdr:rowOff>
    </xdr:from>
    <xdr:ext cx="469744" cy="259045"/>
    <xdr:sp macro="" textlink="">
      <xdr:nvSpPr>
        <xdr:cNvPr id="493" name="n_3aveValue【市民会館】&#10;一人当たり面積">
          <a:extLst>
            <a:ext uri="{FF2B5EF4-FFF2-40B4-BE49-F238E27FC236}">
              <a16:creationId xmlns:a16="http://schemas.microsoft.com/office/drawing/2014/main" id="{00000000-0008-0000-0200-0000ED010000}"/>
            </a:ext>
          </a:extLst>
        </xdr:cNvPr>
        <xdr:cNvSpPr txBox="1"/>
      </xdr:nvSpPr>
      <xdr:spPr>
        <a:xfrm>
          <a:off x="7626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109238</xdr:rowOff>
    </xdr:from>
    <xdr:ext cx="469744" cy="259045"/>
    <xdr:sp macro="" textlink="">
      <xdr:nvSpPr>
        <xdr:cNvPr id="494" name="n_4aveValue【市民会館】&#10;一人当たり面積">
          <a:extLst>
            <a:ext uri="{FF2B5EF4-FFF2-40B4-BE49-F238E27FC236}">
              <a16:creationId xmlns:a16="http://schemas.microsoft.com/office/drawing/2014/main" id="{00000000-0008-0000-0200-0000EE010000}"/>
            </a:ext>
          </a:extLst>
        </xdr:cNvPr>
        <xdr:cNvSpPr txBox="1"/>
      </xdr:nvSpPr>
      <xdr:spPr>
        <a:xfrm>
          <a:off x="6737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68597</xdr:rowOff>
    </xdr:from>
    <xdr:ext cx="469744" cy="259045"/>
    <xdr:sp macro="" textlink="">
      <xdr:nvSpPr>
        <xdr:cNvPr id="495" name="n_1mainValue【市民会館】&#10;一人当たり面積">
          <a:extLst>
            <a:ext uri="{FF2B5EF4-FFF2-40B4-BE49-F238E27FC236}">
              <a16:creationId xmlns:a16="http://schemas.microsoft.com/office/drawing/2014/main" id="{00000000-0008-0000-0200-0000EF010000}"/>
            </a:ext>
          </a:extLst>
        </xdr:cNvPr>
        <xdr:cNvSpPr txBox="1"/>
      </xdr:nvSpPr>
      <xdr:spPr>
        <a:xfrm>
          <a:off x="93917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105427</xdr:rowOff>
    </xdr:from>
    <xdr:ext cx="469744" cy="259045"/>
    <xdr:sp macro="" textlink="">
      <xdr:nvSpPr>
        <xdr:cNvPr id="496" name="n_2mainValue【市民会館】&#10;一人当たり面積">
          <a:extLst>
            <a:ext uri="{FF2B5EF4-FFF2-40B4-BE49-F238E27FC236}">
              <a16:creationId xmlns:a16="http://schemas.microsoft.com/office/drawing/2014/main" id="{00000000-0008-0000-0200-0000F0010000}"/>
            </a:ext>
          </a:extLst>
        </xdr:cNvPr>
        <xdr:cNvSpPr txBox="1"/>
      </xdr:nvSpPr>
      <xdr:spPr>
        <a:xfrm>
          <a:off x="8515427" y="1776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116857</xdr:rowOff>
    </xdr:from>
    <xdr:ext cx="469744" cy="259045"/>
    <xdr:sp macro="" textlink="">
      <xdr:nvSpPr>
        <xdr:cNvPr id="497" name="n_3mainValue【市民会館】&#10;一人当たり面積">
          <a:extLst>
            <a:ext uri="{FF2B5EF4-FFF2-40B4-BE49-F238E27FC236}">
              <a16:creationId xmlns:a16="http://schemas.microsoft.com/office/drawing/2014/main" id="{00000000-0008-0000-0200-0000F1010000}"/>
            </a:ext>
          </a:extLst>
        </xdr:cNvPr>
        <xdr:cNvSpPr txBox="1"/>
      </xdr:nvSpPr>
      <xdr:spPr>
        <a:xfrm>
          <a:off x="7626427"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98" name="n_4mainValue【市民会館】&#10;一人当たり面積">
          <a:extLst>
            <a:ext uri="{FF2B5EF4-FFF2-40B4-BE49-F238E27FC236}">
              <a16:creationId xmlns:a16="http://schemas.microsoft.com/office/drawing/2014/main" id="{00000000-0008-0000-0200-0000F2010000}"/>
            </a:ext>
          </a:extLst>
        </xdr:cNvPr>
        <xdr:cNvSpPr txBox="1"/>
      </xdr:nvSpPr>
      <xdr:spPr>
        <a:xfrm>
          <a:off x="6737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00000000-0008-0000-0200-0000FA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1" name="テキスト ボックス 510">
          <a:extLst>
            <a:ext uri="{FF2B5EF4-FFF2-40B4-BE49-F238E27FC236}">
              <a16:creationId xmlns:a16="http://schemas.microsoft.com/office/drawing/2014/main" id="{00000000-0008-0000-0200-0000FF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5" name="テキスト ボックス 514">
          <a:extLst>
            <a:ext uri="{FF2B5EF4-FFF2-40B4-BE49-F238E27FC236}">
              <a16:creationId xmlns:a16="http://schemas.microsoft.com/office/drawing/2014/main" id="{00000000-0008-0000-0200-00000302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7" name="テキスト ボックス 516">
          <a:extLst>
            <a:ext uri="{FF2B5EF4-FFF2-40B4-BE49-F238E27FC236}">
              <a16:creationId xmlns:a16="http://schemas.microsoft.com/office/drawing/2014/main" id="{00000000-0008-0000-0200-000005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3" name="【一般廃棄物処理施設】&#10;有形固定資産減価償却率グラフ枠">
          <a:extLst>
            <a:ext uri="{FF2B5EF4-FFF2-40B4-BE49-F238E27FC236}">
              <a16:creationId xmlns:a16="http://schemas.microsoft.com/office/drawing/2014/main" id="{00000000-0008-0000-0200-00000B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56606</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flipV="1">
          <a:off x="16318864" y="5774872"/>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60433</xdr:rowOff>
    </xdr:from>
    <xdr:ext cx="405111" cy="259045"/>
    <xdr:sp macro="" textlink="">
      <xdr:nvSpPr>
        <xdr:cNvPr id="525" name="【一般廃棄物処理施設】&#10;有形固定資産減価償却率最小値テキスト">
          <a:extLst>
            <a:ext uri="{FF2B5EF4-FFF2-40B4-BE49-F238E27FC236}">
              <a16:creationId xmlns:a16="http://schemas.microsoft.com/office/drawing/2014/main" id="{00000000-0008-0000-0200-00000D020000}"/>
            </a:ext>
          </a:extLst>
        </xdr:cNvPr>
        <xdr:cNvSpPr txBox="1"/>
      </xdr:nvSpPr>
      <xdr:spPr>
        <a:xfrm>
          <a:off x="16357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56606</xdr:rowOff>
    </xdr:from>
    <xdr:to>
      <xdr:col>86</xdr:col>
      <xdr:colOff>25400</xdr:colOff>
      <xdr:row>42</xdr:row>
      <xdr:rowOff>56606</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6230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527" name="【一般廃棄物処理施設】&#10;有形固定資産減価償却率最大値テキスト">
          <a:extLst>
            <a:ext uri="{FF2B5EF4-FFF2-40B4-BE49-F238E27FC236}">
              <a16:creationId xmlns:a16="http://schemas.microsoft.com/office/drawing/2014/main" id="{00000000-0008-0000-0200-00000F020000}"/>
            </a:ext>
          </a:extLst>
        </xdr:cNvPr>
        <xdr:cNvSpPr txBox="1"/>
      </xdr:nvSpPr>
      <xdr:spPr>
        <a:xfrm>
          <a:off x="16357600" y="5550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6230600" y="577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22151</xdr:rowOff>
    </xdr:from>
    <xdr:ext cx="405111" cy="259045"/>
    <xdr:sp macro="" textlink="">
      <xdr:nvSpPr>
        <xdr:cNvPr id="529" name="【一般廃棄物処理施設】&#10;有形固定資産減価償却率平均値テキスト">
          <a:extLst>
            <a:ext uri="{FF2B5EF4-FFF2-40B4-BE49-F238E27FC236}">
              <a16:creationId xmlns:a16="http://schemas.microsoft.com/office/drawing/2014/main" id="{00000000-0008-0000-0200-000011020000}"/>
            </a:ext>
          </a:extLst>
        </xdr:cNvPr>
        <xdr:cNvSpPr txBox="1"/>
      </xdr:nvSpPr>
      <xdr:spPr>
        <a:xfrm>
          <a:off x="16357600" y="6537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530" name="フローチャート: 判断 529">
          <a:extLst>
            <a:ext uri="{FF2B5EF4-FFF2-40B4-BE49-F238E27FC236}">
              <a16:creationId xmlns:a16="http://schemas.microsoft.com/office/drawing/2014/main" id="{00000000-0008-0000-0200-000012020000}"/>
            </a:ext>
          </a:extLst>
        </xdr:cNvPr>
        <xdr:cNvSpPr/>
      </xdr:nvSpPr>
      <xdr:spPr>
        <a:xfrm>
          <a:off x="16268700" y="668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115207</xdr:rowOff>
    </xdr:from>
    <xdr:to>
      <xdr:col>81</xdr:col>
      <xdr:colOff>101600</xdr:colOff>
      <xdr:row>39</xdr:row>
      <xdr:rowOff>45357</xdr:rowOff>
    </xdr:to>
    <xdr:sp macro="" textlink="">
      <xdr:nvSpPr>
        <xdr:cNvPr id="531" name="フローチャート: 判断 530">
          <a:extLst>
            <a:ext uri="{FF2B5EF4-FFF2-40B4-BE49-F238E27FC236}">
              <a16:creationId xmlns:a16="http://schemas.microsoft.com/office/drawing/2014/main" id="{00000000-0008-0000-0200-000013020000}"/>
            </a:ext>
          </a:extLst>
        </xdr:cNvPr>
        <xdr:cNvSpPr/>
      </xdr:nvSpPr>
      <xdr:spPr>
        <a:xfrm>
          <a:off x="15430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532" name="フローチャート: 判断 531">
          <a:extLst>
            <a:ext uri="{FF2B5EF4-FFF2-40B4-BE49-F238E27FC236}">
              <a16:creationId xmlns:a16="http://schemas.microsoft.com/office/drawing/2014/main" id="{00000000-0008-0000-0200-000014020000}"/>
            </a:ext>
          </a:extLst>
        </xdr:cNvPr>
        <xdr:cNvSpPr/>
      </xdr:nvSpPr>
      <xdr:spPr>
        <a:xfrm>
          <a:off x="14541500" y="657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533" name="フローチャート: 判断 532">
          <a:extLst>
            <a:ext uri="{FF2B5EF4-FFF2-40B4-BE49-F238E27FC236}">
              <a16:creationId xmlns:a16="http://schemas.microsoft.com/office/drawing/2014/main" id="{00000000-0008-0000-0200-000015020000}"/>
            </a:ext>
          </a:extLst>
        </xdr:cNvPr>
        <xdr:cNvSpPr/>
      </xdr:nvSpPr>
      <xdr:spPr>
        <a:xfrm>
          <a:off x="13652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34" name="フローチャート: 判断 533">
          <a:extLst>
            <a:ext uri="{FF2B5EF4-FFF2-40B4-BE49-F238E27FC236}">
              <a16:creationId xmlns:a16="http://schemas.microsoft.com/office/drawing/2014/main" id="{00000000-0008-0000-0200-000016020000}"/>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80917</xdr:rowOff>
    </xdr:from>
    <xdr:to>
      <xdr:col>85</xdr:col>
      <xdr:colOff>177800</xdr:colOff>
      <xdr:row>41</xdr:row>
      <xdr:rowOff>11067</xdr:rowOff>
    </xdr:to>
    <xdr:sp macro="" textlink="">
      <xdr:nvSpPr>
        <xdr:cNvPr id="540" name="楕円 539">
          <a:extLst>
            <a:ext uri="{FF2B5EF4-FFF2-40B4-BE49-F238E27FC236}">
              <a16:creationId xmlns:a16="http://schemas.microsoft.com/office/drawing/2014/main" id="{00000000-0008-0000-0200-00001C020000}"/>
            </a:ext>
          </a:extLst>
        </xdr:cNvPr>
        <xdr:cNvSpPr/>
      </xdr:nvSpPr>
      <xdr:spPr>
        <a:xfrm>
          <a:off x="16268700" y="6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59344</xdr:rowOff>
    </xdr:from>
    <xdr:ext cx="405111" cy="259045"/>
    <xdr:sp macro="" textlink="">
      <xdr:nvSpPr>
        <xdr:cNvPr id="541" name="【一般廃棄物処理施設】&#10;有形固定資産減価償却率該当値テキスト">
          <a:extLst>
            <a:ext uri="{FF2B5EF4-FFF2-40B4-BE49-F238E27FC236}">
              <a16:creationId xmlns:a16="http://schemas.microsoft.com/office/drawing/2014/main" id="{00000000-0008-0000-0200-00001D020000}"/>
            </a:ext>
          </a:extLst>
        </xdr:cNvPr>
        <xdr:cNvSpPr txBox="1"/>
      </xdr:nvSpPr>
      <xdr:spPr>
        <a:xfrm>
          <a:off x="16357600" y="691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40096</xdr:rowOff>
    </xdr:from>
    <xdr:to>
      <xdr:col>81</xdr:col>
      <xdr:colOff>101600</xdr:colOff>
      <xdr:row>40</xdr:row>
      <xdr:rowOff>141696</xdr:rowOff>
    </xdr:to>
    <xdr:sp macro="" textlink="">
      <xdr:nvSpPr>
        <xdr:cNvPr id="542" name="楕円 541">
          <a:extLst>
            <a:ext uri="{FF2B5EF4-FFF2-40B4-BE49-F238E27FC236}">
              <a16:creationId xmlns:a16="http://schemas.microsoft.com/office/drawing/2014/main" id="{00000000-0008-0000-0200-00001E020000}"/>
            </a:ext>
          </a:extLst>
        </xdr:cNvPr>
        <xdr:cNvSpPr/>
      </xdr:nvSpPr>
      <xdr:spPr>
        <a:xfrm>
          <a:off x="15430500" y="689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90896</xdr:rowOff>
    </xdr:from>
    <xdr:to>
      <xdr:col>85</xdr:col>
      <xdr:colOff>127000</xdr:colOff>
      <xdr:row>40</xdr:row>
      <xdr:rowOff>131717</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5481300" y="6948896"/>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23767</xdr:rowOff>
    </xdr:from>
    <xdr:to>
      <xdr:col>76</xdr:col>
      <xdr:colOff>165100</xdr:colOff>
      <xdr:row>40</xdr:row>
      <xdr:rowOff>125367</xdr:rowOff>
    </xdr:to>
    <xdr:sp macro="" textlink="">
      <xdr:nvSpPr>
        <xdr:cNvPr id="544" name="楕円 543">
          <a:extLst>
            <a:ext uri="{FF2B5EF4-FFF2-40B4-BE49-F238E27FC236}">
              <a16:creationId xmlns:a16="http://schemas.microsoft.com/office/drawing/2014/main" id="{00000000-0008-0000-0200-000020020000}"/>
            </a:ext>
          </a:extLst>
        </xdr:cNvPr>
        <xdr:cNvSpPr/>
      </xdr:nvSpPr>
      <xdr:spPr>
        <a:xfrm>
          <a:off x="14541500" y="688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74567</xdr:rowOff>
    </xdr:from>
    <xdr:to>
      <xdr:col>81</xdr:col>
      <xdr:colOff>50800</xdr:colOff>
      <xdr:row>40</xdr:row>
      <xdr:rowOff>90896</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4592300" y="693256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157662</xdr:rowOff>
    </xdr:from>
    <xdr:to>
      <xdr:col>72</xdr:col>
      <xdr:colOff>38100</xdr:colOff>
      <xdr:row>40</xdr:row>
      <xdr:rowOff>87812</xdr:rowOff>
    </xdr:to>
    <xdr:sp macro="" textlink="">
      <xdr:nvSpPr>
        <xdr:cNvPr id="546" name="楕円 545">
          <a:extLst>
            <a:ext uri="{FF2B5EF4-FFF2-40B4-BE49-F238E27FC236}">
              <a16:creationId xmlns:a16="http://schemas.microsoft.com/office/drawing/2014/main" id="{00000000-0008-0000-0200-000022020000}"/>
            </a:ext>
          </a:extLst>
        </xdr:cNvPr>
        <xdr:cNvSpPr/>
      </xdr:nvSpPr>
      <xdr:spPr>
        <a:xfrm>
          <a:off x="13652500" y="68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37012</xdr:rowOff>
    </xdr:from>
    <xdr:to>
      <xdr:col>76</xdr:col>
      <xdr:colOff>114300</xdr:colOff>
      <xdr:row>40</xdr:row>
      <xdr:rowOff>74567</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3703300" y="6895012"/>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113574</xdr:rowOff>
    </xdr:from>
    <xdr:to>
      <xdr:col>67</xdr:col>
      <xdr:colOff>101600</xdr:colOff>
      <xdr:row>40</xdr:row>
      <xdr:rowOff>43724</xdr:rowOff>
    </xdr:to>
    <xdr:sp macro="" textlink="">
      <xdr:nvSpPr>
        <xdr:cNvPr id="548" name="楕円 547">
          <a:extLst>
            <a:ext uri="{FF2B5EF4-FFF2-40B4-BE49-F238E27FC236}">
              <a16:creationId xmlns:a16="http://schemas.microsoft.com/office/drawing/2014/main" id="{00000000-0008-0000-0200-000024020000}"/>
            </a:ext>
          </a:extLst>
        </xdr:cNvPr>
        <xdr:cNvSpPr/>
      </xdr:nvSpPr>
      <xdr:spPr>
        <a:xfrm>
          <a:off x="12763500" y="680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164374</xdr:rowOff>
    </xdr:from>
    <xdr:to>
      <xdr:col>71</xdr:col>
      <xdr:colOff>177800</xdr:colOff>
      <xdr:row>40</xdr:row>
      <xdr:rowOff>37012</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a:off x="12814300" y="685092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61884</xdr:rowOff>
    </xdr:from>
    <xdr:ext cx="405111" cy="259045"/>
    <xdr:sp macro="" textlink="">
      <xdr:nvSpPr>
        <xdr:cNvPr id="550" name="n_1ave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52660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11266</xdr:rowOff>
    </xdr:from>
    <xdr:ext cx="405111" cy="259045"/>
    <xdr:sp macro="" textlink="">
      <xdr:nvSpPr>
        <xdr:cNvPr id="551" name="n_2aveValue【一般廃棄物処理施設】&#10;有形固定資産減価償却率">
          <a:extLst>
            <a:ext uri="{FF2B5EF4-FFF2-40B4-BE49-F238E27FC236}">
              <a16:creationId xmlns:a16="http://schemas.microsoft.com/office/drawing/2014/main" id="{00000000-0008-0000-0200-000027020000}"/>
            </a:ext>
          </a:extLst>
        </xdr:cNvPr>
        <xdr:cNvSpPr txBox="1"/>
      </xdr:nvSpPr>
      <xdr:spPr>
        <a:xfrm>
          <a:off x="14389744" y="6354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161488</xdr:rowOff>
    </xdr:from>
    <xdr:ext cx="405111" cy="259045"/>
    <xdr:sp macro="" textlink="">
      <xdr:nvSpPr>
        <xdr:cNvPr id="552" name="n_3aveValue【一般廃棄物処理施設】&#10;有形固定資産減価償却率">
          <a:extLst>
            <a:ext uri="{FF2B5EF4-FFF2-40B4-BE49-F238E27FC236}">
              <a16:creationId xmlns:a16="http://schemas.microsoft.com/office/drawing/2014/main" id="{00000000-0008-0000-0200-000028020000}"/>
            </a:ext>
          </a:extLst>
        </xdr:cNvPr>
        <xdr:cNvSpPr txBox="1"/>
      </xdr:nvSpPr>
      <xdr:spPr>
        <a:xfrm>
          <a:off x="13500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53" name="n_4aveValue【一般廃棄物処理施設】&#10;有形固定資産減価償却率">
          <a:extLst>
            <a:ext uri="{FF2B5EF4-FFF2-40B4-BE49-F238E27FC236}">
              <a16:creationId xmlns:a16="http://schemas.microsoft.com/office/drawing/2014/main" id="{00000000-0008-0000-0200-000029020000}"/>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132823</xdr:rowOff>
    </xdr:from>
    <xdr:ext cx="405111" cy="259045"/>
    <xdr:sp macro="" textlink="">
      <xdr:nvSpPr>
        <xdr:cNvPr id="554" name="n_1mainValue【一般廃棄物処理施設】&#10;有形固定資産減価償却率">
          <a:extLst>
            <a:ext uri="{FF2B5EF4-FFF2-40B4-BE49-F238E27FC236}">
              <a16:creationId xmlns:a16="http://schemas.microsoft.com/office/drawing/2014/main" id="{00000000-0008-0000-0200-00002A020000}"/>
            </a:ext>
          </a:extLst>
        </xdr:cNvPr>
        <xdr:cNvSpPr txBox="1"/>
      </xdr:nvSpPr>
      <xdr:spPr>
        <a:xfrm>
          <a:off x="15266044" y="699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116494</xdr:rowOff>
    </xdr:from>
    <xdr:ext cx="405111" cy="259045"/>
    <xdr:sp macro="" textlink="">
      <xdr:nvSpPr>
        <xdr:cNvPr id="555" name="n_2mainValue【一般廃棄物処理施設】&#10;有形固定資産減価償却率">
          <a:extLst>
            <a:ext uri="{FF2B5EF4-FFF2-40B4-BE49-F238E27FC236}">
              <a16:creationId xmlns:a16="http://schemas.microsoft.com/office/drawing/2014/main" id="{00000000-0008-0000-0200-00002B020000}"/>
            </a:ext>
          </a:extLst>
        </xdr:cNvPr>
        <xdr:cNvSpPr txBox="1"/>
      </xdr:nvSpPr>
      <xdr:spPr>
        <a:xfrm>
          <a:off x="14389744" y="697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78939</xdr:rowOff>
    </xdr:from>
    <xdr:ext cx="405111" cy="259045"/>
    <xdr:sp macro="" textlink="">
      <xdr:nvSpPr>
        <xdr:cNvPr id="556" name="n_3mainValue【一般廃棄物処理施設】&#10;有形固定資産減価償却率">
          <a:extLst>
            <a:ext uri="{FF2B5EF4-FFF2-40B4-BE49-F238E27FC236}">
              <a16:creationId xmlns:a16="http://schemas.microsoft.com/office/drawing/2014/main" id="{00000000-0008-0000-0200-00002C020000}"/>
            </a:ext>
          </a:extLst>
        </xdr:cNvPr>
        <xdr:cNvSpPr txBox="1"/>
      </xdr:nvSpPr>
      <xdr:spPr>
        <a:xfrm>
          <a:off x="13500744" y="693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34851</xdr:rowOff>
    </xdr:from>
    <xdr:ext cx="405111" cy="259045"/>
    <xdr:sp macro="" textlink="">
      <xdr:nvSpPr>
        <xdr:cNvPr id="557" name="n_4mainValue【一般廃棄物処理施設】&#10;有形固定資産減価償却率">
          <a:extLst>
            <a:ext uri="{FF2B5EF4-FFF2-40B4-BE49-F238E27FC236}">
              <a16:creationId xmlns:a16="http://schemas.microsoft.com/office/drawing/2014/main" id="{00000000-0008-0000-0200-00002D020000}"/>
            </a:ext>
          </a:extLst>
        </xdr:cNvPr>
        <xdr:cNvSpPr txBox="1"/>
      </xdr:nvSpPr>
      <xdr:spPr>
        <a:xfrm>
          <a:off x="12611744" y="689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00000000-0008-0000-0200-000031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00000000-0008-0000-0200-000032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00000000-0008-0000-0200-000033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00000000-0008-0000-0200-000034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00000000-0008-0000-0200-000035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一般廃棄物処理施設】&#10;一人当たり有形固定資産（償却資産）額グラフ枠">
          <a:extLst>
            <a:ext uri="{FF2B5EF4-FFF2-40B4-BE49-F238E27FC236}">
              <a16:creationId xmlns:a16="http://schemas.microsoft.com/office/drawing/2014/main" id="{00000000-0008-0000-0200-000042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128293</xdr:rowOff>
    </xdr:from>
    <xdr:to>
      <xdr:col>116</xdr:col>
      <xdr:colOff>62864</xdr:colOff>
      <xdr:row>41</xdr:row>
      <xdr:rowOff>115267</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flipV="1">
          <a:off x="22160864" y="5786143"/>
          <a:ext cx="0" cy="1358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119094</xdr:rowOff>
    </xdr:from>
    <xdr:ext cx="469744" cy="259045"/>
    <xdr:sp macro="" textlink="">
      <xdr:nvSpPr>
        <xdr:cNvPr id="580" name="【一般廃棄物処理施設】&#10;一人当たり有形固定資産（償却資産）額最小値テキスト">
          <a:extLst>
            <a:ext uri="{FF2B5EF4-FFF2-40B4-BE49-F238E27FC236}">
              <a16:creationId xmlns:a16="http://schemas.microsoft.com/office/drawing/2014/main" id="{00000000-0008-0000-0200-000044020000}"/>
            </a:ext>
          </a:extLst>
        </xdr:cNvPr>
        <xdr:cNvSpPr txBox="1"/>
      </xdr:nvSpPr>
      <xdr:spPr>
        <a:xfrm>
          <a:off x="22199600" y="7148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115267</xdr:rowOff>
    </xdr:from>
    <xdr:to>
      <xdr:col>116</xdr:col>
      <xdr:colOff>152400</xdr:colOff>
      <xdr:row>41</xdr:row>
      <xdr:rowOff>115267</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22072600" y="7144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74970</xdr:rowOff>
    </xdr:from>
    <xdr:ext cx="599010" cy="259045"/>
    <xdr:sp macro="" textlink="">
      <xdr:nvSpPr>
        <xdr:cNvPr id="582" name="【一般廃棄物処理施設】&#10;一人当たり有形固定資産（償却資産）額最大値テキスト">
          <a:extLst>
            <a:ext uri="{FF2B5EF4-FFF2-40B4-BE49-F238E27FC236}">
              <a16:creationId xmlns:a16="http://schemas.microsoft.com/office/drawing/2014/main" id="{00000000-0008-0000-0200-000046020000}"/>
            </a:ext>
          </a:extLst>
        </xdr:cNvPr>
        <xdr:cNvSpPr txBox="1"/>
      </xdr:nvSpPr>
      <xdr:spPr>
        <a:xfrm>
          <a:off x="22199600" y="5561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128293</xdr:rowOff>
    </xdr:from>
    <xdr:to>
      <xdr:col>116</xdr:col>
      <xdr:colOff>152400</xdr:colOff>
      <xdr:row>33</xdr:row>
      <xdr:rowOff>128293</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a:off x="22072600" y="5786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134857</xdr:rowOff>
    </xdr:from>
    <xdr:ext cx="599010" cy="259045"/>
    <xdr:sp macro="" textlink="">
      <xdr:nvSpPr>
        <xdr:cNvPr id="584" name="【一般廃棄物処理施設】&#10;一人当たり有形固定資産（償却資産）額平均値テキスト">
          <a:extLst>
            <a:ext uri="{FF2B5EF4-FFF2-40B4-BE49-F238E27FC236}">
              <a16:creationId xmlns:a16="http://schemas.microsoft.com/office/drawing/2014/main" id="{00000000-0008-0000-0200-000048020000}"/>
            </a:ext>
          </a:extLst>
        </xdr:cNvPr>
        <xdr:cNvSpPr txBox="1"/>
      </xdr:nvSpPr>
      <xdr:spPr>
        <a:xfrm>
          <a:off x="22199600" y="64785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111980</xdr:rowOff>
    </xdr:from>
    <xdr:to>
      <xdr:col>116</xdr:col>
      <xdr:colOff>114300</xdr:colOff>
      <xdr:row>39</xdr:row>
      <xdr:rowOff>42130</xdr:rowOff>
    </xdr:to>
    <xdr:sp macro="" textlink="">
      <xdr:nvSpPr>
        <xdr:cNvPr id="585" name="フローチャート: 判断 584">
          <a:extLst>
            <a:ext uri="{FF2B5EF4-FFF2-40B4-BE49-F238E27FC236}">
              <a16:creationId xmlns:a16="http://schemas.microsoft.com/office/drawing/2014/main" id="{00000000-0008-0000-0200-000049020000}"/>
            </a:ext>
          </a:extLst>
        </xdr:cNvPr>
        <xdr:cNvSpPr/>
      </xdr:nvSpPr>
      <xdr:spPr>
        <a:xfrm>
          <a:off x="22110700" y="6627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100097</xdr:rowOff>
    </xdr:from>
    <xdr:to>
      <xdr:col>112</xdr:col>
      <xdr:colOff>38100</xdr:colOff>
      <xdr:row>39</xdr:row>
      <xdr:rowOff>30247</xdr:rowOff>
    </xdr:to>
    <xdr:sp macro="" textlink="">
      <xdr:nvSpPr>
        <xdr:cNvPr id="586" name="フローチャート: 判断 585">
          <a:extLst>
            <a:ext uri="{FF2B5EF4-FFF2-40B4-BE49-F238E27FC236}">
              <a16:creationId xmlns:a16="http://schemas.microsoft.com/office/drawing/2014/main" id="{00000000-0008-0000-0200-00004A020000}"/>
            </a:ext>
          </a:extLst>
        </xdr:cNvPr>
        <xdr:cNvSpPr/>
      </xdr:nvSpPr>
      <xdr:spPr>
        <a:xfrm>
          <a:off x="21272500" y="66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100966</xdr:rowOff>
    </xdr:from>
    <xdr:to>
      <xdr:col>107</xdr:col>
      <xdr:colOff>101600</xdr:colOff>
      <xdr:row>39</xdr:row>
      <xdr:rowOff>31116</xdr:rowOff>
    </xdr:to>
    <xdr:sp macro="" textlink="">
      <xdr:nvSpPr>
        <xdr:cNvPr id="587" name="フローチャート: 判断 586">
          <a:extLst>
            <a:ext uri="{FF2B5EF4-FFF2-40B4-BE49-F238E27FC236}">
              <a16:creationId xmlns:a16="http://schemas.microsoft.com/office/drawing/2014/main" id="{00000000-0008-0000-0200-00004B020000}"/>
            </a:ext>
          </a:extLst>
        </xdr:cNvPr>
        <xdr:cNvSpPr/>
      </xdr:nvSpPr>
      <xdr:spPr>
        <a:xfrm>
          <a:off x="20383500" y="661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101748</xdr:rowOff>
    </xdr:from>
    <xdr:to>
      <xdr:col>102</xdr:col>
      <xdr:colOff>165100</xdr:colOff>
      <xdr:row>39</xdr:row>
      <xdr:rowOff>31898</xdr:rowOff>
    </xdr:to>
    <xdr:sp macro="" textlink="">
      <xdr:nvSpPr>
        <xdr:cNvPr id="588" name="フローチャート: 判断 587">
          <a:extLst>
            <a:ext uri="{FF2B5EF4-FFF2-40B4-BE49-F238E27FC236}">
              <a16:creationId xmlns:a16="http://schemas.microsoft.com/office/drawing/2014/main" id="{00000000-0008-0000-0200-00004C020000}"/>
            </a:ext>
          </a:extLst>
        </xdr:cNvPr>
        <xdr:cNvSpPr/>
      </xdr:nvSpPr>
      <xdr:spPr>
        <a:xfrm>
          <a:off x="19494500" y="661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140752</xdr:rowOff>
    </xdr:from>
    <xdr:to>
      <xdr:col>98</xdr:col>
      <xdr:colOff>38100</xdr:colOff>
      <xdr:row>39</xdr:row>
      <xdr:rowOff>70902</xdr:rowOff>
    </xdr:to>
    <xdr:sp macro="" textlink="">
      <xdr:nvSpPr>
        <xdr:cNvPr id="589" name="フローチャート: 判断 588">
          <a:extLst>
            <a:ext uri="{FF2B5EF4-FFF2-40B4-BE49-F238E27FC236}">
              <a16:creationId xmlns:a16="http://schemas.microsoft.com/office/drawing/2014/main" id="{00000000-0008-0000-0200-00004D020000}"/>
            </a:ext>
          </a:extLst>
        </xdr:cNvPr>
        <xdr:cNvSpPr/>
      </xdr:nvSpPr>
      <xdr:spPr>
        <a:xfrm>
          <a:off x="18605500" y="665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0000000-0008-0000-0200-000051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120530</xdr:rowOff>
    </xdr:from>
    <xdr:to>
      <xdr:col>116</xdr:col>
      <xdr:colOff>114300</xdr:colOff>
      <xdr:row>40</xdr:row>
      <xdr:rowOff>50680</xdr:rowOff>
    </xdr:to>
    <xdr:sp macro="" textlink="">
      <xdr:nvSpPr>
        <xdr:cNvPr id="595" name="楕円 594">
          <a:extLst>
            <a:ext uri="{FF2B5EF4-FFF2-40B4-BE49-F238E27FC236}">
              <a16:creationId xmlns:a16="http://schemas.microsoft.com/office/drawing/2014/main" id="{00000000-0008-0000-0200-000053020000}"/>
            </a:ext>
          </a:extLst>
        </xdr:cNvPr>
        <xdr:cNvSpPr/>
      </xdr:nvSpPr>
      <xdr:spPr>
        <a:xfrm>
          <a:off x="22110700" y="680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98957</xdr:rowOff>
    </xdr:from>
    <xdr:ext cx="534377" cy="259045"/>
    <xdr:sp macro="" textlink="">
      <xdr:nvSpPr>
        <xdr:cNvPr id="596" name="【一般廃棄物処理施設】&#10;一人当たり有形固定資産（償却資産）額該当値テキスト">
          <a:extLst>
            <a:ext uri="{FF2B5EF4-FFF2-40B4-BE49-F238E27FC236}">
              <a16:creationId xmlns:a16="http://schemas.microsoft.com/office/drawing/2014/main" id="{00000000-0008-0000-0200-000054020000}"/>
            </a:ext>
          </a:extLst>
        </xdr:cNvPr>
        <xdr:cNvSpPr txBox="1"/>
      </xdr:nvSpPr>
      <xdr:spPr>
        <a:xfrm>
          <a:off x="22199600" y="6785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127305</xdr:rowOff>
    </xdr:from>
    <xdr:to>
      <xdr:col>112</xdr:col>
      <xdr:colOff>38100</xdr:colOff>
      <xdr:row>40</xdr:row>
      <xdr:rowOff>57455</xdr:rowOff>
    </xdr:to>
    <xdr:sp macro="" textlink="">
      <xdr:nvSpPr>
        <xdr:cNvPr id="597" name="楕円 596">
          <a:extLst>
            <a:ext uri="{FF2B5EF4-FFF2-40B4-BE49-F238E27FC236}">
              <a16:creationId xmlns:a16="http://schemas.microsoft.com/office/drawing/2014/main" id="{00000000-0008-0000-0200-000055020000}"/>
            </a:ext>
          </a:extLst>
        </xdr:cNvPr>
        <xdr:cNvSpPr/>
      </xdr:nvSpPr>
      <xdr:spPr>
        <a:xfrm>
          <a:off x="21272500" y="68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171330</xdr:rowOff>
    </xdr:from>
    <xdr:to>
      <xdr:col>116</xdr:col>
      <xdr:colOff>63500</xdr:colOff>
      <xdr:row>40</xdr:row>
      <xdr:rowOff>6655</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flipV="1">
          <a:off x="21323300" y="6857880"/>
          <a:ext cx="838200" cy="6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138557</xdr:rowOff>
    </xdr:from>
    <xdr:to>
      <xdr:col>107</xdr:col>
      <xdr:colOff>101600</xdr:colOff>
      <xdr:row>40</xdr:row>
      <xdr:rowOff>68707</xdr:rowOff>
    </xdr:to>
    <xdr:sp macro="" textlink="">
      <xdr:nvSpPr>
        <xdr:cNvPr id="599" name="楕円 598">
          <a:extLst>
            <a:ext uri="{FF2B5EF4-FFF2-40B4-BE49-F238E27FC236}">
              <a16:creationId xmlns:a16="http://schemas.microsoft.com/office/drawing/2014/main" id="{00000000-0008-0000-0200-000057020000}"/>
            </a:ext>
          </a:extLst>
        </xdr:cNvPr>
        <xdr:cNvSpPr/>
      </xdr:nvSpPr>
      <xdr:spPr>
        <a:xfrm>
          <a:off x="20383500" y="682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6655</xdr:rowOff>
    </xdr:from>
    <xdr:to>
      <xdr:col>111</xdr:col>
      <xdr:colOff>177800</xdr:colOff>
      <xdr:row>40</xdr:row>
      <xdr:rowOff>17907</xdr:rowOff>
    </xdr:to>
    <xdr:cxnSp macro="">
      <xdr:nvCxnSpPr>
        <xdr:cNvPr id="600" name="直線コネクタ 599">
          <a:extLst>
            <a:ext uri="{FF2B5EF4-FFF2-40B4-BE49-F238E27FC236}">
              <a16:creationId xmlns:a16="http://schemas.microsoft.com/office/drawing/2014/main" id="{00000000-0008-0000-0200-000058020000}"/>
            </a:ext>
          </a:extLst>
        </xdr:cNvPr>
        <xdr:cNvCxnSpPr/>
      </xdr:nvCxnSpPr>
      <xdr:spPr>
        <a:xfrm flipV="1">
          <a:off x="20434300" y="6864655"/>
          <a:ext cx="889000" cy="1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144066</xdr:rowOff>
    </xdr:from>
    <xdr:to>
      <xdr:col>102</xdr:col>
      <xdr:colOff>165100</xdr:colOff>
      <xdr:row>40</xdr:row>
      <xdr:rowOff>74216</xdr:rowOff>
    </xdr:to>
    <xdr:sp macro="" textlink="">
      <xdr:nvSpPr>
        <xdr:cNvPr id="601" name="楕円 600">
          <a:extLst>
            <a:ext uri="{FF2B5EF4-FFF2-40B4-BE49-F238E27FC236}">
              <a16:creationId xmlns:a16="http://schemas.microsoft.com/office/drawing/2014/main" id="{00000000-0008-0000-0200-000059020000}"/>
            </a:ext>
          </a:extLst>
        </xdr:cNvPr>
        <xdr:cNvSpPr/>
      </xdr:nvSpPr>
      <xdr:spPr>
        <a:xfrm>
          <a:off x="19494500" y="683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17907</xdr:rowOff>
    </xdr:from>
    <xdr:to>
      <xdr:col>107</xdr:col>
      <xdr:colOff>50800</xdr:colOff>
      <xdr:row>40</xdr:row>
      <xdr:rowOff>23416</xdr:rowOff>
    </xdr:to>
    <xdr:cxnSp macro="">
      <xdr:nvCxnSpPr>
        <xdr:cNvPr id="602" name="直線コネクタ 601">
          <a:extLst>
            <a:ext uri="{FF2B5EF4-FFF2-40B4-BE49-F238E27FC236}">
              <a16:creationId xmlns:a16="http://schemas.microsoft.com/office/drawing/2014/main" id="{00000000-0008-0000-0200-00005A020000}"/>
            </a:ext>
          </a:extLst>
        </xdr:cNvPr>
        <xdr:cNvCxnSpPr/>
      </xdr:nvCxnSpPr>
      <xdr:spPr>
        <a:xfrm flipV="1">
          <a:off x="19545300" y="6875907"/>
          <a:ext cx="889000" cy="5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149168</xdr:rowOff>
    </xdr:from>
    <xdr:to>
      <xdr:col>98</xdr:col>
      <xdr:colOff>38100</xdr:colOff>
      <xdr:row>40</xdr:row>
      <xdr:rowOff>79318</xdr:rowOff>
    </xdr:to>
    <xdr:sp macro="" textlink="">
      <xdr:nvSpPr>
        <xdr:cNvPr id="603" name="楕円 602">
          <a:extLst>
            <a:ext uri="{FF2B5EF4-FFF2-40B4-BE49-F238E27FC236}">
              <a16:creationId xmlns:a16="http://schemas.microsoft.com/office/drawing/2014/main" id="{00000000-0008-0000-0200-00005B020000}"/>
            </a:ext>
          </a:extLst>
        </xdr:cNvPr>
        <xdr:cNvSpPr/>
      </xdr:nvSpPr>
      <xdr:spPr>
        <a:xfrm>
          <a:off x="18605500" y="683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23416</xdr:rowOff>
    </xdr:from>
    <xdr:to>
      <xdr:col>102</xdr:col>
      <xdr:colOff>114300</xdr:colOff>
      <xdr:row>40</xdr:row>
      <xdr:rowOff>28518</xdr:rowOff>
    </xdr:to>
    <xdr:cxnSp macro="">
      <xdr:nvCxnSpPr>
        <xdr:cNvPr id="604" name="直線コネクタ 603">
          <a:extLst>
            <a:ext uri="{FF2B5EF4-FFF2-40B4-BE49-F238E27FC236}">
              <a16:creationId xmlns:a16="http://schemas.microsoft.com/office/drawing/2014/main" id="{00000000-0008-0000-0200-00005C020000}"/>
            </a:ext>
          </a:extLst>
        </xdr:cNvPr>
        <xdr:cNvCxnSpPr/>
      </xdr:nvCxnSpPr>
      <xdr:spPr>
        <a:xfrm flipV="1">
          <a:off x="18656300" y="6881416"/>
          <a:ext cx="889000" cy="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46774</xdr:rowOff>
    </xdr:from>
    <xdr:ext cx="599010" cy="259045"/>
    <xdr:sp macro="" textlink="">
      <xdr:nvSpPr>
        <xdr:cNvPr id="605" name="n_1ave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21011095" y="6390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47643</xdr:rowOff>
    </xdr:from>
    <xdr:ext cx="599010" cy="259045"/>
    <xdr:sp macro="" textlink="">
      <xdr:nvSpPr>
        <xdr:cNvPr id="606" name="n_2ave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20134795" y="6391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48425</xdr:rowOff>
    </xdr:from>
    <xdr:ext cx="599010" cy="259045"/>
    <xdr:sp macro="" textlink="">
      <xdr:nvSpPr>
        <xdr:cNvPr id="607" name="n_3ave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19245795" y="6392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87428</xdr:rowOff>
    </xdr:from>
    <xdr:ext cx="534377" cy="259045"/>
    <xdr:sp macro="" textlink="">
      <xdr:nvSpPr>
        <xdr:cNvPr id="608" name="n_4aveValue【一般廃棄物処理施設】&#10;一人当たり有形固定資産（償却資産）額">
          <a:extLst>
            <a:ext uri="{FF2B5EF4-FFF2-40B4-BE49-F238E27FC236}">
              <a16:creationId xmlns:a16="http://schemas.microsoft.com/office/drawing/2014/main" id="{00000000-0008-0000-0200-000060020000}"/>
            </a:ext>
          </a:extLst>
        </xdr:cNvPr>
        <xdr:cNvSpPr txBox="1"/>
      </xdr:nvSpPr>
      <xdr:spPr>
        <a:xfrm>
          <a:off x="18389111" y="643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48582</xdr:rowOff>
    </xdr:from>
    <xdr:ext cx="534377" cy="259045"/>
    <xdr:sp macro="" textlink="">
      <xdr:nvSpPr>
        <xdr:cNvPr id="609" name="n_1mainValue【一般廃棄物処理施設】&#10;一人当たり有形固定資産（償却資産）額">
          <a:extLst>
            <a:ext uri="{FF2B5EF4-FFF2-40B4-BE49-F238E27FC236}">
              <a16:creationId xmlns:a16="http://schemas.microsoft.com/office/drawing/2014/main" id="{00000000-0008-0000-0200-000061020000}"/>
            </a:ext>
          </a:extLst>
        </xdr:cNvPr>
        <xdr:cNvSpPr txBox="1"/>
      </xdr:nvSpPr>
      <xdr:spPr>
        <a:xfrm>
          <a:off x="21043411" y="6906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59834</xdr:rowOff>
    </xdr:from>
    <xdr:ext cx="534377" cy="259045"/>
    <xdr:sp macro="" textlink="">
      <xdr:nvSpPr>
        <xdr:cNvPr id="610" name="n_2mainValue【一般廃棄物処理施設】&#10;一人当たり有形固定資産（償却資産）額">
          <a:extLst>
            <a:ext uri="{FF2B5EF4-FFF2-40B4-BE49-F238E27FC236}">
              <a16:creationId xmlns:a16="http://schemas.microsoft.com/office/drawing/2014/main" id="{00000000-0008-0000-0200-000062020000}"/>
            </a:ext>
          </a:extLst>
        </xdr:cNvPr>
        <xdr:cNvSpPr txBox="1"/>
      </xdr:nvSpPr>
      <xdr:spPr>
        <a:xfrm>
          <a:off x="20167111" y="6917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65343</xdr:rowOff>
    </xdr:from>
    <xdr:ext cx="534377" cy="259045"/>
    <xdr:sp macro="" textlink="">
      <xdr:nvSpPr>
        <xdr:cNvPr id="611" name="n_3mainValue【一般廃棄物処理施設】&#10;一人当たり有形固定資産（償却資産）額">
          <a:extLst>
            <a:ext uri="{FF2B5EF4-FFF2-40B4-BE49-F238E27FC236}">
              <a16:creationId xmlns:a16="http://schemas.microsoft.com/office/drawing/2014/main" id="{00000000-0008-0000-0200-000063020000}"/>
            </a:ext>
          </a:extLst>
        </xdr:cNvPr>
        <xdr:cNvSpPr txBox="1"/>
      </xdr:nvSpPr>
      <xdr:spPr>
        <a:xfrm>
          <a:off x="19278111" y="692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70445</xdr:rowOff>
    </xdr:from>
    <xdr:ext cx="534377" cy="259045"/>
    <xdr:sp macro="" textlink="">
      <xdr:nvSpPr>
        <xdr:cNvPr id="612" name="n_4mainValue【一般廃棄物処理施設】&#10;一人当たり有形固定資産（償却資産）額">
          <a:extLst>
            <a:ext uri="{FF2B5EF4-FFF2-40B4-BE49-F238E27FC236}">
              <a16:creationId xmlns:a16="http://schemas.microsoft.com/office/drawing/2014/main" id="{00000000-0008-0000-0200-000064020000}"/>
            </a:ext>
          </a:extLst>
        </xdr:cNvPr>
        <xdr:cNvSpPr txBox="1"/>
      </xdr:nvSpPr>
      <xdr:spPr>
        <a:xfrm>
          <a:off x="18389111" y="6928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00000000-0008-0000-0200-00006B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00000000-0008-0000-0200-00006C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7" name="【保健センター・保健所】&#10;有形固定資産減価償却率グラフ枠">
          <a:extLst>
            <a:ext uri="{FF2B5EF4-FFF2-40B4-BE49-F238E27FC236}">
              <a16:creationId xmlns:a16="http://schemas.microsoft.com/office/drawing/2014/main" id="{00000000-0008-0000-0200-00007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flipV="1">
          <a:off x="16318864" y="96665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9" name="【保健センター・保健所】&#10;有形固定資産減価償却率最小値テキスト">
          <a:extLst>
            <a:ext uri="{FF2B5EF4-FFF2-40B4-BE49-F238E27FC236}">
              <a16:creationId xmlns:a16="http://schemas.microsoft.com/office/drawing/2014/main" id="{00000000-0008-0000-0200-00007F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641" name="【保健センター・保健所】&#10;有形固定資産減価償却率最大値テキスト">
          <a:extLst>
            <a:ext uri="{FF2B5EF4-FFF2-40B4-BE49-F238E27FC236}">
              <a16:creationId xmlns:a16="http://schemas.microsoft.com/office/drawing/2014/main" id="{00000000-0008-0000-0200-000081020000}"/>
            </a:ext>
          </a:extLst>
        </xdr:cNvPr>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643" name="【保健センター・保健所】&#10;有形固定資産減価償却率平均値テキスト">
          <a:extLst>
            <a:ext uri="{FF2B5EF4-FFF2-40B4-BE49-F238E27FC236}">
              <a16:creationId xmlns:a16="http://schemas.microsoft.com/office/drawing/2014/main" id="{00000000-0008-0000-0200-000083020000}"/>
            </a:ext>
          </a:extLst>
        </xdr:cNvPr>
        <xdr:cNvSpPr txBox="1"/>
      </xdr:nvSpPr>
      <xdr:spPr>
        <a:xfrm>
          <a:off x="1635760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4" name="フローチャート: 判断 643">
          <a:extLst>
            <a:ext uri="{FF2B5EF4-FFF2-40B4-BE49-F238E27FC236}">
              <a16:creationId xmlns:a16="http://schemas.microsoft.com/office/drawing/2014/main" id="{00000000-0008-0000-0200-000084020000}"/>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30843</xdr:rowOff>
    </xdr:from>
    <xdr:to>
      <xdr:col>81</xdr:col>
      <xdr:colOff>101600</xdr:colOff>
      <xdr:row>60</xdr:row>
      <xdr:rowOff>132443</xdr:rowOff>
    </xdr:to>
    <xdr:sp macro="" textlink="">
      <xdr:nvSpPr>
        <xdr:cNvPr id="645" name="フローチャート: 判断 644">
          <a:extLst>
            <a:ext uri="{FF2B5EF4-FFF2-40B4-BE49-F238E27FC236}">
              <a16:creationId xmlns:a16="http://schemas.microsoft.com/office/drawing/2014/main" id="{00000000-0008-0000-0200-000085020000}"/>
            </a:ext>
          </a:extLst>
        </xdr:cNvPr>
        <xdr:cNvSpPr/>
      </xdr:nvSpPr>
      <xdr:spPr>
        <a:xfrm>
          <a:off x="15430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646" name="フローチャート: 判断 645">
          <a:extLst>
            <a:ext uri="{FF2B5EF4-FFF2-40B4-BE49-F238E27FC236}">
              <a16:creationId xmlns:a16="http://schemas.microsoft.com/office/drawing/2014/main" id="{00000000-0008-0000-0200-000086020000}"/>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127181</xdr:rowOff>
    </xdr:from>
    <xdr:to>
      <xdr:col>72</xdr:col>
      <xdr:colOff>38100</xdr:colOff>
      <xdr:row>60</xdr:row>
      <xdr:rowOff>57331</xdr:rowOff>
    </xdr:to>
    <xdr:sp macro="" textlink="">
      <xdr:nvSpPr>
        <xdr:cNvPr id="647" name="フローチャート: 判断 646">
          <a:extLst>
            <a:ext uri="{FF2B5EF4-FFF2-40B4-BE49-F238E27FC236}">
              <a16:creationId xmlns:a16="http://schemas.microsoft.com/office/drawing/2014/main" id="{00000000-0008-0000-0200-000087020000}"/>
            </a:ext>
          </a:extLst>
        </xdr:cNvPr>
        <xdr:cNvSpPr/>
      </xdr:nvSpPr>
      <xdr:spPr>
        <a:xfrm>
          <a:off x="13652500" y="1024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89626</xdr:rowOff>
    </xdr:from>
    <xdr:to>
      <xdr:col>67</xdr:col>
      <xdr:colOff>101600</xdr:colOff>
      <xdr:row>60</xdr:row>
      <xdr:rowOff>19776</xdr:rowOff>
    </xdr:to>
    <xdr:sp macro="" textlink="">
      <xdr:nvSpPr>
        <xdr:cNvPr id="648" name="フローチャート: 判断 647">
          <a:extLst>
            <a:ext uri="{FF2B5EF4-FFF2-40B4-BE49-F238E27FC236}">
              <a16:creationId xmlns:a16="http://schemas.microsoft.com/office/drawing/2014/main" id="{00000000-0008-0000-0200-000088020000}"/>
            </a:ext>
          </a:extLst>
        </xdr:cNvPr>
        <xdr:cNvSpPr/>
      </xdr:nvSpPr>
      <xdr:spPr>
        <a:xfrm>
          <a:off x="12763500" y="1020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87993</xdr:rowOff>
    </xdr:from>
    <xdr:to>
      <xdr:col>85</xdr:col>
      <xdr:colOff>177800</xdr:colOff>
      <xdr:row>64</xdr:row>
      <xdr:rowOff>18143</xdr:rowOff>
    </xdr:to>
    <xdr:sp macro="" textlink="">
      <xdr:nvSpPr>
        <xdr:cNvPr id="654" name="楕円 653">
          <a:extLst>
            <a:ext uri="{FF2B5EF4-FFF2-40B4-BE49-F238E27FC236}">
              <a16:creationId xmlns:a16="http://schemas.microsoft.com/office/drawing/2014/main" id="{00000000-0008-0000-0200-00008E020000}"/>
            </a:ext>
          </a:extLst>
        </xdr:cNvPr>
        <xdr:cNvSpPr/>
      </xdr:nvSpPr>
      <xdr:spPr>
        <a:xfrm>
          <a:off x="162687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66420</xdr:rowOff>
    </xdr:from>
    <xdr:ext cx="405111" cy="259045"/>
    <xdr:sp macro="" textlink="">
      <xdr:nvSpPr>
        <xdr:cNvPr id="655" name="【保健センター・保健所】&#10;有形固定資産減価償却率該当値テキスト">
          <a:extLst>
            <a:ext uri="{FF2B5EF4-FFF2-40B4-BE49-F238E27FC236}">
              <a16:creationId xmlns:a16="http://schemas.microsoft.com/office/drawing/2014/main" id="{00000000-0008-0000-0200-00008F020000}"/>
            </a:ext>
          </a:extLst>
        </xdr:cNvPr>
        <xdr:cNvSpPr txBox="1"/>
      </xdr:nvSpPr>
      <xdr:spPr>
        <a:xfrm>
          <a:off x="16357600" y="1086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55335</xdr:rowOff>
    </xdr:from>
    <xdr:to>
      <xdr:col>81</xdr:col>
      <xdr:colOff>101600</xdr:colOff>
      <xdr:row>63</xdr:row>
      <xdr:rowOff>156935</xdr:rowOff>
    </xdr:to>
    <xdr:sp macro="" textlink="">
      <xdr:nvSpPr>
        <xdr:cNvPr id="656" name="楕円 655">
          <a:extLst>
            <a:ext uri="{FF2B5EF4-FFF2-40B4-BE49-F238E27FC236}">
              <a16:creationId xmlns:a16="http://schemas.microsoft.com/office/drawing/2014/main" id="{00000000-0008-0000-0200-000090020000}"/>
            </a:ext>
          </a:extLst>
        </xdr:cNvPr>
        <xdr:cNvSpPr/>
      </xdr:nvSpPr>
      <xdr:spPr>
        <a:xfrm>
          <a:off x="15430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106135</xdr:rowOff>
    </xdr:from>
    <xdr:to>
      <xdr:col>85</xdr:col>
      <xdr:colOff>127000</xdr:colOff>
      <xdr:row>63</xdr:row>
      <xdr:rowOff>138793</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5481300" y="109074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22678</xdr:rowOff>
    </xdr:from>
    <xdr:to>
      <xdr:col>76</xdr:col>
      <xdr:colOff>165100</xdr:colOff>
      <xdr:row>63</xdr:row>
      <xdr:rowOff>124278</xdr:rowOff>
    </xdr:to>
    <xdr:sp macro="" textlink="">
      <xdr:nvSpPr>
        <xdr:cNvPr id="658" name="楕円 657">
          <a:extLst>
            <a:ext uri="{FF2B5EF4-FFF2-40B4-BE49-F238E27FC236}">
              <a16:creationId xmlns:a16="http://schemas.microsoft.com/office/drawing/2014/main" id="{00000000-0008-0000-0200-000092020000}"/>
            </a:ext>
          </a:extLst>
        </xdr:cNvPr>
        <xdr:cNvSpPr/>
      </xdr:nvSpPr>
      <xdr:spPr>
        <a:xfrm>
          <a:off x="14541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73478</xdr:rowOff>
    </xdr:from>
    <xdr:to>
      <xdr:col>81</xdr:col>
      <xdr:colOff>50800</xdr:colOff>
      <xdr:row>63</xdr:row>
      <xdr:rowOff>106135</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4592300" y="108748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161472</xdr:rowOff>
    </xdr:from>
    <xdr:to>
      <xdr:col>72</xdr:col>
      <xdr:colOff>38100</xdr:colOff>
      <xdr:row>63</xdr:row>
      <xdr:rowOff>91622</xdr:rowOff>
    </xdr:to>
    <xdr:sp macro="" textlink="">
      <xdr:nvSpPr>
        <xdr:cNvPr id="660" name="楕円 659">
          <a:extLst>
            <a:ext uri="{FF2B5EF4-FFF2-40B4-BE49-F238E27FC236}">
              <a16:creationId xmlns:a16="http://schemas.microsoft.com/office/drawing/2014/main" id="{00000000-0008-0000-0200-000094020000}"/>
            </a:ext>
          </a:extLst>
        </xdr:cNvPr>
        <xdr:cNvSpPr/>
      </xdr:nvSpPr>
      <xdr:spPr>
        <a:xfrm>
          <a:off x="13652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40822</xdr:rowOff>
    </xdr:from>
    <xdr:to>
      <xdr:col>76</xdr:col>
      <xdr:colOff>114300</xdr:colOff>
      <xdr:row>63</xdr:row>
      <xdr:rowOff>73478</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13703300" y="108421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128815</xdr:rowOff>
    </xdr:from>
    <xdr:to>
      <xdr:col>67</xdr:col>
      <xdr:colOff>101600</xdr:colOff>
      <xdr:row>63</xdr:row>
      <xdr:rowOff>58965</xdr:rowOff>
    </xdr:to>
    <xdr:sp macro="" textlink="">
      <xdr:nvSpPr>
        <xdr:cNvPr id="662" name="楕円 661">
          <a:extLst>
            <a:ext uri="{FF2B5EF4-FFF2-40B4-BE49-F238E27FC236}">
              <a16:creationId xmlns:a16="http://schemas.microsoft.com/office/drawing/2014/main" id="{00000000-0008-0000-0200-000096020000}"/>
            </a:ext>
          </a:extLst>
        </xdr:cNvPr>
        <xdr:cNvSpPr/>
      </xdr:nvSpPr>
      <xdr:spPr>
        <a:xfrm>
          <a:off x="12763500" y="1075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8165</xdr:rowOff>
    </xdr:from>
    <xdr:to>
      <xdr:col>71</xdr:col>
      <xdr:colOff>177800</xdr:colOff>
      <xdr:row>63</xdr:row>
      <xdr:rowOff>40822</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2814300" y="108095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148970</xdr:rowOff>
    </xdr:from>
    <xdr:ext cx="405111" cy="259045"/>
    <xdr:sp macro="" textlink="">
      <xdr:nvSpPr>
        <xdr:cNvPr id="664" name="n_1ave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52660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665" name="n_2aveValue【保健センター・保健所】&#10;有形固定資産減価償却率">
          <a:extLst>
            <a:ext uri="{FF2B5EF4-FFF2-40B4-BE49-F238E27FC236}">
              <a16:creationId xmlns:a16="http://schemas.microsoft.com/office/drawing/2014/main" id="{00000000-0008-0000-0200-000099020000}"/>
            </a:ext>
          </a:extLst>
        </xdr:cNvPr>
        <xdr:cNvSpPr txBox="1"/>
      </xdr:nvSpPr>
      <xdr:spPr>
        <a:xfrm>
          <a:off x="14389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73858</xdr:rowOff>
    </xdr:from>
    <xdr:ext cx="405111" cy="259045"/>
    <xdr:sp macro="" textlink="">
      <xdr:nvSpPr>
        <xdr:cNvPr id="666" name="n_3aveValue【保健センター・保健所】&#10;有形固定資産減価償却率">
          <a:extLst>
            <a:ext uri="{FF2B5EF4-FFF2-40B4-BE49-F238E27FC236}">
              <a16:creationId xmlns:a16="http://schemas.microsoft.com/office/drawing/2014/main" id="{00000000-0008-0000-0200-00009A020000}"/>
            </a:ext>
          </a:extLst>
        </xdr:cNvPr>
        <xdr:cNvSpPr txBox="1"/>
      </xdr:nvSpPr>
      <xdr:spPr>
        <a:xfrm>
          <a:off x="13500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36303</xdr:rowOff>
    </xdr:from>
    <xdr:ext cx="405111" cy="259045"/>
    <xdr:sp macro="" textlink="">
      <xdr:nvSpPr>
        <xdr:cNvPr id="667" name="n_4aveValue【保健センター・保健所】&#10;有形固定資産減価償却率">
          <a:extLst>
            <a:ext uri="{FF2B5EF4-FFF2-40B4-BE49-F238E27FC236}">
              <a16:creationId xmlns:a16="http://schemas.microsoft.com/office/drawing/2014/main" id="{00000000-0008-0000-0200-00009B020000}"/>
            </a:ext>
          </a:extLst>
        </xdr:cNvPr>
        <xdr:cNvSpPr txBox="1"/>
      </xdr:nvSpPr>
      <xdr:spPr>
        <a:xfrm>
          <a:off x="126117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148062</xdr:rowOff>
    </xdr:from>
    <xdr:ext cx="405111" cy="259045"/>
    <xdr:sp macro="" textlink="">
      <xdr:nvSpPr>
        <xdr:cNvPr id="668" name="n_1mainValue【保健センター・保健所】&#10;有形固定資産減価償却率">
          <a:extLst>
            <a:ext uri="{FF2B5EF4-FFF2-40B4-BE49-F238E27FC236}">
              <a16:creationId xmlns:a16="http://schemas.microsoft.com/office/drawing/2014/main" id="{00000000-0008-0000-0200-00009C020000}"/>
            </a:ext>
          </a:extLst>
        </xdr:cNvPr>
        <xdr:cNvSpPr txBox="1"/>
      </xdr:nvSpPr>
      <xdr:spPr>
        <a:xfrm>
          <a:off x="15266044" y="1094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115405</xdr:rowOff>
    </xdr:from>
    <xdr:ext cx="405111" cy="259045"/>
    <xdr:sp macro="" textlink="">
      <xdr:nvSpPr>
        <xdr:cNvPr id="669" name="n_2mainValue【保健センター・保健所】&#10;有形固定資産減価償却率">
          <a:extLst>
            <a:ext uri="{FF2B5EF4-FFF2-40B4-BE49-F238E27FC236}">
              <a16:creationId xmlns:a16="http://schemas.microsoft.com/office/drawing/2014/main" id="{00000000-0008-0000-0200-00009D020000}"/>
            </a:ext>
          </a:extLst>
        </xdr:cNvPr>
        <xdr:cNvSpPr txBox="1"/>
      </xdr:nvSpPr>
      <xdr:spPr>
        <a:xfrm>
          <a:off x="14389744" y="1091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82749</xdr:rowOff>
    </xdr:from>
    <xdr:ext cx="405111" cy="259045"/>
    <xdr:sp macro="" textlink="">
      <xdr:nvSpPr>
        <xdr:cNvPr id="670" name="n_3mainValue【保健センター・保健所】&#10;有形固定資産減価償却率">
          <a:extLst>
            <a:ext uri="{FF2B5EF4-FFF2-40B4-BE49-F238E27FC236}">
              <a16:creationId xmlns:a16="http://schemas.microsoft.com/office/drawing/2014/main" id="{00000000-0008-0000-0200-00009E020000}"/>
            </a:ext>
          </a:extLst>
        </xdr:cNvPr>
        <xdr:cNvSpPr txBox="1"/>
      </xdr:nvSpPr>
      <xdr:spPr>
        <a:xfrm>
          <a:off x="13500744" y="10884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50092</xdr:rowOff>
    </xdr:from>
    <xdr:ext cx="405111" cy="259045"/>
    <xdr:sp macro="" textlink="">
      <xdr:nvSpPr>
        <xdr:cNvPr id="671" name="n_4mainValue【保健センター・保健所】&#10;有形固定資産減価償却率">
          <a:extLst>
            <a:ext uri="{FF2B5EF4-FFF2-40B4-BE49-F238E27FC236}">
              <a16:creationId xmlns:a16="http://schemas.microsoft.com/office/drawing/2014/main" id="{00000000-0008-0000-0200-00009F020000}"/>
            </a:ext>
          </a:extLst>
        </xdr:cNvPr>
        <xdr:cNvSpPr txBox="1"/>
      </xdr:nvSpPr>
      <xdr:spPr>
        <a:xfrm>
          <a:off x="12611744" y="1085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4" name="正方形/長方形 673">
          <a:extLst>
            <a:ext uri="{FF2B5EF4-FFF2-40B4-BE49-F238E27FC236}">
              <a16:creationId xmlns:a16="http://schemas.microsoft.com/office/drawing/2014/main" id="{00000000-0008-0000-0200-0000A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5" name="正方形/長方形 674">
          <a:extLst>
            <a:ext uri="{FF2B5EF4-FFF2-40B4-BE49-F238E27FC236}">
              <a16:creationId xmlns:a16="http://schemas.microsoft.com/office/drawing/2014/main" id="{00000000-0008-0000-0200-0000A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6" name="正方形/長方形 675">
          <a:extLst>
            <a:ext uri="{FF2B5EF4-FFF2-40B4-BE49-F238E27FC236}">
              <a16:creationId xmlns:a16="http://schemas.microsoft.com/office/drawing/2014/main" id="{00000000-0008-0000-0200-0000A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7" name="正方形/長方形 676">
          <a:extLst>
            <a:ext uri="{FF2B5EF4-FFF2-40B4-BE49-F238E27FC236}">
              <a16:creationId xmlns:a16="http://schemas.microsoft.com/office/drawing/2014/main" id="{00000000-0008-0000-0200-0000A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8" name="正方形/長方形 677">
          <a:extLst>
            <a:ext uri="{FF2B5EF4-FFF2-40B4-BE49-F238E27FC236}">
              <a16:creationId xmlns:a16="http://schemas.microsoft.com/office/drawing/2014/main" id="{00000000-0008-0000-0200-0000A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9" name="正方形/長方形 678">
          <a:extLst>
            <a:ext uri="{FF2B5EF4-FFF2-40B4-BE49-F238E27FC236}">
              <a16:creationId xmlns:a16="http://schemas.microsoft.com/office/drawing/2014/main" id="{00000000-0008-0000-0200-0000A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a:extLst>
            <a:ext uri="{FF2B5EF4-FFF2-40B4-BE49-F238E27FC236}">
              <a16:creationId xmlns:a16="http://schemas.microsoft.com/office/drawing/2014/main" id="{00000000-0008-0000-0200-0000B4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134874</xdr:rowOff>
    </xdr:from>
    <xdr:to>
      <xdr:col>116</xdr:col>
      <xdr:colOff>62864</xdr:colOff>
      <xdr:row>63</xdr:row>
      <xdr:rowOff>162306</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flipV="1">
          <a:off x="22160864" y="9564624"/>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94" name="【保健センター・保健所】&#10;一人当たり面積最小値テキスト">
          <a:extLst>
            <a:ext uri="{FF2B5EF4-FFF2-40B4-BE49-F238E27FC236}">
              <a16:creationId xmlns:a16="http://schemas.microsoft.com/office/drawing/2014/main" id="{00000000-0008-0000-0200-0000B6020000}"/>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81551</xdr:rowOff>
    </xdr:from>
    <xdr:ext cx="469744" cy="259045"/>
    <xdr:sp macro="" textlink="">
      <xdr:nvSpPr>
        <xdr:cNvPr id="696" name="【保健センター・保健所】&#10;一人当たり面積最大値テキスト">
          <a:extLst>
            <a:ext uri="{FF2B5EF4-FFF2-40B4-BE49-F238E27FC236}">
              <a16:creationId xmlns:a16="http://schemas.microsoft.com/office/drawing/2014/main" id="{00000000-0008-0000-0200-0000B8020000}"/>
            </a:ext>
          </a:extLst>
        </xdr:cNvPr>
        <xdr:cNvSpPr txBox="1"/>
      </xdr:nvSpPr>
      <xdr:spPr>
        <a:xfrm>
          <a:off x="22199600" y="933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134874</xdr:rowOff>
    </xdr:from>
    <xdr:to>
      <xdr:col>116</xdr:col>
      <xdr:colOff>152400</xdr:colOff>
      <xdr:row>55</xdr:row>
      <xdr:rowOff>134874</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22072600" y="9564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125239</xdr:rowOff>
    </xdr:from>
    <xdr:ext cx="469744" cy="259045"/>
    <xdr:sp macro="" textlink="">
      <xdr:nvSpPr>
        <xdr:cNvPr id="698" name="【保健センター・保健所】&#10;一人当たり面積平均値テキスト">
          <a:extLst>
            <a:ext uri="{FF2B5EF4-FFF2-40B4-BE49-F238E27FC236}">
              <a16:creationId xmlns:a16="http://schemas.microsoft.com/office/drawing/2014/main" id="{00000000-0008-0000-0200-0000BA020000}"/>
            </a:ext>
          </a:extLst>
        </xdr:cNvPr>
        <xdr:cNvSpPr txBox="1"/>
      </xdr:nvSpPr>
      <xdr:spPr>
        <a:xfrm>
          <a:off x="22199600" y="1041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699" name="フローチャート: 判断 698">
          <a:extLst>
            <a:ext uri="{FF2B5EF4-FFF2-40B4-BE49-F238E27FC236}">
              <a16:creationId xmlns:a16="http://schemas.microsoft.com/office/drawing/2014/main" id="{00000000-0008-0000-0200-0000BB020000}"/>
            </a:ext>
          </a:extLst>
        </xdr:cNvPr>
        <xdr:cNvSpPr/>
      </xdr:nvSpPr>
      <xdr:spPr>
        <a:xfrm>
          <a:off x="221107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21272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701" name="フローチャート: 判断 700">
          <a:extLst>
            <a:ext uri="{FF2B5EF4-FFF2-40B4-BE49-F238E27FC236}">
              <a16:creationId xmlns:a16="http://schemas.microsoft.com/office/drawing/2014/main" id="{00000000-0008-0000-0200-0000BD020000}"/>
            </a:ext>
          </a:extLst>
        </xdr:cNvPr>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102362</xdr:rowOff>
    </xdr:from>
    <xdr:to>
      <xdr:col>102</xdr:col>
      <xdr:colOff>165100</xdr:colOff>
      <xdr:row>62</xdr:row>
      <xdr:rowOff>32512</xdr:rowOff>
    </xdr:to>
    <xdr:sp macro="" textlink="">
      <xdr:nvSpPr>
        <xdr:cNvPr id="702" name="フローチャート: 判断 701">
          <a:extLst>
            <a:ext uri="{FF2B5EF4-FFF2-40B4-BE49-F238E27FC236}">
              <a16:creationId xmlns:a16="http://schemas.microsoft.com/office/drawing/2014/main" id="{00000000-0008-0000-0200-0000BE020000}"/>
            </a:ext>
          </a:extLst>
        </xdr:cNvPr>
        <xdr:cNvSpPr/>
      </xdr:nvSpPr>
      <xdr:spPr>
        <a:xfrm>
          <a:off x="19494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74930</xdr:rowOff>
    </xdr:from>
    <xdr:to>
      <xdr:col>98</xdr:col>
      <xdr:colOff>38100</xdr:colOff>
      <xdr:row>62</xdr:row>
      <xdr:rowOff>5080</xdr:rowOff>
    </xdr:to>
    <xdr:sp macro="" textlink="">
      <xdr:nvSpPr>
        <xdr:cNvPr id="703" name="フローチャート: 判断 702">
          <a:extLst>
            <a:ext uri="{FF2B5EF4-FFF2-40B4-BE49-F238E27FC236}">
              <a16:creationId xmlns:a16="http://schemas.microsoft.com/office/drawing/2014/main" id="{00000000-0008-0000-0200-0000BF020000}"/>
            </a:ext>
          </a:extLst>
        </xdr:cNvPr>
        <xdr:cNvSpPr/>
      </xdr:nvSpPr>
      <xdr:spPr>
        <a:xfrm>
          <a:off x="18605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10922</xdr:rowOff>
    </xdr:from>
    <xdr:to>
      <xdr:col>116</xdr:col>
      <xdr:colOff>114300</xdr:colOff>
      <xdr:row>63</xdr:row>
      <xdr:rowOff>112522</xdr:rowOff>
    </xdr:to>
    <xdr:sp macro="" textlink="">
      <xdr:nvSpPr>
        <xdr:cNvPr id="709" name="楕円 708">
          <a:extLst>
            <a:ext uri="{FF2B5EF4-FFF2-40B4-BE49-F238E27FC236}">
              <a16:creationId xmlns:a16="http://schemas.microsoft.com/office/drawing/2014/main" id="{00000000-0008-0000-0200-0000C5020000}"/>
            </a:ext>
          </a:extLst>
        </xdr:cNvPr>
        <xdr:cNvSpPr/>
      </xdr:nvSpPr>
      <xdr:spPr>
        <a:xfrm>
          <a:off x="221107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97299</xdr:rowOff>
    </xdr:from>
    <xdr:ext cx="469744" cy="259045"/>
    <xdr:sp macro="" textlink="">
      <xdr:nvSpPr>
        <xdr:cNvPr id="710" name="【保健センター・保健所】&#10;一人当たり面積該当値テキスト">
          <a:extLst>
            <a:ext uri="{FF2B5EF4-FFF2-40B4-BE49-F238E27FC236}">
              <a16:creationId xmlns:a16="http://schemas.microsoft.com/office/drawing/2014/main" id="{00000000-0008-0000-0200-0000C6020000}"/>
            </a:ext>
          </a:extLst>
        </xdr:cNvPr>
        <xdr:cNvSpPr txBox="1"/>
      </xdr:nvSpPr>
      <xdr:spPr>
        <a:xfrm>
          <a:off x="22199600" y="10727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15494</xdr:rowOff>
    </xdr:from>
    <xdr:to>
      <xdr:col>112</xdr:col>
      <xdr:colOff>38100</xdr:colOff>
      <xdr:row>63</xdr:row>
      <xdr:rowOff>117094</xdr:rowOff>
    </xdr:to>
    <xdr:sp macro="" textlink="">
      <xdr:nvSpPr>
        <xdr:cNvPr id="711" name="楕円 710">
          <a:extLst>
            <a:ext uri="{FF2B5EF4-FFF2-40B4-BE49-F238E27FC236}">
              <a16:creationId xmlns:a16="http://schemas.microsoft.com/office/drawing/2014/main" id="{00000000-0008-0000-0200-0000C7020000}"/>
            </a:ext>
          </a:extLst>
        </xdr:cNvPr>
        <xdr:cNvSpPr/>
      </xdr:nvSpPr>
      <xdr:spPr>
        <a:xfrm>
          <a:off x="212725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61722</xdr:rowOff>
    </xdr:from>
    <xdr:to>
      <xdr:col>116</xdr:col>
      <xdr:colOff>63500</xdr:colOff>
      <xdr:row>63</xdr:row>
      <xdr:rowOff>66294</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flipV="1">
          <a:off x="21323300" y="1086307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15494</xdr:rowOff>
    </xdr:from>
    <xdr:to>
      <xdr:col>107</xdr:col>
      <xdr:colOff>101600</xdr:colOff>
      <xdr:row>63</xdr:row>
      <xdr:rowOff>117094</xdr:rowOff>
    </xdr:to>
    <xdr:sp macro="" textlink="">
      <xdr:nvSpPr>
        <xdr:cNvPr id="713" name="楕円 712">
          <a:extLst>
            <a:ext uri="{FF2B5EF4-FFF2-40B4-BE49-F238E27FC236}">
              <a16:creationId xmlns:a16="http://schemas.microsoft.com/office/drawing/2014/main" id="{00000000-0008-0000-0200-0000C9020000}"/>
            </a:ext>
          </a:extLst>
        </xdr:cNvPr>
        <xdr:cNvSpPr/>
      </xdr:nvSpPr>
      <xdr:spPr>
        <a:xfrm>
          <a:off x="203835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66294</xdr:rowOff>
    </xdr:from>
    <xdr:to>
      <xdr:col>111</xdr:col>
      <xdr:colOff>177800</xdr:colOff>
      <xdr:row>63</xdr:row>
      <xdr:rowOff>66294</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20434300" y="10867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20066</xdr:rowOff>
    </xdr:from>
    <xdr:to>
      <xdr:col>102</xdr:col>
      <xdr:colOff>165100</xdr:colOff>
      <xdr:row>63</xdr:row>
      <xdr:rowOff>121666</xdr:rowOff>
    </xdr:to>
    <xdr:sp macro="" textlink="">
      <xdr:nvSpPr>
        <xdr:cNvPr id="715" name="楕円 714">
          <a:extLst>
            <a:ext uri="{FF2B5EF4-FFF2-40B4-BE49-F238E27FC236}">
              <a16:creationId xmlns:a16="http://schemas.microsoft.com/office/drawing/2014/main" id="{00000000-0008-0000-0200-0000CB020000}"/>
            </a:ext>
          </a:extLst>
        </xdr:cNvPr>
        <xdr:cNvSpPr/>
      </xdr:nvSpPr>
      <xdr:spPr>
        <a:xfrm>
          <a:off x="19494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66294</xdr:rowOff>
    </xdr:from>
    <xdr:to>
      <xdr:col>107</xdr:col>
      <xdr:colOff>50800</xdr:colOff>
      <xdr:row>63</xdr:row>
      <xdr:rowOff>70866</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flipV="1">
          <a:off x="19545300" y="108676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20066</xdr:rowOff>
    </xdr:from>
    <xdr:to>
      <xdr:col>98</xdr:col>
      <xdr:colOff>38100</xdr:colOff>
      <xdr:row>63</xdr:row>
      <xdr:rowOff>121666</xdr:rowOff>
    </xdr:to>
    <xdr:sp macro="" textlink="">
      <xdr:nvSpPr>
        <xdr:cNvPr id="717" name="楕円 716">
          <a:extLst>
            <a:ext uri="{FF2B5EF4-FFF2-40B4-BE49-F238E27FC236}">
              <a16:creationId xmlns:a16="http://schemas.microsoft.com/office/drawing/2014/main" id="{00000000-0008-0000-0200-0000CD020000}"/>
            </a:ext>
          </a:extLst>
        </xdr:cNvPr>
        <xdr:cNvSpPr/>
      </xdr:nvSpPr>
      <xdr:spPr>
        <a:xfrm>
          <a:off x="18605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70866</xdr:rowOff>
    </xdr:from>
    <xdr:to>
      <xdr:col>102</xdr:col>
      <xdr:colOff>114300</xdr:colOff>
      <xdr:row>63</xdr:row>
      <xdr:rowOff>70866</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18656300" y="108722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67327</xdr:rowOff>
    </xdr:from>
    <xdr:ext cx="469744" cy="259045"/>
    <xdr:sp macro="" textlink="">
      <xdr:nvSpPr>
        <xdr:cNvPr id="719" name="n_1aveValue【保健センター・保健所】&#10;一人当たり面積">
          <a:extLst>
            <a:ext uri="{FF2B5EF4-FFF2-40B4-BE49-F238E27FC236}">
              <a16:creationId xmlns:a16="http://schemas.microsoft.com/office/drawing/2014/main" id="{00000000-0008-0000-0200-0000CF020000}"/>
            </a:ext>
          </a:extLst>
        </xdr:cNvPr>
        <xdr:cNvSpPr txBox="1"/>
      </xdr:nvSpPr>
      <xdr:spPr>
        <a:xfrm>
          <a:off x="21075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67327</xdr:rowOff>
    </xdr:from>
    <xdr:ext cx="469744" cy="259045"/>
    <xdr:sp macro="" textlink="">
      <xdr:nvSpPr>
        <xdr:cNvPr id="720" name="n_2aveValue【保健センター・保健所】&#10;一人当たり面積">
          <a:extLst>
            <a:ext uri="{FF2B5EF4-FFF2-40B4-BE49-F238E27FC236}">
              <a16:creationId xmlns:a16="http://schemas.microsoft.com/office/drawing/2014/main" id="{00000000-0008-0000-0200-0000D0020000}"/>
            </a:ext>
          </a:extLst>
        </xdr:cNvPr>
        <xdr:cNvSpPr txBox="1"/>
      </xdr:nvSpPr>
      <xdr:spPr>
        <a:xfrm>
          <a:off x="20199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49039</xdr:rowOff>
    </xdr:from>
    <xdr:ext cx="469744" cy="259045"/>
    <xdr:sp macro="" textlink="">
      <xdr:nvSpPr>
        <xdr:cNvPr id="721" name="n_3aveValue【保健センター・保健所】&#10;一人当たり面積">
          <a:extLst>
            <a:ext uri="{FF2B5EF4-FFF2-40B4-BE49-F238E27FC236}">
              <a16:creationId xmlns:a16="http://schemas.microsoft.com/office/drawing/2014/main" id="{00000000-0008-0000-0200-0000D1020000}"/>
            </a:ext>
          </a:extLst>
        </xdr:cNvPr>
        <xdr:cNvSpPr txBox="1"/>
      </xdr:nvSpPr>
      <xdr:spPr>
        <a:xfrm>
          <a:off x="193104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21607</xdr:rowOff>
    </xdr:from>
    <xdr:ext cx="469744" cy="259045"/>
    <xdr:sp macro="" textlink="">
      <xdr:nvSpPr>
        <xdr:cNvPr id="722" name="n_4aveValue【保健センター・保健所】&#10;一人当たり面積">
          <a:extLst>
            <a:ext uri="{FF2B5EF4-FFF2-40B4-BE49-F238E27FC236}">
              <a16:creationId xmlns:a16="http://schemas.microsoft.com/office/drawing/2014/main" id="{00000000-0008-0000-0200-0000D2020000}"/>
            </a:ext>
          </a:extLst>
        </xdr:cNvPr>
        <xdr:cNvSpPr txBox="1"/>
      </xdr:nvSpPr>
      <xdr:spPr>
        <a:xfrm>
          <a:off x="18421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108221</xdr:rowOff>
    </xdr:from>
    <xdr:ext cx="469744" cy="259045"/>
    <xdr:sp macro="" textlink="">
      <xdr:nvSpPr>
        <xdr:cNvPr id="723" name="n_1mainValue【保健センター・保健所】&#10;一人当たり面積">
          <a:extLst>
            <a:ext uri="{FF2B5EF4-FFF2-40B4-BE49-F238E27FC236}">
              <a16:creationId xmlns:a16="http://schemas.microsoft.com/office/drawing/2014/main" id="{00000000-0008-0000-0200-0000D3020000}"/>
            </a:ext>
          </a:extLst>
        </xdr:cNvPr>
        <xdr:cNvSpPr txBox="1"/>
      </xdr:nvSpPr>
      <xdr:spPr>
        <a:xfrm>
          <a:off x="21075727" y="1090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108221</xdr:rowOff>
    </xdr:from>
    <xdr:ext cx="469744" cy="259045"/>
    <xdr:sp macro="" textlink="">
      <xdr:nvSpPr>
        <xdr:cNvPr id="724" name="n_2mainValue【保健センター・保健所】&#10;一人当たり面積">
          <a:extLst>
            <a:ext uri="{FF2B5EF4-FFF2-40B4-BE49-F238E27FC236}">
              <a16:creationId xmlns:a16="http://schemas.microsoft.com/office/drawing/2014/main" id="{00000000-0008-0000-0200-0000D4020000}"/>
            </a:ext>
          </a:extLst>
        </xdr:cNvPr>
        <xdr:cNvSpPr txBox="1"/>
      </xdr:nvSpPr>
      <xdr:spPr>
        <a:xfrm>
          <a:off x="20199427" y="1090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112793</xdr:rowOff>
    </xdr:from>
    <xdr:ext cx="469744" cy="259045"/>
    <xdr:sp macro="" textlink="">
      <xdr:nvSpPr>
        <xdr:cNvPr id="725" name="n_3mainValue【保健センター・保健所】&#10;一人当たり面積">
          <a:extLst>
            <a:ext uri="{FF2B5EF4-FFF2-40B4-BE49-F238E27FC236}">
              <a16:creationId xmlns:a16="http://schemas.microsoft.com/office/drawing/2014/main" id="{00000000-0008-0000-0200-0000D5020000}"/>
            </a:ext>
          </a:extLst>
        </xdr:cNvPr>
        <xdr:cNvSpPr txBox="1"/>
      </xdr:nvSpPr>
      <xdr:spPr>
        <a:xfrm>
          <a:off x="193104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112793</xdr:rowOff>
    </xdr:from>
    <xdr:ext cx="469744" cy="259045"/>
    <xdr:sp macro="" textlink="">
      <xdr:nvSpPr>
        <xdr:cNvPr id="726" name="n_4mainValue【保健センター・保健所】&#10;一人当たり面積">
          <a:extLst>
            <a:ext uri="{FF2B5EF4-FFF2-40B4-BE49-F238E27FC236}">
              <a16:creationId xmlns:a16="http://schemas.microsoft.com/office/drawing/2014/main" id="{00000000-0008-0000-0200-0000D6020000}"/>
            </a:ext>
          </a:extLst>
        </xdr:cNvPr>
        <xdr:cNvSpPr txBox="1"/>
      </xdr:nvSpPr>
      <xdr:spPr>
        <a:xfrm>
          <a:off x="184214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00000000-0008-0000-0200-0000D7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00000000-0008-0000-0200-0000EC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170687</xdr:rowOff>
    </xdr:from>
    <xdr:to>
      <xdr:col>85</xdr:col>
      <xdr:colOff>126364</xdr:colOff>
      <xdr:row>85</xdr:row>
      <xdr:rowOff>42672</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flipV="1">
          <a:off x="16318864" y="13372337"/>
          <a:ext cx="0" cy="1243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46499</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00000000-0008-0000-0200-0000EE020000}"/>
            </a:ext>
          </a:extLst>
        </xdr:cNvPr>
        <xdr:cNvSpPr txBox="1"/>
      </xdr:nvSpPr>
      <xdr:spPr>
        <a:xfrm>
          <a:off x="16357600" y="1461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42672</xdr:rowOff>
    </xdr:from>
    <xdr:to>
      <xdr:col>86</xdr:col>
      <xdr:colOff>25400</xdr:colOff>
      <xdr:row>85</xdr:row>
      <xdr:rowOff>42672</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6230600" y="14615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117364</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00000000-0008-0000-0200-0000F0020000}"/>
            </a:ext>
          </a:extLst>
        </xdr:cNvPr>
        <xdr:cNvSpPr txBox="1"/>
      </xdr:nvSpPr>
      <xdr:spPr>
        <a:xfrm>
          <a:off x="16357600" y="13147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170687</xdr:rowOff>
    </xdr:from>
    <xdr:to>
      <xdr:col>86</xdr:col>
      <xdr:colOff>25400</xdr:colOff>
      <xdr:row>77</xdr:row>
      <xdr:rowOff>170687</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6230600" y="1337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94759</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00000000-0008-0000-0200-0000F2020000}"/>
            </a:ext>
          </a:extLst>
        </xdr:cNvPr>
        <xdr:cNvSpPr txBox="1"/>
      </xdr:nvSpPr>
      <xdr:spPr>
        <a:xfrm>
          <a:off x="16357600" y="13810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71882</xdr:rowOff>
    </xdr:from>
    <xdr:to>
      <xdr:col>85</xdr:col>
      <xdr:colOff>177800</xdr:colOff>
      <xdr:row>82</xdr:row>
      <xdr:rowOff>2032</xdr:rowOff>
    </xdr:to>
    <xdr:sp macro="" textlink="">
      <xdr:nvSpPr>
        <xdr:cNvPr id="755" name="フローチャート: 判断 754">
          <a:extLst>
            <a:ext uri="{FF2B5EF4-FFF2-40B4-BE49-F238E27FC236}">
              <a16:creationId xmlns:a16="http://schemas.microsoft.com/office/drawing/2014/main" id="{00000000-0008-0000-0200-0000F3020000}"/>
            </a:ext>
          </a:extLst>
        </xdr:cNvPr>
        <xdr:cNvSpPr/>
      </xdr:nvSpPr>
      <xdr:spPr>
        <a:xfrm>
          <a:off x="162687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71882</xdr:rowOff>
    </xdr:from>
    <xdr:to>
      <xdr:col>81</xdr:col>
      <xdr:colOff>101600</xdr:colOff>
      <xdr:row>82</xdr:row>
      <xdr:rowOff>2032</xdr:rowOff>
    </xdr:to>
    <xdr:sp macro="" textlink="">
      <xdr:nvSpPr>
        <xdr:cNvPr id="756" name="フローチャート: 判断 755">
          <a:extLst>
            <a:ext uri="{FF2B5EF4-FFF2-40B4-BE49-F238E27FC236}">
              <a16:creationId xmlns:a16="http://schemas.microsoft.com/office/drawing/2014/main" id="{00000000-0008-0000-0200-0000F4020000}"/>
            </a:ext>
          </a:extLst>
        </xdr:cNvPr>
        <xdr:cNvSpPr/>
      </xdr:nvSpPr>
      <xdr:spPr>
        <a:xfrm>
          <a:off x="154305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55880</xdr:rowOff>
    </xdr:from>
    <xdr:to>
      <xdr:col>76</xdr:col>
      <xdr:colOff>165100</xdr:colOff>
      <xdr:row>81</xdr:row>
      <xdr:rowOff>157480</xdr:rowOff>
    </xdr:to>
    <xdr:sp macro="" textlink="">
      <xdr:nvSpPr>
        <xdr:cNvPr id="757" name="フローチャート: 判断 756">
          <a:extLst>
            <a:ext uri="{FF2B5EF4-FFF2-40B4-BE49-F238E27FC236}">
              <a16:creationId xmlns:a16="http://schemas.microsoft.com/office/drawing/2014/main" id="{00000000-0008-0000-0200-0000F5020000}"/>
            </a:ext>
          </a:extLst>
        </xdr:cNvPr>
        <xdr:cNvSpPr/>
      </xdr:nvSpPr>
      <xdr:spPr>
        <a:xfrm>
          <a:off x="14541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xdr:rowOff>
    </xdr:from>
    <xdr:to>
      <xdr:col>72</xdr:col>
      <xdr:colOff>38100</xdr:colOff>
      <xdr:row>81</xdr:row>
      <xdr:rowOff>114046</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3652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113030</xdr:rowOff>
    </xdr:from>
    <xdr:to>
      <xdr:col>67</xdr:col>
      <xdr:colOff>101600</xdr:colOff>
      <xdr:row>81</xdr:row>
      <xdr:rowOff>43180</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2763500" y="13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115315</xdr:rowOff>
    </xdr:from>
    <xdr:to>
      <xdr:col>85</xdr:col>
      <xdr:colOff>177800</xdr:colOff>
      <xdr:row>83</xdr:row>
      <xdr:rowOff>45465</xdr:rowOff>
    </xdr:to>
    <xdr:sp macro="" textlink="">
      <xdr:nvSpPr>
        <xdr:cNvPr id="765" name="楕円 764">
          <a:extLst>
            <a:ext uri="{FF2B5EF4-FFF2-40B4-BE49-F238E27FC236}">
              <a16:creationId xmlns:a16="http://schemas.microsoft.com/office/drawing/2014/main" id="{00000000-0008-0000-0200-0000FD020000}"/>
            </a:ext>
          </a:extLst>
        </xdr:cNvPr>
        <xdr:cNvSpPr/>
      </xdr:nvSpPr>
      <xdr:spPr>
        <a:xfrm>
          <a:off x="16268700" y="1417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93742</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00000000-0008-0000-0200-0000FE020000}"/>
            </a:ext>
          </a:extLst>
        </xdr:cNvPr>
        <xdr:cNvSpPr txBox="1"/>
      </xdr:nvSpPr>
      <xdr:spPr>
        <a:xfrm>
          <a:off x="16357600" y="14152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81026</xdr:rowOff>
    </xdr:from>
    <xdr:to>
      <xdr:col>81</xdr:col>
      <xdr:colOff>101600</xdr:colOff>
      <xdr:row>83</xdr:row>
      <xdr:rowOff>11176</xdr:rowOff>
    </xdr:to>
    <xdr:sp macro="" textlink="">
      <xdr:nvSpPr>
        <xdr:cNvPr id="767" name="楕円 766">
          <a:extLst>
            <a:ext uri="{FF2B5EF4-FFF2-40B4-BE49-F238E27FC236}">
              <a16:creationId xmlns:a16="http://schemas.microsoft.com/office/drawing/2014/main" id="{00000000-0008-0000-0200-0000FF020000}"/>
            </a:ext>
          </a:extLst>
        </xdr:cNvPr>
        <xdr:cNvSpPr/>
      </xdr:nvSpPr>
      <xdr:spPr>
        <a:xfrm>
          <a:off x="15430500" y="1413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131826</xdr:rowOff>
    </xdr:from>
    <xdr:to>
      <xdr:col>85</xdr:col>
      <xdr:colOff>127000</xdr:colOff>
      <xdr:row>82</xdr:row>
      <xdr:rowOff>166115</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a:off x="15481300" y="14190726"/>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74168</xdr:rowOff>
    </xdr:from>
    <xdr:to>
      <xdr:col>76</xdr:col>
      <xdr:colOff>165100</xdr:colOff>
      <xdr:row>83</xdr:row>
      <xdr:rowOff>4318</xdr:rowOff>
    </xdr:to>
    <xdr:sp macro="" textlink="">
      <xdr:nvSpPr>
        <xdr:cNvPr id="769" name="楕円 768">
          <a:extLst>
            <a:ext uri="{FF2B5EF4-FFF2-40B4-BE49-F238E27FC236}">
              <a16:creationId xmlns:a16="http://schemas.microsoft.com/office/drawing/2014/main" id="{00000000-0008-0000-0200-000001030000}"/>
            </a:ext>
          </a:extLst>
        </xdr:cNvPr>
        <xdr:cNvSpPr/>
      </xdr:nvSpPr>
      <xdr:spPr>
        <a:xfrm>
          <a:off x="14541500" y="1413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124968</xdr:rowOff>
    </xdr:from>
    <xdr:to>
      <xdr:col>81</xdr:col>
      <xdr:colOff>50800</xdr:colOff>
      <xdr:row>82</xdr:row>
      <xdr:rowOff>131826</xdr:rowOff>
    </xdr:to>
    <xdr:cxnSp macro="">
      <xdr:nvCxnSpPr>
        <xdr:cNvPr id="770" name="直線コネクタ 769">
          <a:extLst>
            <a:ext uri="{FF2B5EF4-FFF2-40B4-BE49-F238E27FC236}">
              <a16:creationId xmlns:a16="http://schemas.microsoft.com/office/drawing/2014/main" id="{00000000-0008-0000-0200-000002030000}"/>
            </a:ext>
          </a:extLst>
        </xdr:cNvPr>
        <xdr:cNvCxnSpPr/>
      </xdr:nvCxnSpPr>
      <xdr:spPr>
        <a:xfrm>
          <a:off x="14592300" y="1418386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44450</xdr:rowOff>
    </xdr:from>
    <xdr:to>
      <xdr:col>72</xdr:col>
      <xdr:colOff>38100</xdr:colOff>
      <xdr:row>81</xdr:row>
      <xdr:rowOff>146050</xdr:rowOff>
    </xdr:to>
    <xdr:sp macro="" textlink="">
      <xdr:nvSpPr>
        <xdr:cNvPr id="771" name="楕円 770">
          <a:extLst>
            <a:ext uri="{FF2B5EF4-FFF2-40B4-BE49-F238E27FC236}">
              <a16:creationId xmlns:a16="http://schemas.microsoft.com/office/drawing/2014/main" id="{00000000-0008-0000-0200-000003030000}"/>
            </a:ext>
          </a:extLst>
        </xdr:cNvPr>
        <xdr:cNvSpPr/>
      </xdr:nvSpPr>
      <xdr:spPr>
        <a:xfrm>
          <a:off x="13652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95250</xdr:rowOff>
    </xdr:from>
    <xdr:to>
      <xdr:col>76</xdr:col>
      <xdr:colOff>114300</xdr:colOff>
      <xdr:row>82</xdr:row>
      <xdr:rowOff>124968</xdr:rowOff>
    </xdr:to>
    <xdr:cxnSp macro="">
      <xdr:nvCxnSpPr>
        <xdr:cNvPr id="772" name="直線コネクタ 771">
          <a:extLst>
            <a:ext uri="{FF2B5EF4-FFF2-40B4-BE49-F238E27FC236}">
              <a16:creationId xmlns:a16="http://schemas.microsoft.com/office/drawing/2014/main" id="{00000000-0008-0000-0200-000004030000}"/>
            </a:ext>
          </a:extLst>
        </xdr:cNvPr>
        <xdr:cNvCxnSpPr/>
      </xdr:nvCxnSpPr>
      <xdr:spPr>
        <a:xfrm>
          <a:off x="13703300" y="13982700"/>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14732</xdr:rowOff>
    </xdr:from>
    <xdr:to>
      <xdr:col>67</xdr:col>
      <xdr:colOff>101600</xdr:colOff>
      <xdr:row>81</xdr:row>
      <xdr:rowOff>116332</xdr:rowOff>
    </xdr:to>
    <xdr:sp macro="" textlink="">
      <xdr:nvSpPr>
        <xdr:cNvPr id="773" name="楕円 772">
          <a:extLst>
            <a:ext uri="{FF2B5EF4-FFF2-40B4-BE49-F238E27FC236}">
              <a16:creationId xmlns:a16="http://schemas.microsoft.com/office/drawing/2014/main" id="{00000000-0008-0000-0200-000005030000}"/>
            </a:ext>
          </a:extLst>
        </xdr:cNvPr>
        <xdr:cNvSpPr/>
      </xdr:nvSpPr>
      <xdr:spPr>
        <a:xfrm>
          <a:off x="12763500" y="1390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65532</xdr:rowOff>
    </xdr:from>
    <xdr:to>
      <xdr:col>71</xdr:col>
      <xdr:colOff>177800</xdr:colOff>
      <xdr:row>81</xdr:row>
      <xdr:rowOff>95250</xdr:rowOff>
    </xdr:to>
    <xdr:cxnSp macro="">
      <xdr:nvCxnSpPr>
        <xdr:cNvPr id="774" name="直線コネクタ 773">
          <a:extLst>
            <a:ext uri="{FF2B5EF4-FFF2-40B4-BE49-F238E27FC236}">
              <a16:creationId xmlns:a16="http://schemas.microsoft.com/office/drawing/2014/main" id="{00000000-0008-0000-0200-000006030000}"/>
            </a:ext>
          </a:extLst>
        </xdr:cNvPr>
        <xdr:cNvCxnSpPr/>
      </xdr:nvCxnSpPr>
      <xdr:spPr>
        <a:xfrm>
          <a:off x="12814300" y="1395298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18559</xdr:rowOff>
    </xdr:from>
    <xdr:ext cx="405111" cy="259045"/>
    <xdr:sp macro="" textlink="">
      <xdr:nvSpPr>
        <xdr:cNvPr id="775" name="n_1aveValue【消防施設】&#10;有形固定資産減価償却率">
          <a:extLst>
            <a:ext uri="{FF2B5EF4-FFF2-40B4-BE49-F238E27FC236}">
              <a16:creationId xmlns:a16="http://schemas.microsoft.com/office/drawing/2014/main" id="{00000000-0008-0000-0200-000007030000}"/>
            </a:ext>
          </a:extLst>
        </xdr:cNvPr>
        <xdr:cNvSpPr txBox="1"/>
      </xdr:nvSpPr>
      <xdr:spPr>
        <a:xfrm>
          <a:off x="15266044" y="1373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2557</xdr:rowOff>
    </xdr:from>
    <xdr:ext cx="405111" cy="259045"/>
    <xdr:sp macro="" textlink="">
      <xdr:nvSpPr>
        <xdr:cNvPr id="776" name="n_2aveValue【消防施設】&#10;有形固定資産減価償却率">
          <a:extLst>
            <a:ext uri="{FF2B5EF4-FFF2-40B4-BE49-F238E27FC236}">
              <a16:creationId xmlns:a16="http://schemas.microsoft.com/office/drawing/2014/main" id="{00000000-0008-0000-0200-000008030000}"/>
            </a:ext>
          </a:extLst>
        </xdr:cNvPr>
        <xdr:cNvSpPr txBox="1"/>
      </xdr:nvSpPr>
      <xdr:spPr>
        <a:xfrm>
          <a:off x="14389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130573</xdr:rowOff>
    </xdr:from>
    <xdr:ext cx="405111" cy="259045"/>
    <xdr:sp macro="" textlink="">
      <xdr:nvSpPr>
        <xdr:cNvPr id="777" name="n_3aveValue【消防施設】&#10;有形固定資産減価償却率">
          <a:extLst>
            <a:ext uri="{FF2B5EF4-FFF2-40B4-BE49-F238E27FC236}">
              <a16:creationId xmlns:a16="http://schemas.microsoft.com/office/drawing/2014/main" id="{00000000-0008-0000-0200-000009030000}"/>
            </a:ext>
          </a:extLst>
        </xdr:cNvPr>
        <xdr:cNvSpPr txBox="1"/>
      </xdr:nvSpPr>
      <xdr:spPr>
        <a:xfrm>
          <a:off x="13500744" y="136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59707</xdr:rowOff>
    </xdr:from>
    <xdr:ext cx="405111" cy="259045"/>
    <xdr:sp macro="" textlink="">
      <xdr:nvSpPr>
        <xdr:cNvPr id="778" name="n_4aveValue【消防施設】&#10;有形固定資産減価償却率">
          <a:extLst>
            <a:ext uri="{FF2B5EF4-FFF2-40B4-BE49-F238E27FC236}">
              <a16:creationId xmlns:a16="http://schemas.microsoft.com/office/drawing/2014/main" id="{00000000-0008-0000-0200-00000A030000}"/>
            </a:ext>
          </a:extLst>
        </xdr:cNvPr>
        <xdr:cNvSpPr txBox="1"/>
      </xdr:nvSpPr>
      <xdr:spPr>
        <a:xfrm>
          <a:off x="12611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2303</xdr:rowOff>
    </xdr:from>
    <xdr:ext cx="405111" cy="259045"/>
    <xdr:sp macro="" textlink="">
      <xdr:nvSpPr>
        <xdr:cNvPr id="779" name="n_1mainValue【消防施設】&#10;有形固定資産減価償却率">
          <a:extLst>
            <a:ext uri="{FF2B5EF4-FFF2-40B4-BE49-F238E27FC236}">
              <a16:creationId xmlns:a16="http://schemas.microsoft.com/office/drawing/2014/main" id="{00000000-0008-0000-0200-00000B030000}"/>
            </a:ext>
          </a:extLst>
        </xdr:cNvPr>
        <xdr:cNvSpPr txBox="1"/>
      </xdr:nvSpPr>
      <xdr:spPr>
        <a:xfrm>
          <a:off x="15266044" y="14232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166895</xdr:rowOff>
    </xdr:from>
    <xdr:ext cx="405111" cy="259045"/>
    <xdr:sp macro="" textlink="">
      <xdr:nvSpPr>
        <xdr:cNvPr id="780" name="n_2mainValue【消防施設】&#10;有形固定資産減価償却率">
          <a:extLst>
            <a:ext uri="{FF2B5EF4-FFF2-40B4-BE49-F238E27FC236}">
              <a16:creationId xmlns:a16="http://schemas.microsoft.com/office/drawing/2014/main" id="{00000000-0008-0000-0200-00000C030000}"/>
            </a:ext>
          </a:extLst>
        </xdr:cNvPr>
        <xdr:cNvSpPr txBox="1"/>
      </xdr:nvSpPr>
      <xdr:spPr>
        <a:xfrm>
          <a:off x="14389744" y="1422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137177</xdr:rowOff>
    </xdr:from>
    <xdr:ext cx="405111" cy="259045"/>
    <xdr:sp macro="" textlink="">
      <xdr:nvSpPr>
        <xdr:cNvPr id="781" name="n_3mainValue【消防施設】&#10;有形固定資産減価償却率">
          <a:extLst>
            <a:ext uri="{FF2B5EF4-FFF2-40B4-BE49-F238E27FC236}">
              <a16:creationId xmlns:a16="http://schemas.microsoft.com/office/drawing/2014/main" id="{00000000-0008-0000-0200-00000D030000}"/>
            </a:ext>
          </a:extLst>
        </xdr:cNvPr>
        <xdr:cNvSpPr txBox="1"/>
      </xdr:nvSpPr>
      <xdr:spPr>
        <a:xfrm>
          <a:off x="13500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107459</xdr:rowOff>
    </xdr:from>
    <xdr:ext cx="405111" cy="259045"/>
    <xdr:sp macro="" textlink="">
      <xdr:nvSpPr>
        <xdr:cNvPr id="782" name="n_4mainValue【消防施設】&#10;有形固定資産減価償却率">
          <a:extLst>
            <a:ext uri="{FF2B5EF4-FFF2-40B4-BE49-F238E27FC236}">
              <a16:creationId xmlns:a16="http://schemas.microsoft.com/office/drawing/2014/main" id="{00000000-0008-0000-0200-00000E030000}"/>
            </a:ext>
          </a:extLst>
        </xdr:cNvPr>
        <xdr:cNvSpPr txBox="1"/>
      </xdr:nvSpPr>
      <xdr:spPr>
        <a:xfrm>
          <a:off x="12611744" y="1399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00000000-0008-0000-0200-00000F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00000000-0008-0000-0200-000010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00000000-0008-0000-0200-000011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00000000-0008-0000-0200-000017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00000000-0008-0000-0200-00001B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00000000-0008-0000-0200-00001C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00000000-0008-0000-0200-00001D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00000000-0008-0000-0200-00001E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00000000-0008-0000-0200-00001F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00000000-0008-0000-0200-000020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00000000-0008-0000-0200-000021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00000000-0008-0000-0200-000022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00000000-0008-0000-0200-000023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154687</xdr:rowOff>
    </xdr:from>
    <xdr:to>
      <xdr:col>116</xdr:col>
      <xdr:colOff>62864</xdr:colOff>
      <xdr:row>85</xdr:row>
      <xdr:rowOff>118111</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flipV="1">
          <a:off x="22160864" y="13527787"/>
          <a:ext cx="0" cy="116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805" name="【消防施設】&#10;一人当たり面積最小値テキスト">
          <a:extLst>
            <a:ext uri="{FF2B5EF4-FFF2-40B4-BE49-F238E27FC236}">
              <a16:creationId xmlns:a16="http://schemas.microsoft.com/office/drawing/2014/main" id="{00000000-0008-0000-0200-000025030000}"/>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806" name="直線コネクタ 805">
          <a:extLst>
            <a:ext uri="{FF2B5EF4-FFF2-40B4-BE49-F238E27FC236}">
              <a16:creationId xmlns:a16="http://schemas.microsoft.com/office/drawing/2014/main" id="{00000000-0008-0000-0200-000026030000}"/>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101364</xdr:rowOff>
    </xdr:from>
    <xdr:ext cx="469744" cy="259045"/>
    <xdr:sp macro="" textlink="">
      <xdr:nvSpPr>
        <xdr:cNvPr id="807" name="【消防施設】&#10;一人当たり面積最大値テキスト">
          <a:extLst>
            <a:ext uri="{FF2B5EF4-FFF2-40B4-BE49-F238E27FC236}">
              <a16:creationId xmlns:a16="http://schemas.microsoft.com/office/drawing/2014/main" id="{00000000-0008-0000-0200-000027030000}"/>
            </a:ext>
          </a:extLst>
        </xdr:cNvPr>
        <xdr:cNvSpPr txBox="1"/>
      </xdr:nvSpPr>
      <xdr:spPr>
        <a:xfrm>
          <a:off x="22199600" y="1330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154687</xdr:rowOff>
    </xdr:from>
    <xdr:to>
      <xdr:col>116</xdr:col>
      <xdr:colOff>152400</xdr:colOff>
      <xdr:row>78</xdr:row>
      <xdr:rowOff>154687</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22072600" y="13527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55897</xdr:rowOff>
    </xdr:from>
    <xdr:ext cx="469744" cy="259045"/>
    <xdr:sp macro="" textlink="">
      <xdr:nvSpPr>
        <xdr:cNvPr id="809" name="【消防施設】&#10;一人当たり面積平均値テキスト">
          <a:extLst>
            <a:ext uri="{FF2B5EF4-FFF2-40B4-BE49-F238E27FC236}">
              <a16:creationId xmlns:a16="http://schemas.microsoft.com/office/drawing/2014/main" id="{00000000-0008-0000-0200-000029030000}"/>
            </a:ext>
          </a:extLst>
        </xdr:cNvPr>
        <xdr:cNvSpPr txBox="1"/>
      </xdr:nvSpPr>
      <xdr:spPr>
        <a:xfrm>
          <a:off x="22199600" y="1411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33020</xdr:rowOff>
    </xdr:from>
    <xdr:to>
      <xdr:col>116</xdr:col>
      <xdr:colOff>114300</xdr:colOff>
      <xdr:row>83</xdr:row>
      <xdr:rowOff>134620</xdr:rowOff>
    </xdr:to>
    <xdr:sp macro="" textlink="">
      <xdr:nvSpPr>
        <xdr:cNvPr id="810" name="フローチャート: 判断 809">
          <a:extLst>
            <a:ext uri="{FF2B5EF4-FFF2-40B4-BE49-F238E27FC236}">
              <a16:creationId xmlns:a16="http://schemas.microsoft.com/office/drawing/2014/main" id="{00000000-0008-0000-0200-00002A030000}"/>
            </a:ext>
          </a:extLst>
        </xdr:cNvPr>
        <xdr:cNvSpPr/>
      </xdr:nvSpPr>
      <xdr:spPr>
        <a:xfrm>
          <a:off x="221107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46737</xdr:rowOff>
    </xdr:from>
    <xdr:to>
      <xdr:col>112</xdr:col>
      <xdr:colOff>38100</xdr:colOff>
      <xdr:row>83</xdr:row>
      <xdr:rowOff>148337</xdr:rowOff>
    </xdr:to>
    <xdr:sp macro="" textlink="">
      <xdr:nvSpPr>
        <xdr:cNvPr id="811" name="フローチャート: 判断 810">
          <a:extLst>
            <a:ext uri="{FF2B5EF4-FFF2-40B4-BE49-F238E27FC236}">
              <a16:creationId xmlns:a16="http://schemas.microsoft.com/office/drawing/2014/main" id="{00000000-0008-0000-0200-00002B030000}"/>
            </a:ext>
          </a:extLst>
        </xdr:cNvPr>
        <xdr:cNvSpPr/>
      </xdr:nvSpPr>
      <xdr:spPr>
        <a:xfrm>
          <a:off x="21272500" y="14277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33020</xdr:rowOff>
    </xdr:from>
    <xdr:to>
      <xdr:col>107</xdr:col>
      <xdr:colOff>101600</xdr:colOff>
      <xdr:row>83</xdr:row>
      <xdr:rowOff>134620</xdr:rowOff>
    </xdr:to>
    <xdr:sp macro="" textlink="">
      <xdr:nvSpPr>
        <xdr:cNvPr id="812" name="フローチャート: 判断 811">
          <a:extLst>
            <a:ext uri="{FF2B5EF4-FFF2-40B4-BE49-F238E27FC236}">
              <a16:creationId xmlns:a16="http://schemas.microsoft.com/office/drawing/2014/main" id="{00000000-0008-0000-0200-00002C030000}"/>
            </a:ext>
          </a:extLst>
        </xdr:cNvPr>
        <xdr:cNvSpPr/>
      </xdr:nvSpPr>
      <xdr:spPr>
        <a:xfrm>
          <a:off x="203835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49022</xdr:rowOff>
    </xdr:from>
    <xdr:to>
      <xdr:col>102</xdr:col>
      <xdr:colOff>165100</xdr:colOff>
      <xdr:row>83</xdr:row>
      <xdr:rowOff>150622</xdr:rowOff>
    </xdr:to>
    <xdr:sp macro="" textlink="">
      <xdr:nvSpPr>
        <xdr:cNvPr id="813" name="フローチャート: 判断 812">
          <a:extLst>
            <a:ext uri="{FF2B5EF4-FFF2-40B4-BE49-F238E27FC236}">
              <a16:creationId xmlns:a16="http://schemas.microsoft.com/office/drawing/2014/main" id="{00000000-0008-0000-0200-00002D030000}"/>
            </a:ext>
          </a:extLst>
        </xdr:cNvPr>
        <xdr:cNvSpPr/>
      </xdr:nvSpPr>
      <xdr:spPr>
        <a:xfrm>
          <a:off x="19494500" y="1427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151892</xdr:rowOff>
    </xdr:from>
    <xdr:to>
      <xdr:col>116</xdr:col>
      <xdr:colOff>114300</xdr:colOff>
      <xdr:row>85</xdr:row>
      <xdr:rowOff>82042</xdr:rowOff>
    </xdr:to>
    <xdr:sp macro="" textlink="">
      <xdr:nvSpPr>
        <xdr:cNvPr id="820" name="楕円 819">
          <a:extLst>
            <a:ext uri="{FF2B5EF4-FFF2-40B4-BE49-F238E27FC236}">
              <a16:creationId xmlns:a16="http://schemas.microsoft.com/office/drawing/2014/main" id="{00000000-0008-0000-0200-000034030000}"/>
            </a:ext>
          </a:extLst>
        </xdr:cNvPr>
        <xdr:cNvSpPr/>
      </xdr:nvSpPr>
      <xdr:spPr>
        <a:xfrm>
          <a:off x="22110700" y="1455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66819</xdr:rowOff>
    </xdr:from>
    <xdr:ext cx="469744" cy="259045"/>
    <xdr:sp macro="" textlink="">
      <xdr:nvSpPr>
        <xdr:cNvPr id="821" name="【消防施設】&#10;一人当たり面積該当値テキスト">
          <a:extLst>
            <a:ext uri="{FF2B5EF4-FFF2-40B4-BE49-F238E27FC236}">
              <a16:creationId xmlns:a16="http://schemas.microsoft.com/office/drawing/2014/main" id="{00000000-0008-0000-0200-000035030000}"/>
            </a:ext>
          </a:extLst>
        </xdr:cNvPr>
        <xdr:cNvSpPr txBox="1"/>
      </xdr:nvSpPr>
      <xdr:spPr>
        <a:xfrm>
          <a:off x="22199600" y="14468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156463</xdr:rowOff>
    </xdr:from>
    <xdr:to>
      <xdr:col>112</xdr:col>
      <xdr:colOff>38100</xdr:colOff>
      <xdr:row>85</xdr:row>
      <xdr:rowOff>86613</xdr:rowOff>
    </xdr:to>
    <xdr:sp macro="" textlink="">
      <xdr:nvSpPr>
        <xdr:cNvPr id="822" name="楕円 821">
          <a:extLst>
            <a:ext uri="{FF2B5EF4-FFF2-40B4-BE49-F238E27FC236}">
              <a16:creationId xmlns:a16="http://schemas.microsoft.com/office/drawing/2014/main" id="{00000000-0008-0000-0200-000036030000}"/>
            </a:ext>
          </a:extLst>
        </xdr:cNvPr>
        <xdr:cNvSpPr/>
      </xdr:nvSpPr>
      <xdr:spPr>
        <a:xfrm>
          <a:off x="212725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31242</xdr:rowOff>
    </xdr:from>
    <xdr:to>
      <xdr:col>116</xdr:col>
      <xdr:colOff>63500</xdr:colOff>
      <xdr:row>85</xdr:row>
      <xdr:rowOff>35813</xdr:rowOff>
    </xdr:to>
    <xdr:cxnSp macro="">
      <xdr:nvCxnSpPr>
        <xdr:cNvPr id="823" name="直線コネクタ 822">
          <a:extLst>
            <a:ext uri="{FF2B5EF4-FFF2-40B4-BE49-F238E27FC236}">
              <a16:creationId xmlns:a16="http://schemas.microsoft.com/office/drawing/2014/main" id="{00000000-0008-0000-0200-000037030000}"/>
            </a:ext>
          </a:extLst>
        </xdr:cNvPr>
        <xdr:cNvCxnSpPr/>
      </xdr:nvCxnSpPr>
      <xdr:spPr>
        <a:xfrm flipV="1">
          <a:off x="21323300" y="14604492"/>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158750</xdr:rowOff>
    </xdr:from>
    <xdr:to>
      <xdr:col>107</xdr:col>
      <xdr:colOff>101600</xdr:colOff>
      <xdr:row>85</xdr:row>
      <xdr:rowOff>88900</xdr:rowOff>
    </xdr:to>
    <xdr:sp macro="" textlink="">
      <xdr:nvSpPr>
        <xdr:cNvPr id="824" name="楕円 823">
          <a:extLst>
            <a:ext uri="{FF2B5EF4-FFF2-40B4-BE49-F238E27FC236}">
              <a16:creationId xmlns:a16="http://schemas.microsoft.com/office/drawing/2014/main" id="{00000000-0008-0000-0200-000038030000}"/>
            </a:ext>
          </a:extLst>
        </xdr:cNvPr>
        <xdr:cNvSpPr/>
      </xdr:nvSpPr>
      <xdr:spPr>
        <a:xfrm>
          <a:off x="20383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35813</xdr:rowOff>
    </xdr:from>
    <xdr:to>
      <xdr:col>111</xdr:col>
      <xdr:colOff>177800</xdr:colOff>
      <xdr:row>85</xdr:row>
      <xdr:rowOff>38100</xdr:rowOff>
    </xdr:to>
    <xdr:cxnSp macro="">
      <xdr:nvCxnSpPr>
        <xdr:cNvPr id="825" name="直線コネクタ 824">
          <a:extLst>
            <a:ext uri="{FF2B5EF4-FFF2-40B4-BE49-F238E27FC236}">
              <a16:creationId xmlns:a16="http://schemas.microsoft.com/office/drawing/2014/main" id="{00000000-0008-0000-0200-000039030000}"/>
            </a:ext>
          </a:extLst>
        </xdr:cNvPr>
        <xdr:cNvCxnSpPr/>
      </xdr:nvCxnSpPr>
      <xdr:spPr>
        <a:xfrm flipV="1">
          <a:off x="20434300" y="1460906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163322</xdr:rowOff>
    </xdr:from>
    <xdr:to>
      <xdr:col>102</xdr:col>
      <xdr:colOff>165100</xdr:colOff>
      <xdr:row>85</xdr:row>
      <xdr:rowOff>93472</xdr:rowOff>
    </xdr:to>
    <xdr:sp macro="" textlink="">
      <xdr:nvSpPr>
        <xdr:cNvPr id="826" name="楕円 825">
          <a:extLst>
            <a:ext uri="{FF2B5EF4-FFF2-40B4-BE49-F238E27FC236}">
              <a16:creationId xmlns:a16="http://schemas.microsoft.com/office/drawing/2014/main" id="{00000000-0008-0000-0200-00003A030000}"/>
            </a:ext>
          </a:extLst>
        </xdr:cNvPr>
        <xdr:cNvSpPr/>
      </xdr:nvSpPr>
      <xdr:spPr>
        <a:xfrm>
          <a:off x="19494500" y="1456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38100</xdr:rowOff>
    </xdr:from>
    <xdr:to>
      <xdr:col>107</xdr:col>
      <xdr:colOff>50800</xdr:colOff>
      <xdr:row>85</xdr:row>
      <xdr:rowOff>42672</xdr:rowOff>
    </xdr:to>
    <xdr:cxnSp macro="">
      <xdr:nvCxnSpPr>
        <xdr:cNvPr id="827" name="直線コネクタ 826">
          <a:extLst>
            <a:ext uri="{FF2B5EF4-FFF2-40B4-BE49-F238E27FC236}">
              <a16:creationId xmlns:a16="http://schemas.microsoft.com/office/drawing/2014/main" id="{00000000-0008-0000-0200-00003B030000}"/>
            </a:ext>
          </a:extLst>
        </xdr:cNvPr>
        <xdr:cNvCxnSpPr/>
      </xdr:nvCxnSpPr>
      <xdr:spPr>
        <a:xfrm flipV="1">
          <a:off x="19545300" y="1461135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167894</xdr:rowOff>
    </xdr:from>
    <xdr:to>
      <xdr:col>98</xdr:col>
      <xdr:colOff>38100</xdr:colOff>
      <xdr:row>85</xdr:row>
      <xdr:rowOff>98044</xdr:rowOff>
    </xdr:to>
    <xdr:sp macro="" textlink="">
      <xdr:nvSpPr>
        <xdr:cNvPr id="828" name="楕円 827">
          <a:extLst>
            <a:ext uri="{FF2B5EF4-FFF2-40B4-BE49-F238E27FC236}">
              <a16:creationId xmlns:a16="http://schemas.microsoft.com/office/drawing/2014/main" id="{00000000-0008-0000-0200-00003C030000}"/>
            </a:ext>
          </a:extLst>
        </xdr:cNvPr>
        <xdr:cNvSpPr/>
      </xdr:nvSpPr>
      <xdr:spPr>
        <a:xfrm>
          <a:off x="18605500" y="1456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42672</xdr:rowOff>
    </xdr:from>
    <xdr:to>
      <xdr:col>102</xdr:col>
      <xdr:colOff>114300</xdr:colOff>
      <xdr:row>85</xdr:row>
      <xdr:rowOff>47244</xdr:rowOff>
    </xdr:to>
    <xdr:cxnSp macro="">
      <xdr:nvCxnSpPr>
        <xdr:cNvPr id="829" name="直線コネクタ 828">
          <a:extLst>
            <a:ext uri="{FF2B5EF4-FFF2-40B4-BE49-F238E27FC236}">
              <a16:creationId xmlns:a16="http://schemas.microsoft.com/office/drawing/2014/main" id="{00000000-0008-0000-0200-00003D030000}"/>
            </a:ext>
          </a:extLst>
        </xdr:cNvPr>
        <xdr:cNvCxnSpPr/>
      </xdr:nvCxnSpPr>
      <xdr:spPr>
        <a:xfrm flipV="1">
          <a:off x="18656300" y="1461592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164864</xdr:rowOff>
    </xdr:from>
    <xdr:ext cx="469744" cy="259045"/>
    <xdr:sp macro="" textlink="">
      <xdr:nvSpPr>
        <xdr:cNvPr id="830" name="n_1aveValue【消防施設】&#10;一人当たり面積">
          <a:extLst>
            <a:ext uri="{FF2B5EF4-FFF2-40B4-BE49-F238E27FC236}">
              <a16:creationId xmlns:a16="http://schemas.microsoft.com/office/drawing/2014/main" id="{00000000-0008-0000-0200-00003E030000}"/>
            </a:ext>
          </a:extLst>
        </xdr:cNvPr>
        <xdr:cNvSpPr txBox="1"/>
      </xdr:nvSpPr>
      <xdr:spPr>
        <a:xfrm>
          <a:off x="21075727" y="1405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151147</xdr:rowOff>
    </xdr:from>
    <xdr:ext cx="469744" cy="259045"/>
    <xdr:sp macro="" textlink="">
      <xdr:nvSpPr>
        <xdr:cNvPr id="831" name="n_2aveValue【消防施設】&#10;一人当たり面積">
          <a:extLst>
            <a:ext uri="{FF2B5EF4-FFF2-40B4-BE49-F238E27FC236}">
              <a16:creationId xmlns:a16="http://schemas.microsoft.com/office/drawing/2014/main" id="{00000000-0008-0000-0200-00003F030000}"/>
            </a:ext>
          </a:extLst>
        </xdr:cNvPr>
        <xdr:cNvSpPr txBox="1"/>
      </xdr:nvSpPr>
      <xdr:spPr>
        <a:xfrm>
          <a:off x="201994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167149</xdr:rowOff>
    </xdr:from>
    <xdr:ext cx="469744" cy="259045"/>
    <xdr:sp macro="" textlink="">
      <xdr:nvSpPr>
        <xdr:cNvPr id="832" name="n_3aveValue【消防施設】&#10;一人当たり面積">
          <a:extLst>
            <a:ext uri="{FF2B5EF4-FFF2-40B4-BE49-F238E27FC236}">
              <a16:creationId xmlns:a16="http://schemas.microsoft.com/office/drawing/2014/main" id="{00000000-0008-0000-0200-000040030000}"/>
            </a:ext>
          </a:extLst>
        </xdr:cNvPr>
        <xdr:cNvSpPr txBox="1"/>
      </xdr:nvSpPr>
      <xdr:spPr>
        <a:xfrm>
          <a:off x="19310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833" name="n_4aveValue【消防施設】&#10;一人当たり面積">
          <a:extLst>
            <a:ext uri="{FF2B5EF4-FFF2-40B4-BE49-F238E27FC236}">
              <a16:creationId xmlns:a16="http://schemas.microsoft.com/office/drawing/2014/main" id="{00000000-0008-0000-0200-000041030000}"/>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77740</xdr:rowOff>
    </xdr:from>
    <xdr:ext cx="469744" cy="259045"/>
    <xdr:sp macro="" textlink="">
      <xdr:nvSpPr>
        <xdr:cNvPr id="834" name="n_1mainValue【消防施設】&#10;一人当たり面積">
          <a:extLst>
            <a:ext uri="{FF2B5EF4-FFF2-40B4-BE49-F238E27FC236}">
              <a16:creationId xmlns:a16="http://schemas.microsoft.com/office/drawing/2014/main" id="{00000000-0008-0000-0200-000042030000}"/>
            </a:ext>
          </a:extLst>
        </xdr:cNvPr>
        <xdr:cNvSpPr txBox="1"/>
      </xdr:nvSpPr>
      <xdr:spPr>
        <a:xfrm>
          <a:off x="21075727" y="1465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80027</xdr:rowOff>
    </xdr:from>
    <xdr:ext cx="469744" cy="259045"/>
    <xdr:sp macro="" textlink="">
      <xdr:nvSpPr>
        <xdr:cNvPr id="835" name="n_2mainValue【消防施設】&#10;一人当たり面積">
          <a:extLst>
            <a:ext uri="{FF2B5EF4-FFF2-40B4-BE49-F238E27FC236}">
              <a16:creationId xmlns:a16="http://schemas.microsoft.com/office/drawing/2014/main" id="{00000000-0008-0000-0200-000043030000}"/>
            </a:ext>
          </a:extLst>
        </xdr:cNvPr>
        <xdr:cNvSpPr txBox="1"/>
      </xdr:nvSpPr>
      <xdr:spPr>
        <a:xfrm>
          <a:off x="20199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84599</xdr:rowOff>
    </xdr:from>
    <xdr:ext cx="469744" cy="259045"/>
    <xdr:sp macro="" textlink="">
      <xdr:nvSpPr>
        <xdr:cNvPr id="836" name="n_3mainValue【消防施設】&#10;一人当たり面積">
          <a:extLst>
            <a:ext uri="{FF2B5EF4-FFF2-40B4-BE49-F238E27FC236}">
              <a16:creationId xmlns:a16="http://schemas.microsoft.com/office/drawing/2014/main" id="{00000000-0008-0000-0200-000044030000}"/>
            </a:ext>
          </a:extLst>
        </xdr:cNvPr>
        <xdr:cNvSpPr txBox="1"/>
      </xdr:nvSpPr>
      <xdr:spPr>
        <a:xfrm>
          <a:off x="19310427" y="1465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89171</xdr:rowOff>
    </xdr:from>
    <xdr:ext cx="469744" cy="259045"/>
    <xdr:sp macro="" textlink="">
      <xdr:nvSpPr>
        <xdr:cNvPr id="837" name="n_4mainValue【消防施設】&#10;一人当たり面積">
          <a:extLst>
            <a:ext uri="{FF2B5EF4-FFF2-40B4-BE49-F238E27FC236}">
              <a16:creationId xmlns:a16="http://schemas.microsoft.com/office/drawing/2014/main" id="{00000000-0008-0000-0200-000045030000}"/>
            </a:ext>
          </a:extLst>
        </xdr:cNvPr>
        <xdr:cNvSpPr txBox="1"/>
      </xdr:nvSpPr>
      <xdr:spPr>
        <a:xfrm>
          <a:off x="18421427" y="1466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00000000-0008-0000-0200-000046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00000000-0008-0000-0200-000047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00000000-0008-0000-0200-000048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0" name="テキスト ボックス 849">
          <a:extLst>
            <a:ext uri="{FF2B5EF4-FFF2-40B4-BE49-F238E27FC236}">
              <a16:creationId xmlns:a16="http://schemas.microsoft.com/office/drawing/2014/main" id="{00000000-0008-0000-0200-000052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3" name="直線コネクタ 852">
          <a:extLst>
            <a:ext uri="{FF2B5EF4-FFF2-40B4-BE49-F238E27FC236}">
              <a16:creationId xmlns:a16="http://schemas.microsoft.com/office/drawing/2014/main" id="{00000000-0008-0000-0200-000055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4" name="テキスト ボックス 853">
          <a:extLst>
            <a:ext uri="{FF2B5EF4-FFF2-40B4-BE49-F238E27FC236}">
              <a16:creationId xmlns:a16="http://schemas.microsoft.com/office/drawing/2014/main" id="{00000000-0008-0000-0200-000056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5" name="直線コネクタ 854">
          <a:extLst>
            <a:ext uri="{FF2B5EF4-FFF2-40B4-BE49-F238E27FC236}">
              <a16:creationId xmlns:a16="http://schemas.microsoft.com/office/drawing/2014/main" id="{00000000-0008-0000-0200-000057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6" name="テキスト ボックス 855">
          <a:extLst>
            <a:ext uri="{FF2B5EF4-FFF2-40B4-BE49-F238E27FC236}">
              <a16:creationId xmlns:a16="http://schemas.microsoft.com/office/drawing/2014/main" id="{00000000-0008-0000-0200-000058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7" name="直線コネクタ 856">
          <a:extLst>
            <a:ext uri="{FF2B5EF4-FFF2-40B4-BE49-F238E27FC236}">
              <a16:creationId xmlns:a16="http://schemas.microsoft.com/office/drawing/2014/main" id="{00000000-0008-0000-0200-000059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8" name="テキスト ボックス 857">
          <a:extLst>
            <a:ext uri="{FF2B5EF4-FFF2-40B4-BE49-F238E27FC236}">
              <a16:creationId xmlns:a16="http://schemas.microsoft.com/office/drawing/2014/main" id="{00000000-0008-0000-0200-00005A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9" name="直線コネクタ 858">
          <a:extLst>
            <a:ext uri="{FF2B5EF4-FFF2-40B4-BE49-F238E27FC236}">
              <a16:creationId xmlns:a16="http://schemas.microsoft.com/office/drawing/2014/main" id="{00000000-0008-0000-0200-00005B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0" name="テキスト ボックス 859">
          <a:extLst>
            <a:ext uri="{FF2B5EF4-FFF2-40B4-BE49-F238E27FC236}">
              <a16:creationId xmlns:a16="http://schemas.microsoft.com/office/drawing/2014/main" id="{00000000-0008-0000-0200-00005C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00000000-0008-0000-0200-00005D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00000000-0008-0000-0200-00005E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141514</xdr:rowOff>
    </xdr:from>
    <xdr:to>
      <xdr:col>85</xdr:col>
      <xdr:colOff>126364</xdr:colOff>
      <xdr:row>108</xdr:row>
      <xdr:rowOff>10886</xdr:rowOff>
    </xdr:to>
    <xdr:cxnSp macro="">
      <xdr:nvCxnSpPr>
        <xdr:cNvPr id="863" name="直線コネクタ 862">
          <a:extLst>
            <a:ext uri="{FF2B5EF4-FFF2-40B4-BE49-F238E27FC236}">
              <a16:creationId xmlns:a16="http://schemas.microsoft.com/office/drawing/2014/main" id="{00000000-0008-0000-0200-00005F030000}"/>
            </a:ext>
          </a:extLst>
        </xdr:cNvPr>
        <xdr:cNvCxnSpPr/>
      </xdr:nvCxnSpPr>
      <xdr:spPr>
        <a:xfrm flipV="1">
          <a:off x="16318864" y="17286514"/>
          <a:ext cx="0" cy="124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864" name="【庁舎】&#10;有形固定資産減価償却率最小値テキスト">
          <a:extLst>
            <a:ext uri="{FF2B5EF4-FFF2-40B4-BE49-F238E27FC236}">
              <a16:creationId xmlns:a16="http://schemas.microsoft.com/office/drawing/2014/main" id="{00000000-0008-0000-0200-000060030000}"/>
            </a:ext>
          </a:extLst>
        </xdr:cNvPr>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865" name="直線コネクタ 864">
          <a:extLst>
            <a:ext uri="{FF2B5EF4-FFF2-40B4-BE49-F238E27FC236}">
              <a16:creationId xmlns:a16="http://schemas.microsoft.com/office/drawing/2014/main" id="{00000000-0008-0000-0200-000061030000}"/>
            </a:ext>
          </a:extLst>
        </xdr:cNvPr>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88191</xdr:rowOff>
    </xdr:from>
    <xdr:ext cx="405111" cy="259045"/>
    <xdr:sp macro="" textlink="">
      <xdr:nvSpPr>
        <xdr:cNvPr id="866" name="【庁舎】&#10;有形固定資産減価償却率最大値テキスト">
          <a:extLst>
            <a:ext uri="{FF2B5EF4-FFF2-40B4-BE49-F238E27FC236}">
              <a16:creationId xmlns:a16="http://schemas.microsoft.com/office/drawing/2014/main" id="{00000000-0008-0000-0200-000062030000}"/>
            </a:ext>
          </a:extLst>
        </xdr:cNvPr>
        <xdr:cNvSpPr txBox="1"/>
      </xdr:nvSpPr>
      <xdr:spPr>
        <a:xfrm>
          <a:off x="16357600" y="1706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141514</xdr:rowOff>
    </xdr:from>
    <xdr:to>
      <xdr:col>86</xdr:col>
      <xdr:colOff>25400</xdr:colOff>
      <xdr:row>100</xdr:row>
      <xdr:rowOff>141514</xdr:rowOff>
    </xdr:to>
    <xdr:cxnSp macro="">
      <xdr:nvCxnSpPr>
        <xdr:cNvPr id="867" name="直線コネクタ 866">
          <a:extLst>
            <a:ext uri="{FF2B5EF4-FFF2-40B4-BE49-F238E27FC236}">
              <a16:creationId xmlns:a16="http://schemas.microsoft.com/office/drawing/2014/main" id="{00000000-0008-0000-0200-000063030000}"/>
            </a:ext>
          </a:extLst>
        </xdr:cNvPr>
        <xdr:cNvCxnSpPr/>
      </xdr:nvCxnSpPr>
      <xdr:spPr>
        <a:xfrm>
          <a:off x="16230600" y="1728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25416</xdr:rowOff>
    </xdr:from>
    <xdr:ext cx="405111" cy="259045"/>
    <xdr:sp macro="" textlink="">
      <xdr:nvSpPr>
        <xdr:cNvPr id="868" name="【庁舎】&#10;有形固定資産減価償却率平均値テキスト">
          <a:extLst>
            <a:ext uri="{FF2B5EF4-FFF2-40B4-BE49-F238E27FC236}">
              <a16:creationId xmlns:a16="http://schemas.microsoft.com/office/drawing/2014/main" id="{00000000-0008-0000-0200-000064030000}"/>
            </a:ext>
          </a:extLst>
        </xdr:cNvPr>
        <xdr:cNvSpPr txBox="1"/>
      </xdr:nvSpPr>
      <xdr:spPr>
        <a:xfrm>
          <a:off x="16357600" y="17684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869" name="フローチャート: 判断 868">
          <a:extLst>
            <a:ext uri="{FF2B5EF4-FFF2-40B4-BE49-F238E27FC236}">
              <a16:creationId xmlns:a16="http://schemas.microsoft.com/office/drawing/2014/main" id="{00000000-0008-0000-0200-000065030000}"/>
            </a:ext>
          </a:extLst>
        </xdr:cNvPr>
        <xdr:cNvSpPr/>
      </xdr:nvSpPr>
      <xdr:spPr>
        <a:xfrm>
          <a:off x="162687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136434</xdr:rowOff>
    </xdr:from>
    <xdr:to>
      <xdr:col>81</xdr:col>
      <xdr:colOff>101600</xdr:colOff>
      <xdr:row>104</xdr:row>
      <xdr:rowOff>66584</xdr:rowOff>
    </xdr:to>
    <xdr:sp macro="" textlink="">
      <xdr:nvSpPr>
        <xdr:cNvPr id="870" name="フローチャート: 判断 869">
          <a:extLst>
            <a:ext uri="{FF2B5EF4-FFF2-40B4-BE49-F238E27FC236}">
              <a16:creationId xmlns:a16="http://schemas.microsoft.com/office/drawing/2014/main" id="{00000000-0008-0000-0200-000066030000}"/>
            </a:ext>
          </a:extLst>
        </xdr:cNvPr>
        <xdr:cNvSpPr/>
      </xdr:nvSpPr>
      <xdr:spPr>
        <a:xfrm>
          <a:off x="15430500" y="1779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871" name="フローチャート: 判断 870">
          <a:extLst>
            <a:ext uri="{FF2B5EF4-FFF2-40B4-BE49-F238E27FC236}">
              <a16:creationId xmlns:a16="http://schemas.microsoft.com/office/drawing/2014/main" id="{00000000-0008-0000-0200-000067030000}"/>
            </a:ext>
          </a:extLst>
        </xdr:cNvPr>
        <xdr:cNvSpPr/>
      </xdr:nvSpPr>
      <xdr:spPr>
        <a:xfrm>
          <a:off x="14541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36525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2763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00000000-0008-0000-0200-00006A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0000000-0008-0000-0200-00006B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000000-0008-0000-0200-00006C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120106</xdr:rowOff>
    </xdr:from>
    <xdr:to>
      <xdr:col>85</xdr:col>
      <xdr:colOff>177800</xdr:colOff>
      <xdr:row>108</xdr:row>
      <xdr:rowOff>50256</xdr:rowOff>
    </xdr:to>
    <xdr:sp macro="" textlink="">
      <xdr:nvSpPr>
        <xdr:cNvPr id="879" name="楕円 878">
          <a:extLst>
            <a:ext uri="{FF2B5EF4-FFF2-40B4-BE49-F238E27FC236}">
              <a16:creationId xmlns:a16="http://schemas.microsoft.com/office/drawing/2014/main" id="{00000000-0008-0000-0200-00006F030000}"/>
            </a:ext>
          </a:extLst>
        </xdr:cNvPr>
        <xdr:cNvSpPr/>
      </xdr:nvSpPr>
      <xdr:spPr>
        <a:xfrm>
          <a:off x="16268700" y="1846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35033</xdr:rowOff>
    </xdr:from>
    <xdr:ext cx="405111" cy="259045"/>
    <xdr:sp macro="" textlink="">
      <xdr:nvSpPr>
        <xdr:cNvPr id="880" name="【庁舎】&#10;有形固定資産減価償却率該当値テキスト">
          <a:extLst>
            <a:ext uri="{FF2B5EF4-FFF2-40B4-BE49-F238E27FC236}">
              <a16:creationId xmlns:a16="http://schemas.microsoft.com/office/drawing/2014/main" id="{00000000-0008-0000-0200-000070030000}"/>
            </a:ext>
          </a:extLst>
        </xdr:cNvPr>
        <xdr:cNvSpPr txBox="1"/>
      </xdr:nvSpPr>
      <xdr:spPr>
        <a:xfrm>
          <a:off x="16357600" y="18380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89081</xdr:rowOff>
    </xdr:from>
    <xdr:to>
      <xdr:col>81</xdr:col>
      <xdr:colOff>101600</xdr:colOff>
      <xdr:row>108</xdr:row>
      <xdr:rowOff>19231</xdr:rowOff>
    </xdr:to>
    <xdr:sp macro="" textlink="">
      <xdr:nvSpPr>
        <xdr:cNvPr id="881" name="楕円 880">
          <a:extLst>
            <a:ext uri="{FF2B5EF4-FFF2-40B4-BE49-F238E27FC236}">
              <a16:creationId xmlns:a16="http://schemas.microsoft.com/office/drawing/2014/main" id="{00000000-0008-0000-0200-000071030000}"/>
            </a:ext>
          </a:extLst>
        </xdr:cNvPr>
        <xdr:cNvSpPr/>
      </xdr:nvSpPr>
      <xdr:spPr>
        <a:xfrm>
          <a:off x="154305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139881</xdr:rowOff>
    </xdr:from>
    <xdr:to>
      <xdr:col>85</xdr:col>
      <xdr:colOff>127000</xdr:colOff>
      <xdr:row>107</xdr:row>
      <xdr:rowOff>170906</xdr:rowOff>
    </xdr:to>
    <xdr:cxnSp macro="">
      <xdr:nvCxnSpPr>
        <xdr:cNvPr id="882" name="直線コネクタ 881">
          <a:extLst>
            <a:ext uri="{FF2B5EF4-FFF2-40B4-BE49-F238E27FC236}">
              <a16:creationId xmlns:a16="http://schemas.microsoft.com/office/drawing/2014/main" id="{00000000-0008-0000-0200-000072030000}"/>
            </a:ext>
          </a:extLst>
        </xdr:cNvPr>
        <xdr:cNvCxnSpPr/>
      </xdr:nvCxnSpPr>
      <xdr:spPr>
        <a:xfrm>
          <a:off x="15481300" y="18485031"/>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56424</xdr:rowOff>
    </xdr:from>
    <xdr:to>
      <xdr:col>76</xdr:col>
      <xdr:colOff>165100</xdr:colOff>
      <xdr:row>107</xdr:row>
      <xdr:rowOff>158024</xdr:rowOff>
    </xdr:to>
    <xdr:sp macro="" textlink="">
      <xdr:nvSpPr>
        <xdr:cNvPr id="883" name="楕円 882">
          <a:extLst>
            <a:ext uri="{FF2B5EF4-FFF2-40B4-BE49-F238E27FC236}">
              <a16:creationId xmlns:a16="http://schemas.microsoft.com/office/drawing/2014/main" id="{00000000-0008-0000-0200-000073030000}"/>
            </a:ext>
          </a:extLst>
        </xdr:cNvPr>
        <xdr:cNvSpPr/>
      </xdr:nvSpPr>
      <xdr:spPr>
        <a:xfrm>
          <a:off x="14541500" y="1840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107224</xdr:rowOff>
    </xdr:from>
    <xdr:to>
      <xdr:col>81</xdr:col>
      <xdr:colOff>50800</xdr:colOff>
      <xdr:row>107</xdr:row>
      <xdr:rowOff>139881</xdr:rowOff>
    </xdr:to>
    <xdr:cxnSp macro="">
      <xdr:nvCxnSpPr>
        <xdr:cNvPr id="884" name="直線コネクタ 883">
          <a:extLst>
            <a:ext uri="{FF2B5EF4-FFF2-40B4-BE49-F238E27FC236}">
              <a16:creationId xmlns:a16="http://schemas.microsoft.com/office/drawing/2014/main" id="{00000000-0008-0000-0200-000074030000}"/>
            </a:ext>
          </a:extLst>
        </xdr:cNvPr>
        <xdr:cNvCxnSpPr/>
      </xdr:nvCxnSpPr>
      <xdr:spPr>
        <a:xfrm>
          <a:off x="14592300" y="1845237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23768</xdr:rowOff>
    </xdr:from>
    <xdr:to>
      <xdr:col>72</xdr:col>
      <xdr:colOff>38100</xdr:colOff>
      <xdr:row>107</xdr:row>
      <xdr:rowOff>125368</xdr:rowOff>
    </xdr:to>
    <xdr:sp macro="" textlink="">
      <xdr:nvSpPr>
        <xdr:cNvPr id="885" name="楕円 884">
          <a:extLst>
            <a:ext uri="{FF2B5EF4-FFF2-40B4-BE49-F238E27FC236}">
              <a16:creationId xmlns:a16="http://schemas.microsoft.com/office/drawing/2014/main" id="{00000000-0008-0000-0200-000075030000}"/>
            </a:ext>
          </a:extLst>
        </xdr:cNvPr>
        <xdr:cNvSpPr/>
      </xdr:nvSpPr>
      <xdr:spPr>
        <a:xfrm>
          <a:off x="13652500" y="1836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74568</xdr:rowOff>
    </xdr:from>
    <xdr:to>
      <xdr:col>76</xdr:col>
      <xdr:colOff>114300</xdr:colOff>
      <xdr:row>107</xdr:row>
      <xdr:rowOff>107224</xdr:rowOff>
    </xdr:to>
    <xdr:cxnSp macro="">
      <xdr:nvCxnSpPr>
        <xdr:cNvPr id="886" name="直線コネクタ 885">
          <a:extLst>
            <a:ext uri="{FF2B5EF4-FFF2-40B4-BE49-F238E27FC236}">
              <a16:creationId xmlns:a16="http://schemas.microsoft.com/office/drawing/2014/main" id="{00000000-0008-0000-0200-000076030000}"/>
            </a:ext>
          </a:extLst>
        </xdr:cNvPr>
        <xdr:cNvCxnSpPr/>
      </xdr:nvCxnSpPr>
      <xdr:spPr>
        <a:xfrm>
          <a:off x="13703300" y="18419718"/>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164193</xdr:rowOff>
    </xdr:from>
    <xdr:to>
      <xdr:col>67</xdr:col>
      <xdr:colOff>101600</xdr:colOff>
      <xdr:row>107</xdr:row>
      <xdr:rowOff>94343</xdr:rowOff>
    </xdr:to>
    <xdr:sp macro="" textlink="">
      <xdr:nvSpPr>
        <xdr:cNvPr id="887" name="楕円 886">
          <a:extLst>
            <a:ext uri="{FF2B5EF4-FFF2-40B4-BE49-F238E27FC236}">
              <a16:creationId xmlns:a16="http://schemas.microsoft.com/office/drawing/2014/main" id="{00000000-0008-0000-0200-000077030000}"/>
            </a:ext>
          </a:extLst>
        </xdr:cNvPr>
        <xdr:cNvSpPr/>
      </xdr:nvSpPr>
      <xdr:spPr>
        <a:xfrm>
          <a:off x="12763500" y="183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43543</xdr:rowOff>
    </xdr:from>
    <xdr:to>
      <xdr:col>71</xdr:col>
      <xdr:colOff>177800</xdr:colOff>
      <xdr:row>107</xdr:row>
      <xdr:rowOff>74568</xdr:rowOff>
    </xdr:to>
    <xdr:cxnSp macro="">
      <xdr:nvCxnSpPr>
        <xdr:cNvPr id="888" name="直線コネクタ 887">
          <a:extLst>
            <a:ext uri="{FF2B5EF4-FFF2-40B4-BE49-F238E27FC236}">
              <a16:creationId xmlns:a16="http://schemas.microsoft.com/office/drawing/2014/main" id="{00000000-0008-0000-0200-000078030000}"/>
            </a:ext>
          </a:extLst>
        </xdr:cNvPr>
        <xdr:cNvCxnSpPr/>
      </xdr:nvCxnSpPr>
      <xdr:spPr>
        <a:xfrm>
          <a:off x="12814300" y="18388693"/>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83111</xdr:rowOff>
    </xdr:from>
    <xdr:ext cx="405111" cy="259045"/>
    <xdr:sp macro="" textlink="">
      <xdr:nvSpPr>
        <xdr:cNvPr id="889" name="n_1aveValue【庁舎】&#10;有形固定資産減価償却率">
          <a:extLst>
            <a:ext uri="{FF2B5EF4-FFF2-40B4-BE49-F238E27FC236}">
              <a16:creationId xmlns:a16="http://schemas.microsoft.com/office/drawing/2014/main" id="{00000000-0008-0000-0200-000079030000}"/>
            </a:ext>
          </a:extLst>
        </xdr:cNvPr>
        <xdr:cNvSpPr txBox="1"/>
      </xdr:nvSpPr>
      <xdr:spPr>
        <a:xfrm>
          <a:off x="15266044" y="1757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74947</xdr:rowOff>
    </xdr:from>
    <xdr:ext cx="405111" cy="259045"/>
    <xdr:sp macro="" textlink="">
      <xdr:nvSpPr>
        <xdr:cNvPr id="890" name="n_2aveValue【庁舎】&#10;有形固定資産減価償却率">
          <a:extLst>
            <a:ext uri="{FF2B5EF4-FFF2-40B4-BE49-F238E27FC236}">
              <a16:creationId xmlns:a16="http://schemas.microsoft.com/office/drawing/2014/main" id="{00000000-0008-0000-0200-00007A030000}"/>
            </a:ext>
          </a:extLst>
        </xdr:cNvPr>
        <xdr:cNvSpPr txBox="1"/>
      </xdr:nvSpPr>
      <xdr:spPr>
        <a:xfrm>
          <a:off x="143897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88009</xdr:rowOff>
    </xdr:from>
    <xdr:ext cx="405111" cy="259045"/>
    <xdr:sp macro="" textlink="">
      <xdr:nvSpPr>
        <xdr:cNvPr id="891" name="n_3aveValue【庁舎】&#10;有形固定資産減価償却率">
          <a:extLst>
            <a:ext uri="{FF2B5EF4-FFF2-40B4-BE49-F238E27FC236}">
              <a16:creationId xmlns:a16="http://schemas.microsoft.com/office/drawing/2014/main" id="{00000000-0008-0000-0200-00007B030000}"/>
            </a:ext>
          </a:extLst>
        </xdr:cNvPr>
        <xdr:cNvSpPr txBox="1"/>
      </xdr:nvSpPr>
      <xdr:spPr>
        <a:xfrm>
          <a:off x="13500744" y="1757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892" name="n_4aveValue【庁舎】&#10;有形固定資産減価償却率">
          <a:extLst>
            <a:ext uri="{FF2B5EF4-FFF2-40B4-BE49-F238E27FC236}">
              <a16:creationId xmlns:a16="http://schemas.microsoft.com/office/drawing/2014/main" id="{00000000-0008-0000-0200-00007C030000}"/>
            </a:ext>
          </a:extLst>
        </xdr:cNvPr>
        <xdr:cNvSpPr txBox="1"/>
      </xdr:nvSpPr>
      <xdr:spPr>
        <a:xfrm>
          <a:off x="12611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10358</xdr:rowOff>
    </xdr:from>
    <xdr:ext cx="405111" cy="259045"/>
    <xdr:sp macro="" textlink="">
      <xdr:nvSpPr>
        <xdr:cNvPr id="893" name="n_1mainValue【庁舎】&#10;有形固定資産減価償却率">
          <a:extLst>
            <a:ext uri="{FF2B5EF4-FFF2-40B4-BE49-F238E27FC236}">
              <a16:creationId xmlns:a16="http://schemas.microsoft.com/office/drawing/2014/main" id="{00000000-0008-0000-0200-00007D030000}"/>
            </a:ext>
          </a:extLst>
        </xdr:cNvPr>
        <xdr:cNvSpPr txBox="1"/>
      </xdr:nvSpPr>
      <xdr:spPr>
        <a:xfrm>
          <a:off x="15266044" y="1852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149151</xdr:rowOff>
    </xdr:from>
    <xdr:ext cx="405111" cy="259045"/>
    <xdr:sp macro="" textlink="">
      <xdr:nvSpPr>
        <xdr:cNvPr id="894" name="n_2mainValue【庁舎】&#10;有形固定資産減価償却率">
          <a:extLst>
            <a:ext uri="{FF2B5EF4-FFF2-40B4-BE49-F238E27FC236}">
              <a16:creationId xmlns:a16="http://schemas.microsoft.com/office/drawing/2014/main" id="{00000000-0008-0000-0200-00007E030000}"/>
            </a:ext>
          </a:extLst>
        </xdr:cNvPr>
        <xdr:cNvSpPr txBox="1"/>
      </xdr:nvSpPr>
      <xdr:spPr>
        <a:xfrm>
          <a:off x="14389744" y="1849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116495</xdr:rowOff>
    </xdr:from>
    <xdr:ext cx="405111" cy="259045"/>
    <xdr:sp macro="" textlink="">
      <xdr:nvSpPr>
        <xdr:cNvPr id="895" name="n_3mainValue【庁舎】&#10;有形固定資産減価償却率">
          <a:extLst>
            <a:ext uri="{FF2B5EF4-FFF2-40B4-BE49-F238E27FC236}">
              <a16:creationId xmlns:a16="http://schemas.microsoft.com/office/drawing/2014/main" id="{00000000-0008-0000-0200-00007F030000}"/>
            </a:ext>
          </a:extLst>
        </xdr:cNvPr>
        <xdr:cNvSpPr txBox="1"/>
      </xdr:nvSpPr>
      <xdr:spPr>
        <a:xfrm>
          <a:off x="13500744" y="1846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85470</xdr:rowOff>
    </xdr:from>
    <xdr:ext cx="405111" cy="259045"/>
    <xdr:sp macro="" textlink="">
      <xdr:nvSpPr>
        <xdr:cNvPr id="896" name="n_4mainValue【庁舎】&#10;有形固定資産減価償却率">
          <a:extLst>
            <a:ext uri="{FF2B5EF4-FFF2-40B4-BE49-F238E27FC236}">
              <a16:creationId xmlns:a16="http://schemas.microsoft.com/office/drawing/2014/main" id="{00000000-0008-0000-0200-000080030000}"/>
            </a:ext>
          </a:extLst>
        </xdr:cNvPr>
        <xdr:cNvSpPr txBox="1"/>
      </xdr:nvSpPr>
      <xdr:spPr>
        <a:xfrm>
          <a:off x="12611744" y="1843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00000000-0008-0000-0200-00008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00000000-0008-0000-0200-00008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00000000-0008-0000-0200-00008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00000000-0008-0000-0200-00008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00000000-0008-0000-0200-00008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5" name="直線コネクタ 914">
          <a:extLst>
            <a:ext uri="{FF2B5EF4-FFF2-40B4-BE49-F238E27FC236}">
              <a16:creationId xmlns:a16="http://schemas.microsoft.com/office/drawing/2014/main" id="{00000000-0008-0000-0200-000093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00000000-0008-0000-0200-00009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00000000-0008-0000-0200-00009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73913</xdr:rowOff>
    </xdr:from>
    <xdr:to>
      <xdr:col>116</xdr:col>
      <xdr:colOff>62864</xdr:colOff>
      <xdr:row>108</xdr:row>
      <xdr:rowOff>30480</xdr:rowOff>
    </xdr:to>
    <xdr:cxnSp macro="">
      <xdr:nvCxnSpPr>
        <xdr:cNvPr id="920" name="直線コネクタ 919">
          <a:extLst>
            <a:ext uri="{FF2B5EF4-FFF2-40B4-BE49-F238E27FC236}">
              <a16:creationId xmlns:a16="http://schemas.microsoft.com/office/drawing/2014/main" id="{00000000-0008-0000-0200-000098030000}"/>
            </a:ext>
          </a:extLst>
        </xdr:cNvPr>
        <xdr:cNvCxnSpPr/>
      </xdr:nvCxnSpPr>
      <xdr:spPr>
        <a:xfrm flipV="1">
          <a:off x="22160864" y="17218913"/>
          <a:ext cx="0" cy="1328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21" name="【庁舎】&#10;一人当たり面積最小値テキスト">
          <a:extLst>
            <a:ext uri="{FF2B5EF4-FFF2-40B4-BE49-F238E27FC236}">
              <a16:creationId xmlns:a16="http://schemas.microsoft.com/office/drawing/2014/main" id="{00000000-0008-0000-0200-000099030000}"/>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2" name="直線コネクタ 921">
          <a:extLst>
            <a:ext uri="{FF2B5EF4-FFF2-40B4-BE49-F238E27FC236}">
              <a16:creationId xmlns:a16="http://schemas.microsoft.com/office/drawing/2014/main" id="{00000000-0008-0000-0200-00009A030000}"/>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20590</xdr:rowOff>
    </xdr:from>
    <xdr:ext cx="469744" cy="259045"/>
    <xdr:sp macro="" textlink="">
      <xdr:nvSpPr>
        <xdr:cNvPr id="923" name="【庁舎】&#10;一人当たり面積最大値テキスト">
          <a:extLst>
            <a:ext uri="{FF2B5EF4-FFF2-40B4-BE49-F238E27FC236}">
              <a16:creationId xmlns:a16="http://schemas.microsoft.com/office/drawing/2014/main" id="{00000000-0008-0000-0200-00009B030000}"/>
            </a:ext>
          </a:extLst>
        </xdr:cNvPr>
        <xdr:cNvSpPr txBox="1"/>
      </xdr:nvSpPr>
      <xdr:spPr>
        <a:xfrm>
          <a:off x="22199600" y="1699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73913</xdr:rowOff>
    </xdr:from>
    <xdr:to>
      <xdr:col>116</xdr:col>
      <xdr:colOff>152400</xdr:colOff>
      <xdr:row>100</xdr:row>
      <xdr:rowOff>73913</xdr:rowOff>
    </xdr:to>
    <xdr:cxnSp macro="">
      <xdr:nvCxnSpPr>
        <xdr:cNvPr id="924" name="直線コネクタ 923">
          <a:extLst>
            <a:ext uri="{FF2B5EF4-FFF2-40B4-BE49-F238E27FC236}">
              <a16:creationId xmlns:a16="http://schemas.microsoft.com/office/drawing/2014/main" id="{00000000-0008-0000-0200-00009C030000}"/>
            </a:ext>
          </a:extLst>
        </xdr:cNvPr>
        <xdr:cNvCxnSpPr/>
      </xdr:nvCxnSpPr>
      <xdr:spPr>
        <a:xfrm>
          <a:off x="22072600" y="17218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89933</xdr:rowOff>
    </xdr:from>
    <xdr:ext cx="469744" cy="259045"/>
    <xdr:sp macro="" textlink="">
      <xdr:nvSpPr>
        <xdr:cNvPr id="925" name="【庁舎】&#10;一人当たり面積平均値テキスト">
          <a:extLst>
            <a:ext uri="{FF2B5EF4-FFF2-40B4-BE49-F238E27FC236}">
              <a16:creationId xmlns:a16="http://schemas.microsoft.com/office/drawing/2014/main" id="{00000000-0008-0000-0200-00009D030000}"/>
            </a:ext>
          </a:extLst>
        </xdr:cNvPr>
        <xdr:cNvSpPr txBox="1"/>
      </xdr:nvSpPr>
      <xdr:spPr>
        <a:xfrm>
          <a:off x="22199600" y="182636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111506</xdr:rowOff>
    </xdr:from>
    <xdr:to>
      <xdr:col>116</xdr:col>
      <xdr:colOff>114300</xdr:colOff>
      <xdr:row>107</xdr:row>
      <xdr:rowOff>41656</xdr:rowOff>
    </xdr:to>
    <xdr:sp macro="" textlink="">
      <xdr:nvSpPr>
        <xdr:cNvPr id="926" name="フローチャート: 判断 925">
          <a:extLst>
            <a:ext uri="{FF2B5EF4-FFF2-40B4-BE49-F238E27FC236}">
              <a16:creationId xmlns:a16="http://schemas.microsoft.com/office/drawing/2014/main" id="{00000000-0008-0000-0200-00009E030000}"/>
            </a:ext>
          </a:extLst>
        </xdr:cNvPr>
        <xdr:cNvSpPr/>
      </xdr:nvSpPr>
      <xdr:spPr>
        <a:xfrm>
          <a:off x="22110700" y="1828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122937</xdr:rowOff>
    </xdr:from>
    <xdr:to>
      <xdr:col>112</xdr:col>
      <xdr:colOff>38100</xdr:colOff>
      <xdr:row>107</xdr:row>
      <xdr:rowOff>53087</xdr:rowOff>
    </xdr:to>
    <xdr:sp macro="" textlink="">
      <xdr:nvSpPr>
        <xdr:cNvPr id="927" name="フローチャート: 判断 926">
          <a:extLst>
            <a:ext uri="{FF2B5EF4-FFF2-40B4-BE49-F238E27FC236}">
              <a16:creationId xmlns:a16="http://schemas.microsoft.com/office/drawing/2014/main" id="{00000000-0008-0000-0200-00009F030000}"/>
            </a:ext>
          </a:extLst>
        </xdr:cNvPr>
        <xdr:cNvSpPr/>
      </xdr:nvSpPr>
      <xdr:spPr>
        <a:xfrm>
          <a:off x="21272500" y="1829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125222</xdr:rowOff>
    </xdr:from>
    <xdr:to>
      <xdr:col>107</xdr:col>
      <xdr:colOff>101600</xdr:colOff>
      <xdr:row>107</xdr:row>
      <xdr:rowOff>55372</xdr:rowOff>
    </xdr:to>
    <xdr:sp macro="" textlink="">
      <xdr:nvSpPr>
        <xdr:cNvPr id="928" name="フローチャート: 判断 927">
          <a:extLst>
            <a:ext uri="{FF2B5EF4-FFF2-40B4-BE49-F238E27FC236}">
              <a16:creationId xmlns:a16="http://schemas.microsoft.com/office/drawing/2014/main" id="{00000000-0008-0000-0200-0000A0030000}"/>
            </a:ext>
          </a:extLst>
        </xdr:cNvPr>
        <xdr:cNvSpPr/>
      </xdr:nvSpPr>
      <xdr:spPr>
        <a:xfrm>
          <a:off x="203835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135128</xdr:rowOff>
    </xdr:from>
    <xdr:to>
      <xdr:col>102</xdr:col>
      <xdr:colOff>165100</xdr:colOff>
      <xdr:row>107</xdr:row>
      <xdr:rowOff>65278</xdr:rowOff>
    </xdr:to>
    <xdr:sp macro="" textlink="">
      <xdr:nvSpPr>
        <xdr:cNvPr id="929" name="フローチャート: 判断 928">
          <a:extLst>
            <a:ext uri="{FF2B5EF4-FFF2-40B4-BE49-F238E27FC236}">
              <a16:creationId xmlns:a16="http://schemas.microsoft.com/office/drawing/2014/main" id="{00000000-0008-0000-0200-0000A1030000}"/>
            </a:ext>
          </a:extLst>
        </xdr:cNvPr>
        <xdr:cNvSpPr/>
      </xdr:nvSpPr>
      <xdr:spPr>
        <a:xfrm>
          <a:off x="19494500" y="1830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140463</xdr:rowOff>
    </xdr:from>
    <xdr:to>
      <xdr:col>98</xdr:col>
      <xdr:colOff>38100</xdr:colOff>
      <xdr:row>107</xdr:row>
      <xdr:rowOff>70613</xdr:rowOff>
    </xdr:to>
    <xdr:sp macro="" textlink="">
      <xdr:nvSpPr>
        <xdr:cNvPr id="930" name="フローチャート: 判断 929">
          <a:extLst>
            <a:ext uri="{FF2B5EF4-FFF2-40B4-BE49-F238E27FC236}">
              <a16:creationId xmlns:a16="http://schemas.microsoft.com/office/drawing/2014/main" id="{00000000-0008-0000-0200-0000A2030000}"/>
            </a:ext>
          </a:extLst>
        </xdr:cNvPr>
        <xdr:cNvSpPr/>
      </xdr:nvSpPr>
      <xdr:spPr>
        <a:xfrm>
          <a:off x="18605500" y="18314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0000000-0008-0000-0200-0000A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200-0000A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0000000-0008-0000-0200-0000A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200-0000A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200-0000A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66548</xdr:rowOff>
    </xdr:from>
    <xdr:to>
      <xdr:col>116</xdr:col>
      <xdr:colOff>114300</xdr:colOff>
      <xdr:row>105</xdr:row>
      <xdr:rowOff>168148</xdr:rowOff>
    </xdr:to>
    <xdr:sp macro="" textlink="">
      <xdr:nvSpPr>
        <xdr:cNvPr id="936" name="楕円 935">
          <a:extLst>
            <a:ext uri="{FF2B5EF4-FFF2-40B4-BE49-F238E27FC236}">
              <a16:creationId xmlns:a16="http://schemas.microsoft.com/office/drawing/2014/main" id="{00000000-0008-0000-0200-0000A8030000}"/>
            </a:ext>
          </a:extLst>
        </xdr:cNvPr>
        <xdr:cNvSpPr/>
      </xdr:nvSpPr>
      <xdr:spPr>
        <a:xfrm>
          <a:off x="22110700" y="1806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89425</xdr:rowOff>
    </xdr:from>
    <xdr:ext cx="469744" cy="259045"/>
    <xdr:sp macro="" textlink="">
      <xdr:nvSpPr>
        <xdr:cNvPr id="937" name="【庁舎】&#10;一人当たり面積該当値テキスト">
          <a:extLst>
            <a:ext uri="{FF2B5EF4-FFF2-40B4-BE49-F238E27FC236}">
              <a16:creationId xmlns:a16="http://schemas.microsoft.com/office/drawing/2014/main" id="{00000000-0008-0000-0200-0000A9030000}"/>
            </a:ext>
          </a:extLst>
        </xdr:cNvPr>
        <xdr:cNvSpPr txBox="1"/>
      </xdr:nvSpPr>
      <xdr:spPr>
        <a:xfrm>
          <a:off x="22199600" y="1792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77978</xdr:rowOff>
    </xdr:from>
    <xdr:to>
      <xdr:col>112</xdr:col>
      <xdr:colOff>38100</xdr:colOff>
      <xdr:row>106</xdr:row>
      <xdr:rowOff>8128</xdr:rowOff>
    </xdr:to>
    <xdr:sp macro="" textlink="">
      <xdr:nvSpPr>
        <xdr:cNvPr id="938" name="楕円 937">
          <a:extLst>
            <a:ext uri="{FF2B5EF4-FFF2-40B4-BE49-F238E27FC236}">
              <a16:creationId xmlns:a16="http://schemas.microsoft.com/office/drawing/2014/main" id="{00000000-0008-0000-0200-0000AA030000}"/>
            </a:ext>
          </a:extLst>
        </xdr:cNvPr>
        <xdr:cNvSpPr/>
      </xdr:nvSpPr>
      <xdr:spPr>
        <a:xfrm>
          <a:off x="21272500" y="1808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117348</xdr:rowOff>
    </xdr:from>
    <xdr:to>
      <xdr:col>116</xdr:col>
      <xdr:colOff>63500</xdr:colOff>
      <xdr:row>105</xdr:row>
      <xdr:rowOff>128778</xdr:rowOff>
    </xdr:to>
    <xdr:cxnSp macro="">
      <xdr:nvCxnSpPr>
        <xdr:cNvPr id="939" name="直線コネクタ 938">
          <a:extLst>
            <a:ext uri="{FF2B5EF4-FFF2-40B4-BE49-F238E27FC236}">
              <a16:creationId xmlns:a16="http://schemas.microsoft.com/office/drawing/2014/main" id="{00000000-0008-0000-0200-0000AB030000}"/>
            </a:ext>
          </a:extLst>
        </xdr:cNvPr>
        <xdr:cNvCxnSpPr/>
      </xdr:nvCxnSpPr>
      <xdr:spPr>
        <a:xfrm flipV="1">
          <a:off x="21323300" y="18119598"/>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90932</xdr:rowOff>
    </xdr:from>
    <xdr:to>
      <xdr:col>107</xdr:col>
      <xdr:colOff>101600</xdr:colOff>
      <xdr:row>106</xdr:row>
      <xdr:rowOff>21082</xdr:rowOff>
    </xdr:to>
    <xdr:sp macro="" textlink="">
      <xdr:nvSpPr>
        <xdr:cNvPr id="940" name="楕円 939">
          <a:extLst>
            <a:ext uri="{FF2B5EF4-FFF2-40B4-BE49-F238E27FC236}">
              <a16:creationId xmlns:a16="http://schemas.microsoft.com/office/drawing/2014/main" id="{00000000-0008-0000-0200-0000AC030000}"/>
            </a:ext>
          </a:extLst>
        </xdr:cNvPr>
        <xdr:cNvSpPr/>
      </xdr:nvSpPr>
      <xdr:spPr>
        <a:xfrm>
          <a:off x="20383500" y="1809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128778</xdr:rowOff>
    </xdr:from>
    <xdr:to>
      <xdr:col>111</xdr:col>
      <xdr:colOff>177800</xdr:colOff>
      <xdr:row>105</xdr:row>
      <xdr:rowOff>141732</xdr:rowOff>
    </xdr:to>
    <xdr:cxnSp macro="">
      <xdr:nvCxnSpPr>
        <xdr:cNvPr id="941" name="直線コネクタ 940">
          <a:extLst>
            <a:ext uri="{FF2B5EF4-FFF2-40B4-BE49-F238E27FC236}">
              <a16:creationId xmlns:a16="http://schemas.microsoft.com/office/drawing/2014/main" id="{00000000-0008-0000-0200-0000AD030000}"/>
            </a:ext>
          </a:extLst>
        </xdr:cNvPr>
        <xdr:cNvCxnSpPr/>
      </xdr:nvCxnSpPr>
      <xdr:spPr>
        <a:xfrm flipV="1">
          <a:off x="20434300" y="18131028"/>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100837</xdr:rowOff>
    </xdr:from>
    <xdr:to>
      <xdr:col>102</xdr:col>
      <xdr:colOff>165100</xdr:colOff>
      <xdr:row>106</xdr:row>
      <xdr:rowOff>30987</xdr:rowOff>
    </xdr:to>
    <xdr:sp macro="" textlink="">
      <xdr:nvSpPr>
        <xdr:cNvPr id="942" name="楕円 941">
          <a:extLst>
            <a:ext uri="{FF2B5EF4-FFF2-40B4-BE49-F238E27FC236}">
              <a16:creationId xmlns:a16="http://schemas.microsoft.com/office/drawing/2014/main" id="{00000000-0008-0000-0200-0000AE030000}"/>
            </a:ext>
          </a:extLst>
        </xdr:cNvPr>
        <xdr:cNvSpPr/>
      </xdr:nvSpPr>
      <xdr:spPr>
        <a:xfrm>
          <a:off x="19494500" y="181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141732</xdr:rowOff>
    </xdr:from>
    <xdr:to>
      <xdr:col>107</xdr:col>
      <xdr:colOff>50800</xdr:colOff>
      <xdr:row>105</xdr:row>
      <xdr:rowOff>151637</xdr:rowOff>
    </xdr:to>
    <xdr:cxnSp macro="">
      <xdr:nvCxnSpPr>
        <xdr:cNvPr id="943" name="直線コネクタ 942">
          <a:extLst>
            <a:ext uri="{FF2B5EF4-FFF2-40B4-BE49-F238E27FC236}">
              <a16:creationId xmlns:a16="http://schemas.microsoft.com/office/drawing/2014/main" id="{00000000-0008-0000-0200-0000AF030000}"/>
            </a:ext>
          </a:extLst>
        </xdr:cNvPr>
        <xdr:cNvCxnSpPr/>
      </xdr:nvCxnSpPr>
      <xdr:spPr>
        <a:xfrm flipV="1">
          <a:off x="19545300" y="18143982"/>
          <a:ext cx="889000"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113030</xdr:rowOff>
    </xdr:from>
    <xdr:to>
      <xdr:col>98</xdr:col>
      <xdr:colOff>38100</xdr:colOff>
      <xdr:row>106</xdr:row>
      <xdr:rowOff>43180</xdr:rowOff>
    </xdr:to>
    <xdr:sp macro="" textlink="">
      <xdr:nvSpPr>
        <xdr:cNvPr id="944" name="楕円 943">
          <a:extLst>
            <a:ext uri="{FF2B5EF4-FFF2-40B4-BE49-F238E27FC236}">
              <a16:creationId xmlns:a16="http://schemas.microsoft.com/office/drawing/2014/main" id="{00000000-0008-0000-0200-0000B0030000}"/>
            </a:ext>
          </a:extLst>
        </xdr:cNvPr>
        <xdr:cNvSpPr/>
      </xdr:nvSpPr>
      <xdr:spPr>
        <a:xfrm>
          <a:off x="18605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151637</xdr:rowOff>
    </xdr:from>
    <xdr:to>
      <xdr:col>102</xdr:col>
      <xdr:colOff>114300</xdr:colOff>
      <xdr:row>105</xdr:row>
      <xdr:rowOff>163830</xdr:rowOff>
    </xdr:to>
    <xdr:cxnSp macro="">
      <xdr:nvCxnSpPr>
        <xdr:cNvPr id="945" name="直線コネクタ 944">
          <a:extLst>
            <a:ext uri="{FF2B5EF4-FFF2-40B4-BE49-F238E27FC236}">
              <a16:creationId xmlns:a16="http://schemas.microsoft.com/office/drawing/2014/main" id="{00000000-0008-0000-0200-0000B1030000}"/>
            </a:ext>
          </a:extLst>
        </xdr:cNvPr>
        <xdr:cNvCxnSpPr/>
      </xdr:nvCxnSpPr>
      <xdr:spPr>
        <a:xfrm flipV="1">
          <a:off x="18656300" y="18153887"/>
          <a:ext cx="889000" cy="1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44214</xdr:rowOff>
    </xdr:from>
    <xdr:ext cx="469744" cy="259045"/>
    <xdr:sp macro="" textlink="">
      <xdr:nvSpPr>
        <xdr:cNvPr id="946" name="n_1aveValue【庁舎】&#10;一人当たり面積">
          <a:extLst>
            <a:ext uri="{FF2B5EF4-FFF2-40B4-BE49-F238E27FC236}">
              <a16:creationId xmlns:a16="http://schemas.microsoft.com/office/drawing/2014/main" id="{00000000-0008-0000-0200-0000B2030000}"/>
            </a:ext>
          </a:extLst>
        </xdr:cNvPr>
        <xdr:cNvSpPr txBox="1"/>
      </xdr:nvSpPr>
      <xdr:spPr>
        <a:xfrm>
          <a:off x="21075727" y="18389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46499</xdr:rowOff>
    </xdr:from>
    <xdr:ext cx="469744" cy="259045"/>
    <xdr:sp macro="" textlink="">
      <xdr:nvSpPr>
        <xdr:cNvPr id="947" name="n_2aveValue【庁舎】&#10;一人当たり面積">
          <a:extLst>
            <a:ext uri="{FF2B5EF4-FFF2-40B4-BE49-F238E27FC236}">
              <a16:creationId xmlns:a16="http://schemas.microsoft.com/office/drawing/2014/main" id="{00000000-0008-0000-0200-0000B3030000}"/>
            </a:ext>
          </a:extLst>
        </xdr:cNvPr>
        <xdr:cNvSpPr txBox="1"/>
      </xdr:nvSpPr>
      <xdr:spPr>
        <a:xfrm>
          <a:off x="20199427" y="1839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56405</xdr:rowOff>
    </xdr:from>
    <xdr:ext cx="469744" cy="259045"/>
    <xdr:sp macro="" textlink="">
      <xdr:nvSpPr>
        <xdr:cNvPr id="948" name="n_3aveValue【庁舎】&#10;一人当たり面積">
          <a:extLst>
            <a:ext uri="{FF2B5EF4-FFF2-40B4-BE49-F238E27FC236}">
              <a16:creationId xmlns:a16="http://schemas.microsoft.com/office/drawing/2014/main" id="{00000000-0008-0000-0200-0000B4030000}"/>
            </a:ext>
          </a:extLst>
        </xdr:cNvPr>
        <xdr:cNvSpPr txBox="1"/>
      </xdr:nvSpPr>
      <xdr:spPr>
        <a:xfrm>
          <a:off x="19310427" y="1840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61740</xdr:rowOff>
    </xdr:from>
    <xdr:ext cx="469744" cy="259045"/>
    <xdr:sp macro="" textlink="">
      <xdr:nvSpPr>
        <xdr:cNvPr id="949" name="n_4aveValue【庁舎】&#10;一人当たり面積">
          <a:extLst>
            <a:ext uri="{FF2B5EF4-FFF2-40B4-BE49-F238E27FC236}">
              <a16:creationId xmlns:a16="http://schemas.microsoft.com/office/drawing/2014/main" id="{00000000-0008-0000-0200-0000B5030000}"/>
            </a:ext>
          </a:extLst>
        </xdr:cNvPr>
        <xdr:cNvSpPr txBox="1"/>
      </xdr:nvSpPr>
      <xdr:spPr>
        <a:xfrm>
          <a:off x="18421427" y="18406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24655</xdr:rowOff>
    </xdr:from>
    <xdr:ext cx="469744" cy="259045"/>
    <xdr:sp macro="" textlink="">
      <xdr:nvSpPr>
        <xdr:cNvPr id="950" name="n_1mainValue【庁舎】&#10;一人当たり面積">
          <a:extLst>
            <a:ext uri="{FF2B5EF4-FFF2-40B4-BE49-F238E27FC236}">
              <a16:creationId xmlns:a16="http://schemas.microsoft.com/office/drawing/2014/main" id="{00000000-0008-0000-0200-0000B6030000}"/>
            </a:ext>
          </a:extLst>
        </xdr:cNvPr>
        <xdr:cNvSpPr txBox="1"/>
      </xdr:nvSpPr>
      <xdr:spPr>
        <a:xfrm>
          <a:off x="21075727" y="1785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37609</xdr:rowOff>
    </xdr:from>
    <xdr:ext cx="469744" cy="259045"/>
    <xdr:sp macro="" textlink="">
      <xdr:nvSpPr>
        <xdr:cNvPr id="951" name="n_2mainValue【庁舎】&#10;一人当たり面積">
          <a:extLst>
            <a:ext uri="{FF2B5EF4-FFF2-40B4-BE49-F238E27FC236}">
              <a16:creationId xmlns:a16="http://schemas.microsoft.com/office/drawing/2014/main" id="{00000000-0008-0000-0200-0000B7030000}"/>
            </a:ext>
          </a:extLst>
        </xdr:cNvPr>
        <xdr:cNvSpPr txBox="1"/>
      </xdr:nvSpPr>
      <xdr:spPr>
        <a:xfrm>
          <a:off x="20199427" y="1786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47514</xdr:rowOff>
    </xdr:from>
    <xdr:ext cx="469744" cy="259045"/>
    <xdr:sp macro="" textlink="">
      <xdr:nvSpPr>
        <xdr:cNvPr id="952" name="n_3mainValue【庁舎】&#10;一人当たり面積">
          <a:extLst>
            <a:ext uri="{FF2B5EF4-FFF2-40B4-BE49-F238E27FC236}">
              <a16:creationId xmlns:a16="http://schemas.microsoft.com/office/drawing/2014/main" id="{00000000-0008-0000-0200-0000B8030000}"/>
            </a:ext>
          </a:extLst>
        </xdr:cNvPr>
        <xdr:cNvSpPr txBox="1"/>
      </xdr:nvSpPr>
      <xdr:spPr>
        <a:xfrm>
          <a:off x="19310427" y="1787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59707</xdr:rowOff>
    </xdr:from>
    <xdr:ext cx="469744" cy="259045"/>
    <xdr:sp macro="" textlink="">
      <xdr:nvSpPr>
        <xdr:cNvPr id="953" name="n_4mainValue【庁舎】&#10;一人当たり面積">
          <a:extLst>
            <a:ext uri="{FF2B5EF4-FFF2-40B4-BE49-F238E27FC236}">
              <a16:creationId xmlns:a16="http://schemas.microsoft.com/office/drawing/2014/main" id="{00000000-0008-0000-0200-0000B9030000}"/>
            </a:ext>
          </a:extLst>
        </xdr:cNvPr>
        <xdr:cNvSpPr txBox="1"/>
      </xdr:nvSpPr>
      <xdr:spPr>
        <a:xfrm>
          <a:off x="18421427" y="1789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00000000-0008-0000-0200-0000B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00000000-0008-0000-0200-0000B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00000000-0008-0000-0200-0000B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D7BB2-5EE9-40D8-B944-80E16178ED63}">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66" t="s">
        <v>16</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75" thickBot="1" x14ac:dyDescent="0.2">
      <c r="B2" s="41" t="s">
        <v>17</v>
      </c>
      <c r="C2" s="41"/>
      <c r="D2" s="42"/>
    </row>
    <row r="3" spans="1:119" ht="18.75" customHeight="1" thickBot="1" x14ac:dyDescent="0.2">
      <c r="A3" s="40"/>
      <c r="B3" s="567" t="s">
        <v>18</v>
      </c>
      <c r="C3" s="568"/>
      <c r="D3" s="568"/>
      <c r="E3" s="569"/>
      <c r="F3" s="569"/>
      <c r="G3" s="569"/>
      <c r="H3" s="569"/>
      <c r="I3" s="569"/>
      <c r="J3" s="569"/>
      <c r="K3" s="569"/>
      <c r="L3" s="569" t="s">
        <v>19</v>
      </c>
      <c r="M3" s="569"/>
      <c r="N3" s="569"/>
      <c r="O3" s="569"/>
      <c r="P3" s="569"/>
      <c r="Q3" s="569"/>
      <c r="R3" s="572"/>
      <c r="S3" s="572"/>
      <c r="T3" s="572"/>
      <c r="U3" s="572"/>
      <c r="V3" s="573"/>
      <c r="W3" s="458" t="s">
        <v>20</v>
      </c>
      <c r="X3" s="459"/>
      <c r="Y3" s="459"/>
      <c r="Z3" s="459"/>
      <c r="AA3" s="459"/>
      <c r="AB3" s="568"/>
      <c r="AC3" s="572" t="s">
        <v>21</v>
      </c>
      <c r="AD3" s="459"/>
      <c r="AE3" s="459"/>
      <c r="AF3" s="459"/>
      <c r="AG3" s="459"/>
      <c r="AH3" s="459"/>
      <c r="AI3" s="459"/>
      <c r="AJ3" s="459"/>
      <c r="AK3" s="459"/>
      <c r="AL3" s="534"/>
      <c r="AM3" s="458" t="s">
        <v>22</v>
      </c>
      <c r="AN3" s="459"/>
      <c r="AO3" s="459"/>
      <c r="AP3" s="459"/>
      <c r="AQ3" s="459"/>
      <c r="AR3" s="459"/>
      <c r="AS3" s="459"/>
      <c r="AT3" s="459"/>
      <c r="AU3" s="459"/>
      <c r="AV3" s="459"/>
      <c r="AW3" s="459"/>
      <c r="AX3" s="534"/>
      <c r="AY3" s="526" t="s">
        <v>23</v>
      </c>
      <c r="AZ3" s="527"/>
      <c r="BA3" s="527"/>
      <c r="BB3" s="527"/>
      <c r="BC3" s="527"/>
      <c r="BD3" s="527"/>
      <c r="BE3" s="527"/>
      <c r="BF3" s="527"/>
      <c r="BG3" s="527"/>
      <c r="BH3" s="527"/>
      <c r="BI3" s="527"/>
      <c r="BJ3" s="527"/>
      <c r="BK3" s="527"/>
      <c r="BL3" s="527"/>
      <c r="BM3" s="576"/>
      <c r="BN3" s="458" t="s">
        <v>24</v>
      </c>
      <c r="BO3" s="459"/>
      <c r="BP3" s="459"/>
      <c r="BQ3" s="459"/>
      <c r="BR3" s="459"/>
      <c r="BS3" s="459"/>
      <c r="BT3" s="459"/>
      <c r="BU3" s="534"/>
      <c r="BV3" s="458" t="s">
        <v>25</v>
      </c>
      <c r="BW3" s="459"/>
      <c r="BX3" s="459"/>
      <c r="BY3" s="459"/>
      <c r="BZ3" s="459"/>
      <c r="CA3" s="459"/>
      <c r="CB3" s="459"/>
      <c r="CC3" s="534"/>
      <c r="CD3" s="526" t="s">
        <v>23</v>
      </c>
      <c r="CE3" s="527"/>
      <c r="CF3" s="527"/>
      <c r="CG3" s="527"/>
      <c r="CH3" s="527"/>
      <c r="CI3" s="527"/>
      <c r="CJ3" s="527"/>
      <c r="CK3" s="527"/>
      <c r="CL3" s="527"/>
      <c r="CM3" s="527"/>
      <c r="CN3" s="527"/>
      <c r="CO3" s="527"/>
      <c r="CP3" s="527"/>
      <c r="CQ3" s="527"/>
      <c r="CR3" s="527"/>
      <c r="CS3" s="576"/>
      <c r="CT3" s="458" t="s">
        <v>26</v>
      </c>
      <c r="CU3" s="459"/>
      <c r="CV3" s="459"/>
      <c r="CW3" s="459"/>
      <c r="CX3" s="459"/>
      <c r="CY3" s="459"/>
      <c r="CZ3" s="459"/>
      <c r="DA3" s="534"/>
      <c r="DB3" s="458" t="s">
        <v>27</v>
      </c>
      <c r="DC3" s="459"/>
      <c r="DD3" s="459"/>
      <c r="DE3" s="459"/>
      <c r="DF3" s="459"/>
      <c r="DG3" s="459"/>
      <c r="DH3" s="459"/>
      <c r="DI3" s="534"/>
    </row>
    <row r="4" spans="1:119" ht="18.75" customHeight="1" x14ac:dyDescent="0.15">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3"/>
      <c r="AN4" s="411"/>
      <c r="AO4" s="411"/>
      <c r="AP4" s="411"/>
      <c r="AQ4" s="411"/>
      <c r="AR4" s="411"/>
      <c r="AS4" s="411"/>
      <c r="AT4" s="411"/>
      <c r="AU4" s="411"/>
      <c r="AV4" s="411"/>
      <c r="AW4" s="411"/>
      <c r="AX4" s="575"/>
      <c r="AY4" s="386" t="s">
        <v>28</v>
      </c>
      <c r="AZ4" s="387"/>
      <c r="BA4" s="387"/>
      <c r="BB4" s="387"/>
      <c r="BC4" s="387"/>
      <c r="BD4" s="387"/>
      <c r="BE4" s="387"/>
      <c r="BF4" s="387"/>
      <c r="BG4" s="387"/>
      <c r="BH4" s="387"/>
      <c r="BI4" s="387"/>
      <c r="BJ4" s="387"/>
      <c r="BK4" s="387"/>
      <c r="BL4" s="387"/>
      <c r="BM4" s="388"/>
      <c r="BN4" s="389">
        <v>19212419</v>
      </c>
      <c r="BO4" s="390"/>
      <c r="BP4" s="390"/>
      <c r="BQ4" s="390"/>
      <c r="BR4" s="390"/>
      <c r="BS4" s="390"/>
      <c r="BT4" s="390"/>
      <c r="BU4" s="391"/>
      <c r="BV4" s="389">
        <v>18591449</v>
      </c>
      <c r="BW4" s="390"/>
      <c r="BX4" s="390"/>
      <c r="BY4" s="390"/>
      <c r="BZ4" s="390"/>
      <c r="CA4" s="390"/>
      <c r="CB4" s="390"/>
      <c r="CC4" s="391"/>
      <c r="CD4" s="560" t="s">
        <v>29</v>
      </c>
      <c r="CE4" s="561"/>
      <c r="CF4" s="561"/>
      <c r="CG4" s="561"/>
      <c r="CH4" s="561"/>
      <c r="CI4" s="561"/>
      <c r="CJ4" s="561"/>
      <c r="CK4" s="561"/>
      <c r="CL4" s="561"/>
      <c r="CM4" s="561"/>
      <c r="CN4" s="561"/>
      <c r="CO4" s="561"/>
      <c r="CP4" s="561"/>
      <c r="CQ4" s="561"/>
      <c r="CR4" s="561"/>
      <c r="CS4" s="562"/>
      <c r="CT4" s="563">
        <v>11</v>
      </c>
      <c r="CU4" s="564"/>
      <c r="CV4" s="564"/>
      <c r="CW4" s="564"/>
      <c r="CX4" s="564"/>
      <c r="CY4" s="564"/>
      <c r="CZ4" s="564"/>
      <c r="DA4" s="565"/>
      <c r="DB4" s="563">
        <v>14.1</v>
      </c>
      <c r="DC4" s="564"/>
      <c r="DD4" s="564"/>
      <c r="DE4" s="564"/>
      <c r="DF4" s="564"/>
      <c r="DG4" s="564"/>
      <c r="DH4" s="564"/>
      <c r="DI4" s="565"/>
    </row>
    <row r="5" spans="1:119" ht="18.75" customHeight="1" x14ac:dyDescent="0.15">
      <c r="A5" s="40"/>
      <c r="B5" s="570"/>
      <c r="C5" s="412"/>
      <c r="D5" s="412"/>
      <c r="E5" s="571"/>
      <c r="F5" s="571"/>
      <c r="G5" s="571"/>
      <c r="H5" s="571"/>
      <c r="I5" s="571"/>
      <c r="J5" s="571"/>
      <c r="K5" s="571"/>
      <c r="L5" s="571"/>
      <c r="M5" s="571"/>
      <c r="N5" s="571"/>
      <c r="O5" s="571"/>
      <c r="P5" s="571"/>
      <c r="Q5" s="571"/>
      <c r="R5" s="410"/>
      <c r="S5" s="410"/>
      <c r="T5" s="410"/>
      <c r="U5" s="410"/>
      <c r="V5" s="574"/>
      <c r="W5" s="493"/>
      <c r="X5" s="411"/>
      <c r="Y5" s="411"/>
      <c r="Z5" s="411"/>
      <c r="AA5" s="411"/>
      <c r="AB5" s="412"/>
      <c r="AC5" s="410"/>
      <c r="AD5" s="411"/>
      <c r="AE5" s="411"/>
      <c r="AF5" s="411"/>
      <c r="AG5" s="411"/>
      <c r="AH5" s="411"/>
      <c r="AI5" s="411"/>
      <c r="AJ5" s="411"/>
      <c r="AK5" s="411"/>
      <c r="AL5" s="575"/>
      <c r="AM5" s="464" t="s">
        <v>30</v>
      </c>
      <c r="AN5" s="368"/>
      <c r="AO5" s="368"/>
      <c r="AP5" s="368"/>
      <c r="AQ5" s="368"/>
      <c r="AR5" s="368"/>
      <c r="AS5" s="368"/>
      <c r="AT5" s="369"/>
      <c r="AU5" s="444" t="s">
        <v>31</v>
      </c>
      <c r="AV5" s="445"/>
      <c r="AW5" s="445"/>
      <c r="AX5" s="445"/>
      <c r="AY5" s="374" t="s">
        <v>32</v>
      </c>
      <c r="AZ5" s="375"/>
      <c r="BA5" s="375"/>
      <c r="BB5" s="375"/>
      <c r="BC5" s="375"/>
      <c r="BD5" s="375"/>
      <c r="BE5" s="375"/>
      <c r="BF5" s="375"/>
      <c r="BG5" s="375"/>
      <c r="BH5" s="375"/>
      <c r="BI5" s="375"/>
      <c r="BJ5" s="375"/>
      <c r="BK5" s="375"/>
      <c r="BL5" s="375"/>
      <c r="BM5" s="376"/>
      <c r="BN5" s="394">
        <v>18335656</v>
      </c>
      <c r="BO5" s="395"/>
      <c r="BP5" s="395"/>
      <c r="BQ5" s="395"/>
      <c r="BR5" s="395"/>
      <c r="BS5" s="395"/>
      <c r="BT5" s="395"/>
      <c r="BU5" s="396"/>
      <c r="BV5" s="394">
        <v>17417993</v>
      </c>
      <c r="BW5" s="395"/>
      <c r="BX5" s="395"/>
      <c r="BY5" s="395"/>
      <c r="BZ5" s="395"/>
      <c r="CA5" s="395"/>
      <c r="CB5" s="395"/>
      <c r="CC5" s="396"/>
      <c r="CD5" s="403" t="s">
        <v>33</v>
      </c>
      <c r="CE5" s="348"/>
      <c r="CF5" s="348"/>
      <c r="CG5" s="348"/>
      <c r="CH5" s="348"/>
      <c r="CI5" s="348"/>
      <c r="CJ5" s="348"/>
      <c r="CK5" s="348"/>
      <c r="CL5" s="348"/>
      <c r="CM5" s="348"/>
      <c r="CN5" s="348"/>
      <c r="CO5" s="348"/>
      <c r="CP5" s="348"/>
      <c r="CQ5" s="348"/>
      <c r="CR5" s="348"/>
      <c r="CS5" s="404"/>
      <c r="CT5" s="364">
        <v>91</v>
      </c>
      <c r="CU5" s="365"/>
      <c r="CV5" s="365"/>
      <c r="CW5" s="365"/>
      <c r="CX5" s="365"/>
      <c r="CY5" s="365"/>
      <c r="CZ5" s="365"/>
      <c r="DA5" s="366"/>
      <c r="DB5" s="364">
        <v>86.9</v>
      </c>
      <c r="DC5" s="365"/>
      <c r="DD5" s="365"/>
      <c r="DE5" s="365"/>
      <c r="DF5" s="365"/>
      <c r="DG5" s="365"/>
      <c r="DH5" s="365"/>
      <c r="DI5" s="366"/>
    </row>
    <row r="6" spans="1:119" ht="18.75" customHeight="1" x14ac:dyDescent="0.15">
      <c r="A6" s="40"/>
      <c r="B6" s="540" t="s">
        <v>34</v>
      </c>
      <c r="C6" s="409"/>
      <c r="D6" s="409"/>
      <c r="E6" s="541"/>
      <c r="F6" s="541"/>
      <c r="G6" s="541"/>
      <c r="H6" s="541"/>
      <c r="I6" s="541"/>
      <c r="J6" s="541"/>
      <c r="K6" s="541"/>
      <c r="L6" s="541" t="s">
        <v>35</v>
      </c>
      <c r="M6" s="541"/>
      <c r="N6" s="541"/>
      <c r="O6" s="541"/>
      <c r="P6" s="541"/>
      <c r="Q6" s="541"/>
      <c r="R6" s="436"/>
      <c r="S6" s="436"/>
      <c r="T6" s="436"/>
      <c r="U6" s="436"/>
      <c r="V6" s="547"/>
      <c r="W6" s="475" t="s">
        <v>36</v>
      </c>
      <c r="X6" s="408"/>
      <c r="Y6" s="408"/>
      <c r="Z6" s="408"/>
      <c r="AA6" s="408"/>
      <c r="AB6" s="409"/>
      <c r="AC6" s="552" t="s">
        <v>37</v>
      </c>
      <c r="AD6" s="553"/>
      <c r="AE6" s="553"/>
      <c r="AF6" s="553"/>
      <c r="AG6" s="553"/>
      <c r="AH6" s="553"/>
      <c r="AI6" s="553"/>
      <c r="AJ6" s="553"/>
      <c r="AK6" s="553"/>
      <c r="AL6" s="554"/>
      <c r="AM6" s="464" t="s">
        <v>38</v>
      </c>
      <c r="AN6" s="368"/>
      <c r="AO6" s="368"/>
      <c r="AP6" s="368"/>
      <c r="AQ6" s="368"/>
      <c r="AR6" s="368"/>
      <c r="AS6" s="368"/>
      <c r="AT6" s="369"/>
      <c r="AU6" s="444" t="s">
        <v>31</v>
      </c>
      <c r="AV6" s="445"/>
      <c r="AW6" s="445"/>
      <c r="AX6" s="445"/>
      <c r="AY6" s="374" t="s">
        <v>39</v>
      </c>
      <c r="AZ6" s="375"/>
      <c r="BA6" s="375"/>
      <c r="BB6" s="375"/>
      <c r="BC6" s="375"/>
      <c r="BD6" s="375"/>
      <c r="BE6" s="375"/>
      <c r="BF6" s="375"/>
      <c r="BG6" s="375"/>
      <c r="BH6" s="375"/>
      <c r="BI6" s="375"/>
      <c r="BJ6" s="375"/>
      <c r="BK6" s="375"/>
      <c r="BL6" s="375"/>
      <c r="BM6" s="376"/>
      <c r="BN6" s="394">
        <v>876763</v>
      </c>
      <c r="BO6" s="395"/>
      <c r="BP6" s="395"/>
      <c r="BQ6" s="395"/>
      <c r="BR6" s="395"/>
      <c r="BS6" s="395"/>
      <c r="BT6" s="395"/>
      <c r="BU6" s="396"/>
      <c r="BV6" s="394">
        <v>1173456</v>
      </c>
      <c r="BW6" s="395"/>
      <c r="BX6" s="395"/>
      <c r="BY6" s="395"/>
      <c r="BZ6" s="395"/>
      <c r="CA6" s="395"/>
      <c r="CB6" s="395"/>
      <c r="CC6" s="396"/>
      <c r="CD6" s="403" t="s">
        <v>40</v>
      </c>
      <c r="CE6" s="348"/>
      <c r="CF6" s="348"/>
      <c r="CG6" s="348"/>
      <c r="CH6" s="348"/>
      <c r="CI6" s="348"/>
      <c r="CJ6" s="348"/>
      <c r="CK6" s="348"/>
      <c r="CL6" s="348"/>
      <c r="CM6" s="348"/>
      <c r="CN6" s="348"/>
      <c r="CO6" s="348"/>
      <c r="CP6" s="348"/>
      <c r="CQ6" s="348"/>
      <c r="CR6" s="348"/>
      <c r="CS6" s="404"/>
      <c r="CT6" s="537">
        <v>91.3</v>
      </c>
      <c r="CU6" s="538"/>
      <c r="CV6" s="538"/>
      <c r="CW6" s="538"/>
      <c r="CX6" s="538"/>
      <c r="CY6" s="538"/>
      <c r="CZ6" s="538"/>
      <c r="DA6" s="539"/>
      <c r="DB6" s="537">
        <v>87.4</v>
      </c>
      <c r="DC6" s="538"/>
      <c r="DD6" s="538"/>
      <c r="DE6" s="538"/>
      <c r="DF6" s="538"/>
      <c r="DG6" s="538"/>
      <c r="DH6" s="538"/>
      <c r="DI6" s="539"/>
    </row>
    <row r="7" spans="1:119" ht="18.75" customHeight="1" x14ac:dyDescent="0.15">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64" t="s">
        <v>41</v>
      </c>
      <c r="AN7" s="368"/>
      <c r="AO7" s="368"/>
      <c r="AP7" s="368"/>
      <c r="AQ7" s="368"/>
      <c r="AR7" s="368"/>
      <c r="AS7" s="368"/>
      <c r="AT7" s="369"/>
      <c r="AU7" s="444" t="s">
        <v>31</v>
      </c>
      <c r="AV7" s="445"/>
      <c r="AW7" s="445"/>
      <c r="AX7" s="445"/>
      <c r="AY7" s="374" t="s">
        <v>42</v>
      </c>
      <c r="AZ7" s="375"/>
      <c r="BA7" s="375"/>
      <c r="BB7" s="375"/>
      <c r="BC7" s="375"/>
      <c r="BD7" s="375"/>
      <c r="BE7" s="375"/>
      <c r="BF7" s="375"/>
      <c r="BG7" s="375"/>
      <c r="BH7" s="375"/>
      <c r="BI7" s="375"/>
      <c r="BJ7" s="375"/>
      <c r="BK7" s="375"/>
      <c r="BL7" s="375"/>
      <c r="BM7" s="376"/>
      <c r="BN7" s="394">
        <v>19322</v>
      </c>
      <c r="BO7" s="395"/>
      <c r="BP7" s="395"/>
      <c r="BQ7" s="395"/>
      <c r="BR7" s="395"/>
      <c r="BS7" s="395"/>
      <c r="BT7" s="395"/>
      <c r="BU7" s="396"/>
      <c r="BV7" s="394">
        <v>84599</v>
      </c>
      <c r="BW7" s="395"/>
      <c r="BX7" s="395"/>
      <c r="BY7" s="395"/>
      <c r="BZ7" s="395"/>
      <c r="CA7" s="395"/>
      <c r="CB7" s="395"/>
      <c r="CC7" s="396"/>
      <c r="CD7" s="403" t="s">
        <v>43</v>
      </c>
      <c r="CE7" s="348"/>
      <c r="CF7" s="348"/>
      <c r="CG7" s="348"/>
      <c r="CH7" s="348"/>
      <c r="CI7" s="348"/>
      <c r="CJ7" s="348"/>
      <c r="CK7" s="348"/>
      <c r="CL7" s="348"/>
      <c r="CM7" s="348"/>
      <c r="CN7" s="348"/>
      <c r="CO7" s="348"/>
      <c r="CP7" s="348"/>
      <c r="CQ7" s="348"/>
      <c r="CR7" s="348"/>
      <c r="CS7" s="404"/>
      <c r="CT7" s="394">
        <v>7764997</v>
      </c>
      <c r="CU7" s="395"/>
      <c r="CV7" s="395"/>
      <c r="CW7" s="395"/>
      <c r="CX7" s="395"/>
      <c r="CY7" s="395"/>
      <c r="CZ7" s="395"/>
      <c r="DA7" s="396"/>
      <c r="DB7" s="394">
        <v>7711717</v>
      </c>
      <c r="DC7" s="395"/>
      <c r="DD7" s="395"/>
      <c r="DE7" s="395"/>
      <c r="DF7" s="395"/>
      <c r="DG7" s="395"/>
      <c r="DH7" s="395"/>
      <c r="DI7" s="396"/>
    </row>
    <row r="8" spans="1:119" ht="18.75" customHeight="1" thickBot="1" x14ac:dyDescent="0.2">
      <c r="A8" s="40"/>
      <c r="B8" s="545"/>
      <c r="C8" s="476"/>
      <c r="D8" s="476"/>
      <c r="E8" s="546"/>
      <c r="F8" s="546"/>
      <c r="G8" s="546"/>
      <c r="H8" s="546"/>
      <c r="I8" s="546"/>
      <c r="J8" s="546"/>
      <c r="K8" s="546"/>
      <c r="L8" s="546"/>
      <c r="M8" s="546"/>
      <c r="N8" s="546"/>
      <c r="O8" s="546"/>
      <c r="P8" s="546"/>
      <c r="Q8" s="546"/>
      <c r="R8" s="550"/>
      <c r="S8" s="550"/>
      <c r="T8" s="550"/>
      <c r="U8" s="550"/>
      <c r="V8" s="551"/>
      <c r="W8" s="460"/>
      <c r="X8" s="461"/>
      <c r="Y8" s="461"/>
      <c r="Z8" s="461"/>
      <c r="AA8" s="461"/>
      <c r="AB8" s="476"/>
      <c r="AC8" s="557"/>
      <c r="AD8" s="558"/>
      <c r="AE8" s="558"/>
      <c r="AF8" s="558"/>
      <c r="AG8" s="558"/>
      <c r="AH8" s="558"/>
      <c r="AI8" s="558"/>
      <c r="AJ8" s="558"/>
      <c r="AK8" s="558"/>
      <c r="AL8" s="559"/>
      <c r="AM8" s="464" t="s">
        <v>44</v>
      </c>
      <c r="AN8" s="368"/>
      <c r="AO8" s="368"/>
      <c r="AP8" s="368"/>
      <c r="AQ8" s="368"/>
      <c r="AR8" s="368"/>
      <c r="AS8" s="368"/>
      <c r="AT8" s="369"/>
      <c r="AU8" s="444" t="s">
        <v>31</v>
      </c>
      <c r="AV8" s="445"/>
      <c r="AW8" s="445"/>
      <c r="AX8" s="445"/>
      <c r="AY8" s="374" t="s">
        <v>45</v>
      </c>
      <c r="AZ8" s="375"/>
      <c r="BA8" s="375"/>
      <c r="BB8" s="375"/>
      <c r="BC8" s="375"/>
      <c r="BD8" s="375"/>
      <c r="BE8" s="375"/>
      <c r="BF8" s="375"/>
      <c r="BG8" s="375"/>
      <c r="BH8" s="375"/>
      <c r="BI8" s="375"/>
      <c r="BJ8" s="375"/>
      <c r="BK8" s="375"/>
      <c r="BL8" s="375"/>
      <c r="BM8" s="376"/>
      <c r="BN8" s="394">
        <v>857441</v>
      </c>
      <c r="BO8" s="395"/>
      <c r="BP8" s="395"/>
      <c r="BQ8" s="395"/>
      <c r="BR8" s="395"/>
      <c r="BS8" s="395"/>
      <c r="BT8" s="395"/>
      <c r="BU8" s="396"/>
      <c r="BV8" s="394">
        <v>1088857</v>
      </c>
      <c r="BW8" s="395"/>
      <c r="BX8" s="395"/>
      <c r="BY8" s="395"/>
      <c r="BZ8" s="395"/>
      <c r="CA8" s="395"/>
      <c r="CB8" s="395"/>
      <c r="CC8" s="396"/>
      <c r="CD8" s="403" t="s">
        <v>46</v>
      </c>
      <c r="CE8" s="348"/>
      <c r="CF8" s="348"/>
      <c r="CG8" s="348"/>
      <c r="CH8" s="348"/>
      <c r="CI8" s="348"/>
      <c r="CJ8" s="348"/>
      <c r="CK8" s="348"/>
      <c r="CL8" s="348"/>
      <c r="CM8" s="348"/>
      <c r="CN8" s="348"/>
      <c r="CO8" s="348"/>
      <c r="CP8" s="348"/>
      <c r="CQ8" s="348"/>
      <c r="CR8" s="348"/>
      <c r="CS8" s="404"/>
      <c r="CT8" s="499">
        <v>0.35</v>
      </c>
      <c r="CU8" s="500"/>
      <c r="CV8" s="500"/>
      <c r="CW8" s="500"/>
      <c r="CX8" s="500"/>
      <c r="CY8" s="500"/>
      <c r="CZ8" s="500"/>
      <c r="DA8" s="501"/>
      <c r="DB8" s="499">
        <v>0.35</v>
      </c>
      <c r="DC8" s="500"/>
      <c r="DD8" s="500"/>
      <c r="DE8" s="500"/>
      <c r="DF8" s="500"/>
      <c r="DG8" s="500"/>
      <c r="DH8" s="500"/>
      <c r="DI8" s="501"/>
    </row>
    <row r="9" spans="1:119" ht="18.75" customHeight="1" thickBot="1" x14ac:dyDescent="0.2">
      <c r="A9" s="40"/>
      <c r="B9" s="526" t="s">
        <v>47</v>
      </c>
      <c r="C9" s="527"/>
      <c r="D9" s="527"/>
      <c r="E9" s="527"/>
      <c r="F9" s="527"/>
      <c r="G9" s="527"/>
      <c r="H9" s="527"/>
      <c r="I9" s="527"/>
      <c r="J9" s="527"/>
      <c r="K9" s="447"/>
      <c r="L9" s="528" t="s">
        <v>48</v>
      </c>
      <c r="M9" s="529"/>
      <c r="N9" s="529"/>
      <c r="O9" s="529"/>
      <c r="P9" s="529"/>
      <c r="Q9" s="530"/>
      <c r="R9" s="531">
        <v>22516</v>
      </c>
      <c r="S9" s="532"/>
      <c r="T9" s="532"/>
      <c r="U9" s="532"/>
      <c r="V9" s="533"/>
      <c r="W9" s="458" t="s">
        <v>49</v>
      </c>
      <c r="X9" s="459"/>
      <c r="Y9" s="459"/>
      <c r="Z9" s="459"/>
      <c r="AA9" s="459"/>
      <c r="AB9" s="459"/>
      <c r="AC9" s="459"/>
      <c r="AD9" s="459"/>
      <c r="AE9" s="459"/>
      <c r="AF9" s="459"/>
      <c r="AG9" s="459"/>
      <c r="AH9" s="459"/>
      <c r="AI9" s="459"/>
      <c r="AJ9" s="459"/>
      <c r="AK9" s="459"/>
      <c r="AL9" s="534"/>
      <c r="AM9" s="464" t="s">
        <v>50</v>
      </c>
      <c r="AN9" s="368"/>
      <c r="AO9" s="368"/>
      <c r="AP9" s="368"/>
      <c r="AQ9" s="368"/>
      <c r="AR9" s="368"/>
      <c r="AS9" s="368"/>
      <c r="AT9" s="369"/>
      <c r="AU9" s="444" t="s">
        <v>31</v>
      </c>
      <c r="AV9" s="445"/>
      <c r="AW9" s="445"/>
      <c r="AX9" s="445"/>
      <c r="AY9" s="374" t="s">
        <v>51</v>
      </c>
      <c r="AZ9" s="375"/>
      <c r="BA9" s="375"/>
      <c r="BB9" s="375"/>
      <c r="BC9" s="375"/>
      <c r="BD9" s="375"/>
      <c r="BE9" s="375"/>
      <c r="BF9" s="375"/>
      <c r="BG9" s="375"/>
      <c r="BH9" s="375"/>
      <c r="BI9" s="375"/>
      <c r="BJ9" s="375"/>
      <c r="BK9" s="375"/>
      <c r="BL9" s="375"/>
      <c r="BM9" s="376"/>
      <c r="BN9" s="394">
        <v>-231416</v>
      </c>
      <c r="BO9" s="395"/>
      <c r="BP9" s="395"/>
      <c r="BQ9" s="395"/>
      <c r="BR9" s="395"/>
      <c r="BS9" s="395"/>
      <c r="BT9" s="395"/>
      <c r="BU9" s="396"/>
      <c r="BV9" s="394">
        <v>-121959</v>
      </c>
      <c r="BW9" s="395"/>
      <c r="BX9" s="395"/>
      <c r="BY9" s="395"/>
      <c r="BZ9" s="395"/>
      <c r="CA9" s="395"/>
      <c r="CB9" s="395"/>
      <c r="CC9" s="396"/>
      <c r="CD9" s="403" t="s">
        <v>52</v>
      </c>
      <c r="CE9" s="348"/>
      <c r="CF9" s="348"/>
      <c r="CG9" s="348"/>
      <c r="CH9" s="348"/>
      <c r="CI9" s="348"/>
      <c r="CJ9" s="348"/>
      <c r="CK9" s="348"/>
      <c r="CL9" s="348"/>
      <c r="CM9" s="348"/>
      <c r="CN9" s="348"/>
      <c r="CO9" s="348"/>
      <c r="CP9" s="348"/>
      <c r="CQ9" s="348"/>
      <c r="CR9" s="348"/>
      <c r="CS9" s="404"/>
      <c r="CT9" s="364">
        <v>11.5</v>
      </c>
      <c r="CU9" s="365"/>
      <c r="CV9" s="365"/>
      <c r="CW9" s="365"/>
      <c r="CX9" s="365"/>
      <c r="CY9" s="365"/>
      <c r="CZ9" s="365"/>
      <c r="DA9" s="366"/>
      <c r="DB9" s="364">
        <v>11.2</v>
      </c>
      <c r="DC9" s="365"/>
      <c r="DD9" s="365"/>
      <c r="DE9" s="365"/>
      <c r="DF9" s="365"/>
      <c r="DG9" s="365"/>
      <c r="DH9" s="365"/>
      <c r="DI9" s="366"/>
    </row>
    <row r="10" spans="1:119" ht="18.75" customHeight="1" thickBot="1" x14ac:dyDescent="0.2">
      <c r="A10" s="40"/>
      <c r="B10" s="526"/>
      <c r="C10" s="527"/>
      <c r="D10" s="527"/>
      <c r="E10" s="527"/>
      <c r="F10" s="527"/>
      <c r="G10" s="527"/>
      <c r="H10" s="527"/>
      <c r="I10" s="527"/>
      <c r="J10" s="527"/>
      <c r="K10" s="447"/>
      <c r="L10" s="367" t="s">
        <v>53</v>
      </c>
      <c r="M10" s="368"/>
      <c r="N10" s="368"/>
      <c r="O10" s="368"/>
      <c r="P10" s="368"/>
      <c r="Q10" s="369"/>
      <c r="R10" s="370">
        <v>24684</v>
      </c>
      <c r="S10" s="371"/>
      <c r="T10" s="371"/>
      <c r="U10" s="371"/>
      <c r="V10" s="373"/>
      <c r="W10" s="535"/>
      <c r="X10" s="345"/>
      <c r="Y10" s="345"/>
      <c r="Z10" s="345"/>
      <c r="AA10" s="345"/>
      <c r="AB10" s="345"/>
      <c r="AC10" s="345"/>
      <c r="AD10" s="345"/>
      <c r="AE10" s="345"/>
      <c r="AF10" s="345"/>
      <c r="AG10" s="345"/>
      <c r="AH10" s="345"/>
      <c r="AI10" s="345"/>
      <c r="AJ10" s="345"/>
      <c r="AK10" s="345"/>
      <c r="AL10" s="536"/>
      <c r="AM10" s="464" t="s">
        <v>54</v>
      </c>
      <c r="AN10" s="368"/>
      <c r="AO10" s="368"/>
      <c r="AP10" s="368"/>
      <c r="AQ10" s="368"/>
      <c r="AR10" s="368"/>
      <c r="AS10" s="368"/>
      <c r="AT10" s="369"/>
      <c r="AU10" s="444" t="s">
        <v>55</v>
      </c>
      <c r="AV10" s="445"/>
      <c r="AW10" s="445"/>
      <c r="AX10" s="445"/>
      <c r="AY10" s="374" t="s">
        <v>56</v>
      </c>
      <c r="AZ10" s="375"/>
      <c r="BA10" s="375"/>
      <c r="BB10" s="375"/>
      <c r="BC10" s="375"/>
      <c r="BD10" s="375"/>
      <c r="BE10" s="375"/>
      <c r="BF10" s="375"/>
      <c r="BG10" s="375"/>
      <c r="BH10" s="375"/>
      <c r="BI10" s="375"/>
      <c r="BJ10" s="375"/>
      <c r="BK10" s="375"/>
      <c r="BL10" s="375"/>
      <c r="BM10" s="376"/>
      <c r="BN10" s="394">
        <v>156086</v>
      </c>
      <c r="BO10" s="395"/>
      <c r="BP10" s="395"/>
      <c r="BQ10" s="395"/>
      <c r="BR10" s="395"/>
      <c r="BS10" s="395"/>
      <c r="BT10" s="395"/>
      <c r="BU10" s="396"/>
      <c r="BV10" s="394">
        <v>17</v>
      </c>
      <c r="BW10" s="395"/>
      <c r="BX10" s="395"/>
      <c r="BY10" s="395"/>
      <c r="BZ10" s="395"/>
      <c r="CA10" s="395"/>
      <c r="CB10" s="395"/>
      <c r="CC10" s="396"/>
      <c r="CD10" s="46" t="s">
        <v>57</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
      <c r="A11" s="40"/>
      <c r="B11" s="526"/>
      <c r="C11" s="527"/>
      <c r="D11" s="527"/>
      <c r="E11" s="527"/>
      <c r="F11" s="527"/>
      <c r="G11" s="527"/>
      <c r="H11" s="527"/>
      <c r="I11" s="527"/>
      <c r="J11" s="527"/>
      <c r="K11" s="447"/>
      <c r="L11" s="349" t="s">
        <v>58</v>
      </c>
      <c r="M11" s="350"/>
      <c r="N11" s="350"/>
      <c r="O11" s="350"/>
      <c r="P11" s="350"/>
      <c r="Q11" s="351"/>
      <c r="R11" s="523" t="s">
        <v>59</v>
      </c>
      <c r="S11" s="524"/>
      <c r="T11" s="524"/>
      <c r="U11" s="524"/>
      <c r="V11" s="525"/>
      <c r="W11" s="535"/>
      <c r="X11" s="345"/>
      <c r="Y11" s="345"/>
      <c r="Z11" s="345"/>
      <c r="AA11" s="345"/>
      <c r="AB11" s="345"/>
      <c r="AC11" s="345"/>
      <c r="AD11" s="345"/>
      <c r="AE11" s="345"/>
      <c r="AF11" s="345"/>
      <c r="AG11" s="345"/>
      <c r="AH11" s="345"/>
      <c r="AI11" s="345"/>
      <c r="AJ11" s="345"/>
      <c r="AK11" s="345"/>
      <c r="AL11" s="536"/>
      <c r="AM11" s="464" t="s">
        <v>60</v>
      </c>
      <c r="AN11" s="368"/>
      <c r="AO11" s="368"/>
      <c r="AP11" s="368"/>
      <c r="AQ11" s="368"/>
      <c r="AR11" s="368"/>
      <c r="AS11" s="368"/>
      <c r="AT11" s="369"/>
      <c r="AU11" s="444" t="s">
        <v>31</v>
      </c>
      <c r="AV11" s="445"/>
      <c r="AW11" s="445"/>
      <c r="AX11" s="445"/>
      <c r="AY11" s="374" t="s">
        <v>61</v>
      </c>
      <c r="AZ11" s="375"/>
      <c r="BA11" s="375"/>
      <c r="BB11" s="375"/>
      <c r="BC11" s="375"/>
      <c r="BD11" s="375"/>
      <c r="BE11" s="375"/>
      <c r="BF11" s="375"/>
      <c r="BG11" s="375"/>
      <c r="BH11" s="375"/>
      <c r="BI11" s="375"/>
      <c r="BJ11" s="375"/>
      <c r="BK11" s="375"/>
      <c r="BL11" s="375"/>
      <c r="BM11" s="376"/>
      <c r="BN11" s="394">
        <v>13598</v>
      </c>
      <c r="BO11" s="395"/>
      <c r="BP11" s="395"/>
      <c r="BQ11" s="395"/>
      <c r="BR11" s="395"/>
      <c r="BS11" s="395"/>
      <c r="BT11" s="395"/>
      <c r="BU11" s="396"/>
      <c r="BV11" s="394">
        <v>18251</v>
      </c>
      <c r="BW11" s="395"/>
      <c r="BX11" s="395"/>
      <c r="BY11" s="395"/>
      <c r="BZ11" s="395"/>
      <c r="CA11" s="395"/>
      <c r="CB11" s="395"/>
      <c r="CC11" s="396"/>
      <c r="CD11" s="403" t="s">
        <v>62</v>
      </c>
      <c r="CE11" s="348"/>
      <c r="CF11" s="348"/>
      <c r="CG11" s="348"/>
      <c r="CH11" s="348"/>
      <c r="CI11" s="348"/>
      <c r="CJ11" s="348"/>
      <c r="CK11" s="348"/>
      <c r="CL11" s="348"/>
      <c r="CM11" s="348"/>
      <c r="CN11" s="348"/>
      <c r="CO11" s="348"/>
      <c r="CP11" s="348"/>
      <c r="CQ11" s="348"/>
      <c r="CR11" s="348"/>
      <c r="CS11" s="404"/>
      <c r="CT11" s="499" t="s">
        <v>63</v>
      </c>
      <c r="CU11" s="500"/>
      <c r="CV11" s="500"/>
      <c r="CW11" s="500"/>
      <c r="CX11" s="500"/>
      <c r="CY11" s="500"/>
      <c r="CZ11" s="500"/>
      <c r="DA11" s="501"/>
      <c r="DB11" s="499" t="s">
        <v>63</v>
      </c>
      <c r="DC11" s="500"/>
      <c r="DD11" s="500"/>
      <c r="DE11" s="500"/>
      <c r="DF11" s="500"/>
      <c r="DG11" s="500"/>
      <c r="DH11" s="500"/>
      <c r="DI11" s="501"/>
    </row>
    <row r="12" spans="1:119" ht="18.75" customHeight="1" x14ac:dyDescent="0.15">
      <c r="A12" s="40"/>
      <c r="B12" s="502" t="s">
        <v>64</v>
      </c>
      <c r="C12" s="503"/>
      <c r="D12" s="503"/>
      <c r="E12" s="503"/>
      <c r="F12" s="503"/>
      <c r="G12" s="503"/>
      <c r="H12" s="503"/>
      <c r="I12" s="503"/>
      <c r="J12" s="503"/>
      <c r="K12" s="504"/>
      <c r="L12" s="511" t="s">
        <v>65</v>
      </c>
      <c r="M12" s="512"/>
      <c r="N12" s="512"/>
      <c r="O12" s="512"/>
      <c r="P12" s="512"/>
      <c r="Q12" s="513"/>
      <c r="R12" s="514">
        <v>21299</v>
      </c>
      <c r="S12" s="515"/>
      <c r="T12" s="515"/>
      <c r="U12" s="515"/>
      <c r="V12" s="516"/>
      <c r="W12" s="517" t="s">
        <v>23</v>
      </c>
      <c r="X12" s="445"/>
      <c r="Y12" s="445"/>
      <c r="Z12" s="445"/>
      <c r="AA12" s="445"/>
      <c r="AB12" s="518"/>
      <c r="AC12" s="519" t="s">
        <v>66</v>
      </c>
      <c r="AD12" s="520"/>
      <c r="AE12" s="520"/>
      <c r="AF12" s="520"/>
      <c r="AG12" s="521"/>
      <c r="AH12" s="519" t="s">
        <v>67</v>
      </c>
      <c r="AI12" s="520"/>
      <c r="AJ12" s="520"/>
      <c r="AK12" s="520"/>
      <c r="AL12" s="522"/>
      <c r="AM12" s="464" t="s">
        <v>68</v>
      </c>
      <c r="AN12" s="368"/>
      <c r="AO12" s="368"/>
      <c r="AP12" s="368"/>
      <c r="AQ12" s="368"/>
      <c r="AR12" s="368"/>
      <c r="AS12" s="368"/>
      <c r="AT12" s="369"/>
      <c r="AU12" s="444" t="s">
        <v>55</v>
      </c>
      <c r="AV12" s="445"/>
      <c r="AW12" s="445"/>
      <c r="AX12" s="445"/>
      <c r="AY12" s="374" t="s">
        <v>69</v>
      </c>
      <c r="AZ12" s="375"/>
      <c r="BA12" s="375"/>
      <c r="BB12" s="375"/>
      <c r="BC12" s="375"/>
      <c r="BD12" s="375"/>
      <c r="BE12" s="375"/>
      <c r="BF12" s="375"/>
      <c r="BG12" s="375"/>
      <c r="BH12" s="375"/>
      <c r="BI12" s="375"/>
      <c r="BJ12" s="375"/>
      <c r="BK12" s="375"/>
      <c r="BL12" s="375"/>
      <c r="BM12" s="376"/>
      <c r="BN12" s="394">
        <v>700000</v>
      </c>
      <c r="BO12" s="395"/>
      <c r="BP12" s="395"/>
      <c r="BQ12" s="395"/>
      <c r="BR12" s="395"/>
      <c r="BS12" s="395"/>
      <c r="BT12" s="395"/>
      <c r="BU12" s="396"/>
      <c r="BV12" s="394">
        <v>580000</v>
      </c>
      <c r="BW12" s="395"/>
      <c r="BX12" s="395"/>
      <c r="BY12" s="395"/>
      <c r="BZ12" s="395"/>
      <c r="CA12" s="395"/>
      <c r="CB12" s="395"/>
      <c r="CC12" s="396"/>
      <c r="CD12" s="403" t="s">
        <v>70</v>
      </c>
      <c r="CE12" s="348"/>
      <c r="CF12" s="348"/>
      <c r="CG12" s="348"/>
      <c r="CH12" s="348"/>
      <c r="CI12" s="348"/>
      <c r="CJ12" s="348"/>
      <c r="CK12" s="348"/>
      <c r="CL12" s="348"/>
      <c r="CM12" s="348"/>
      <c r="CN12" s="348"/>
      <c r="CO12" s="348"/>
      <c r="CP12" s="348"/>
      <c r="CQ12" s="348"/>
      <c r="CR12" s="348"/>
      <c r="CS12" s="404"/>
      <c r="CT12" s="499" t="s">
        <v>63</v>
      </c>
      <c r="CU12" s="500"/>
      <c r="CV12" s="500"/>
      <c r="CW12" s="500"/>
      <c r="CX12" s="500"/>
      <c r="CY12" s="500"/>
      <c r="CZ12" s="500"/>
      <c r="DA12" s="501"/>
      <c r="DB12" s="499" t="s">
        <v>63</v>
      </c>
      <c r="DC12" s="500"/>
      <c r="DD12" s="500"/>
      <c r="DE12" s="500"/>
      <c r="DF12" s="500"/>
      <c r="DG12" s="500"/>
      <c r="DH12" s="500"/>
      <c r="DI12" s="501"/>
    </row>
    <row r="13" spans="1:119" ht="18.75" customHeight="1" x14ac:dyDescent="0.15">
      <c r="A13" s="40"/>
      <c r="B13" s="505"/>
      <c r="C13" s="506"/>
      <c r="D13" s="506"/>
      <c r="E13" s="506"/>
      <c r="F13" s="506"/>
      <c r="G13" s="506"/>
      <c r="H13" s="506"/>
      <c r="I13" s="506"/>
      <c r="J13" s="506"/>
      <c r="K13" s="507"/>
      <c r="L13" s="55"/>
      <c r="M13" s="487" t="s">
        <v>71</v>
      </c>
      <c r="N13" s="488"/>
      <c r="O13" s="488"/>
      <c r="P13" s="488"/>
      <c r="Q13" s="489"/>
      <c r="R13" s="490">
        <v>21069</v>
      </c>
      <c r="S13" s="491"/>
      <c r="T13" s="491"/>
      <c r="U13" s="491"/>
      <c r="V13" s="492"/>
      <c r="W13" s="475" t="s">
        <v>72</v>
      </c>
      <c r="X13" s="408"/>
      <c r="Y13" s="408"/>
      <c r="Z13" s="408"/>
      <c r="AA13" s="408"/>
      <c r="AB13" s="409"/>
      <c r="AC13" s="370">
        <v>1595</v>
      </c>
      <c r="AD13" s="371"/>
      <c r="AE13" s="371"/>
      <c r="AF13" s="371"/>
      <c r="AG13" s="372"/>
      <c r="AH13" s="370">
        <v>1805</v>
      </c>
      <c r="AI13" s="371"/>
      <c r="AJ13" s="371"/>
      <c r="AK13" s="371"/>
      <c r="AL13" s="373"/>
      <c r="AM13" s="464" t="s">
        <v>73</v>
      </c>
      <c r="AN13" s="368"/>
      <c r="AO13" s="368"/>
      <c r="AP13" s="368"/>
      <c r="AQ13" s="368"/>
      <c r="AR13" s="368"/>
      <c r="AS13" s="368"/>
      <c r="AT13" s="369"/>
      <c r="AU13" s="444" t="s">
        <v>55</v>
      </c>
      <c r="AV13" s="445"/>
      <c r="AW13" s="445"/>
      <c r="AX13" s="445"/>
      <c r="AY13" s="374" t="s">
        <v>74</v>
      </c>
      <c r="AZ13" s="375"/>
      <c r="BA13" s="375"/>
      <c r="BB13" s="375"/>
      <c r="BC13" s="375"/>
      <c r="BD13" s="375"/>
      <c r="BE13" s="375"/>
      <c r="BF13" s="375"/>
      <c r="BG13" s="375"/>
      <c r="BH13" s="375"/>
      <c r="BI13" s="375"/>
      <c r="BJ13" s="375"/>
      <c r="BK13" s="375"/>
      <c r="BL13" s="375"/>
      <c r="BM13" s="376"/>
      <c r="BN13" s="394">
        <v>-761732</v>
      </c>
      <c r="BO13" s="395"/>
      <c r="BP13" s="395"/>
      <c r="BQ13" s="395"/>
      <c r="BR13" s="395"/>
      <c r="BS13" s="395"/>
      <c r="BT13" s="395"/>
      <c r="BU13" s="396"/>
      <c r="BV13" s="394">
        <v>-683691</v>
      </c>
      <c r="BW13" s="395"/>
      <c r="BX13" s="395"/>
      <c r="BY13" s="395"/>
      <c r="BZ13" s="395"/>
      <c r="CA13" s="395"/>
      <c r="CB13" s="395"/>
      <c r="CC13" s="396"/>
      <c r="CD13" s="403" t="s">
        <v>75</v>
      </c>
      <c r="CE13" s="348"/>
      <c r="CF13" s="348"/>
      <c r="CG13" s="348"/>
      <c r="CH13" s="348"/>
      <c r="CI13" s="348"/>
      <c r="CJ13" s="348"/>
      <c r="CK13" s="348"/>
      <c r="CL13" s="348"/>
      <c r="CM13" s="348"/>
      <c r="CN13" s="348"/>
      <c r="CO13" s="348"/>
      <c r="CP13" s="348"/>
      <c r="CQ13" s="348"/>
      <c r="CR13" s="348"/>
      <c r="CS13" s="404"/>
      <c r="CT13" s="364">
        <v>9.1999999999999993</v>
      </c>
      <c r="CU13" s="365"/>
      <c r="CV13" s="365"/>
      <c r="CW13" s="365"/>
      <c r="CX13" s="365"/>
      <c r="CY13" s="365"/>
      <c r="CZ13" s="365"/>
      <c r="DA13" s="366"/>
      <c r="DB13" s="364">
        <v>8.6</v>
      </c>
      <c r="DC13" s="365"/>
      <c r="DD13" s="365"/>
      <c r="DE13" s="365"/>
      <c r="DF13" s="365"/>
      <c r="DG13" s="365"/>
      <c r="DH13" s="365"/>
      <c r="DI13" s="366"/>
    </row>
    <row r="14" spans="1:119" ht="18.75" customHeight="1" thickBot="1" x14ac:dyDescent="0.2">
      <c r="A14" s="40"/>
      <c r="B14" s="505"/>
      <c r="C14" s="506"/>
      <c r="D14" s="506"/>
      <c r="E14" s="506"/>
      <c r="F14" s="506"/>
      <c r="G14" s="506"/>
      <c r="H14" s="506"/>
      <c r="I14" s="506"/>
      <c r="J14" s="506"/>
      <c r="K14" s="507"/>
      <c r="L14" s="480" t="s">
        <v>76</v>
      </c>
      <c r="M14" s="497"/>
      <c r="N14" s="497"/>
      <c r="O14" s="497"/>
      <c r="P14" s="497"/>
      <c r="Q14" s="498"/>
      <c r="R14" s="490">
        <v>21742</v>
      </c>
      <c r="S14" s="491"/>
      <c r="T14" s="491"/>
      <c r="U14" s="491"/>
      <c r="V14" s="492"/>
      <c r="W14" s="493"/>
      <c r="X14" s="411"/>
      <c r="Y14" s="411"/>
      <c r="Z14" s="411"/>
      <c r="AA14" s="411"/>
      <c r="AB14" s="412"/>
      <c r="AC14" s="483">
        <v>13.8</v>
      </c>
      <c r="AD14" s="484"/>
      <c r="AE14" s="484"/>
      <c r="AF14" s="484"/>
      <c r="AG14" s="485"/>
      <c r="AH14" s="483">
        <v>14.4</v>
      </c>
      <c r="AI14" s="484"/>
      <c r="AJ14" s="484"/>
      <c r="AK14" s="484"/>
      <c r="AL14" s="486"/>
      <c r="AM14" s="464"/>
      <c r="AN14" s="368"/>
      <c r="AO14" s="368"/>
      <c r="AP14" s="368"/>
      <c r="AQ14" s="368"/>
      <c r="AR14" s="368"/>
      <c r="AS14" s="368"/>
      <c r="AT14" s="369"/>
      <c r="AU14" s="444"/>
      <c r="AV14" s="445"/>
      <c r="AW14" s="445"/>
      <c r="AX14" s="445"/>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77</v>
      </c>
      <c r="CE14" s="401"/>
      <c r="CF14" s="401"/>
      <c r="CG14" s="401"/>
      <c r="CH14" s="401"/>
      <c r="CI14" s="401"/>
      <c r="CJ14" s="401"/>
      <c r="CK14" s="401"/>
      <c r="CL14" s="401"/>
      <c r="CM14" s="401"/>
      <c r="CN14" s="401"/>
      <c r="CO14" s="401"/>
      <c r="CP14" s="401"/>
      <c r="CQ14" s="401"/>
      <c r="CR14" s="401"/>
      <c r="CS14" s="402"/>
      <c r="CT14" s="494">
        <v>16.5</v>
      </c>
      <c r="CU14" s="495"/>
      <c r="CV14" s="495"/>
      <c r="CW14" s="495"/>
      <c r="CX14" s="495"/>
      <c r="CY14" s="495"/>
      <c r="CZ14" s="495"/>
      <c r="DA14" s="496"/>
      <c r="DB14" s="494">
        <v>20.8</v>
      </c>
      <c r="DC14" s="495"/>
      <c r="DD14" s="495"/>
      <c r="DE14" s="495"/>
      <c r="DF14" s="495"/>
      <c r="DG14" s="495"/>
      <c r="DH14" s="495"/>
      <c r="DI14" s="496"/>
    </row>
    <row r="15" spans="1:119" ht="18.75" customHeight="1" x14ac:dyDescent="0.15">
      <c r="A15" s="40"/>
      <c r="B15" s="505"/>
      <c r="C15" s="506"/>
      <c r="D15" s="506"/>
      <c r="E15" s="506"/>
      <c r="F15" s="506"/>
      <c r="G15" s="506"/>
      <c r="H15" s="506"/>
      <c r="I15" s="506"/>
      <c r="J15" s="506"/>
      <c r="K15" s="507"/>
      <c r="L15" s="55"/>
      <c r="M15" s="487" t="s">
        <v>71</v>
      </c>
      <c r="N15" s="488"/>
      <c r="O15" s="488"/>
      <c r="P15" s="488"/>
      <c r="Q15" s="489"/>
      <c r="R15" s="490">
        <v>21544</v>
      </c>
      <c r="S15" s="491"/>
      <c r="T15" s="491"/>
      <c r="U15" s="491"/>
      <c r="V15" s="492"/>
      <c r="W15" s="475" t="s">
        <v>78</v>
      </c>
      <c r="X15" s="408"/>
      <c r="Y15" s="408"/>
      <c r="Z15" s="408"/>
      <c r="AA15" s="408"/>
      <c r="AB15" s="409"/>
      <c r="AC15" s="370">
        <v>4222</v>
      </c>
      <c r="AD15" s="371"/>
      <c r="AE15" s="371"/>
      <c r="AF15" s="371"/>
      <c r="AG15" s="372"/>
      <c r="AH15" s="370">
        <v>4653</v>
      </c>
      <c r="AI15" s="371"/>
      <c r="AJ15" s="371"/>
      <c r="AK15" s="371"/>
      <c r="AL15" s="373"/>
      <c r="AM15" s="464"/>
      <c r="AN15" s="368"/>
      <c r="AO15" s="368"/>
      <c r="AP15" s="368"/>
      <c r="AQ15" s="368"/>
      <c r="AR15" s="368"/>
      <c r="AS15" s="368"/>
      <c r="AT15" s="369"/>
      <c r="AU15" s="444"/>
      <c r="AV15" s="445"/>
      <c r="AW15" s="445"/>
      <c r="AX15" s="445"/>
      <c r="AY15" s="386" t="s">
        <v>79</v>
      </c>
      <c r="AZ15" s="387"/>
      <c r="BA15" s="387"/>
      <c r="BB15" s="387"/>
      <c r="BC15" s="387"/>
      <c r="BD15" s="387"/>
      <c r="BE15" s="387"/>
      <c r="BF15" s="387"/>
      <c r="BG15" s="387"/>
      <c r="BH15" s="387"/>
      <c r="BI15" s="387"/>
      <c r="BJ15" s="387"/>
      <c r="BK15" s="387"/>
      <c r="BL15" s="387"/>
      <c r="BM15" s="388"/>
      <c r="BN15" s="389">
        <v>2457135</v>
      </c>
      <c r="BO15" s="390"/>
      <c r="BP15" s="390"/>
      <c r="BQ15" s="390"/>
      <c r="BR15" s="390"/>
      <c r="BS15" s="390"/>
      <c r="BT15" s="390"/>
      <c r="BU15" s="391"/>
      <c r="BV15" s="389">
        <v>2464143</v>
      </c>
      <c r="BW15" s="390"/>
      <c r="BX15" s="390"/>
      <c r="BY15" s="390"/>
      <c r="BZ15" s="390"/>
      <c r="CA15" s="390"/>
      <c r="CB15" s="390"/>
      <c r="CC15" s="391"/>
      <c r="CD15" s="477" t="s">
        <v>80</v>
      </c>
      <c r="CE15" s="478"/>
      <c r="CF15" s="478"/>
      <c r="CG15" s="478"/>
      <c r="CH15" s="478"/>
      <c r="CI15" s="478"/>
      <c r="CJ15" s="478"/>
      <c r="CK15" s="478"/>
      <c r="CL15" s="478"/>
      <c r="CM15" s="478"/>
      <c r="CN15" s="478"/>
      <c r="CO15" s="478"/>
      <c r="CP15" s="478"/>
      <c r="CQ15" s="478"/>
      <c r="CR15" s="478"/>
      <c r="CS15" s="479"/>
      <c r="CT15" s="56"/>
      <c r="CU15" s="57"/>
      <c r="CV15" s="57"/>
      <c r="CW15" s="57"/>
      <c r="CX15" s="57"/>
      <c r="CY15" s="57"/>
      <c r="CZ15" s="57"/>
      <c r="DA15" s="58"/>
      <c r="DB15" s="56"/>
      <c r="DC15" s="57"/>
      <c r="DD15" s="57"/>
      <c r="DE15" s="57"/>
      <c r="DF15" s="57"/>
      <c r="DG15" s="57"/>
      <c r="DH15" s="57"/>
      <c r="DI15" s="58"/>
    </row>
    <row r="16" spans="1:119" ht="18.75" customHeight="1" x14ac:dyDescent="0.15">
      <c r="A16" s="40"/>
      <c r="B16" s="505"/>
      <c r="C16" s="506"/>
      <c r="D16" s="506"/>
      <c r="E16" s="506"/>
      <c r="F16" s="506"/>
      <c r="G16" s="506"/>
      <c r="H16" s="506"/>
      <c r="I16" s="506"/>
      <c r="J16" s="506"/>
      <c r="K16" s="507"/>
      <c r="L16" s="480" t="s">
        <v>81</v>
      </c>
      <c r="M16" s="481"/>
      <c r="N16" s="481"/>
      <c r="O16" s="481"/>
      <c r="P16" s="481"/>
      <c r="Q16" s="482"/>
      <c r="R16" s="472" t="s">
        <v>82</v>
      </c>
      <c r="S16" s="473"/>
      <c r="T16" s="473"/>
      <c r="U16" s="473"/>
      <c r="V16" s="474"/>
      <c r="W16" s="493"/>
      <c r="X16" s="411"/>
      <c r="Y16" s="411"/>
      <c r="Z16" s="411"/>
      <c r="AA16" s="411"/>
      <c r="AB16" s="412"/>
      <c r="AC16" s="483">
        <v>36.5</v>
      </c>
      <c r="AD16" s="484"/>
      <c r="AE16" s="484"/>
      <c r="AF16" s="484"/>
      <c r="AG16" s="485"/>
      <c r="AH16" s="483">
        <v>37.200000000000003</v>
      </c>
      <c r="AI16" s="484"/>
      <c r="AJ16" s="484"/>
      <c r="AK16" s="484"/>
      <c r="AL16" s="486"/>
      <c r="AM16" s="464"/>
      <c r="AN16" s="368"/>
      <c r="AO16" s="368"/>
      <c r="AP16" s="368"/>
      <c r="AQ16" s="368"/>
      <c r="AR16" s="368"/>
      <c r="AS16" s="368"/>
      <c r="AT16" s="369"/>
      <c r="AU16" s="444"/>
      <c r="AV16" s="445"/>
      <c r="AW16" s="445"/>
      <c r="AX16" s="445"/>
      <c r="AY16" s="374" t="s">
        <v>83</v>
      </c>
      <c r="AZ16" s="375"/>
      <c r="BA16" s="375"/>
      <c r="BB16" s="375"/>
      <c r="BC16" s="375"/>
      <c r="BD16" s="375"/>
      <c r="BE16" s="375"/>
      <c r="BF16" s="375"/>
      <c r="BG16" s="375"/>
      <c r="BH16" s="375"/>
      <c r="BI16" s="375"/>
      <c r="BJ16" s="375"/>
      <c r="BK16" s="375"/>
      <c r="BL16" s="375"/>
      <c r="BM16" s="376"/>
      <c r="BN16" s="394">
        <v>7143941</v>
      </c>
      <c r="BO16" s="395"/>
      <c r="BP16" s="395"/>
      <c r="BQ16" s="395"/>
      <c r="BR16" s="395"/>
      <c r="BS16" s="395"/>
      <c r="BT16" s="395"/>
      <c r="BU16" s="396"/>
      <c r="BV16" s="394">
        <v>7065195</v>
      </c>
      <c r="BW16" s="395"/>
      <c r="BX16" s="395"/>
      <c r="BY16" s="395"/>
      <c r="BZ16" s="395"/>
      <c r="CA16" s="395"/>
      <c r="CB16" s="395"/>
      <c r="CC16" s="396"/>
      <c r="CD16" s="49"/>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
      <c r="A17" s="40"/>
      <c r="B17" s="508"/>
      <c r="C17" s="509"/>
      <c r="D17" s="509"/>
      <c r="E17" s="509"/>
      <c r="F17" s="509"/>
      <c r="G17" s="509"/>
      <c r="H17" s="509"/>
      <c r="I17" s="509"/>
      <c r="J17" s="509"/>
      <c r="K17" s="510"/>
      <c r="L17" s="59"/>
      <c r="M17" s="469" t="s">
        <v>84</v>
      </c>
      <c r="N17" s="470"/>
      <c r="O17" s="470"/>
      <c r="P17" s="470"/>
      <c r="Q17" s="471"/>
      <c r="R17" s="472" t="s">
        <v>85</v>
      </c>
      <c r="S17" s="473"/>
      <c r="T17" s="473"/>
      <c r="U17" s="473"/>
      <c r="V17" s="474"/>
      <c r="W17" s="475" t="s">
        <v>86</v>
      </c>
      <c r="X17" s="408"/>
      <c r="Y17" s="408"/>
      <c r="Z17" s="408"/>
      <c r="AA17" s="408"/>
      <c r="AB17" s="409"/>
      <c r="AC17" s="370">
        <v>5747</v>
      </c>
      <c r="AD17" s="371"/>
      <c r="AE17" s="371"/>
      <c r="AF17" s="371"/>
      <c r="AG17" s="372"/>
      <c r="AH17" s="370">
        <v>6058</v>
      </c>
      <c r="AI17" s="371"/>
      <c r="AJ17" s="371"/>
      <c r="AK17" s="371"/>
      <c r="AL17" s="373"/>
      <c r="AM17" s="464"/>
      <c r="AN17" s="368"/>
      <c r="AO17" s="368"/>
      <c r="AP17" s="368"/>
      <c r="AQ17" s="368"/>
      <c r="AR17" s="368"/>
      <c r="AS17" s="368"/>
      <c r="AT17" s="369"/>
      <c r="AU17" s="444"/>
      <c r="AV17" s="445"/>
      <c r="AW17" s="445"/>
      <c r="AX17" s="445"/>
      <c r="AY17" s="374" t="s">
        <v>87</v>
      </c>
      <c r="AZ17" s="375"/>
      <c r="BA17" s="375"/>
      <c r="BB17" s="375"/>
      <c r="BC17" s="375"/>
      <c r="BD17" s="375"/>
      <c r="BE17" s="375"/>
      <c r="BF17" s="375"/>
      <c r="BG17" s="375"/>
      <c r="BH17" s="375"/>
      <c r="BI17" s="375"/>
      <c r="BJ17" s="375"/>
      <c r="BK17" s="375"/>
      <c r="BL17" s="375"/>
      <c r="BM17" s="376"/>
      <c r="BN17" s="394">
        <v>3059121</v>
      </c>
      <c r="BO17" s="395"/>
      <c r="BP17" s="395"/>
      <c r="BQ17" s="395"/>
      <c r="BR17" s="395"/>
      <c r="BS17" s="395"/>
      <c r="BT17" s="395"/>
      <c r="BU17" s="396"/>
      <c r="BV17" s="394">
        <v>3066365</v>
      </c>
      <c r="BW17" s="395"/>
      <c r="BX17" s="395"/>
      <c r="BY17" s="395"/>
      <c r="BZ17" s="395"/>
      <c r="CA17" s="395"/>
      <c r="CB17" s="395"/>
      <c r="CC17" s="396"/>
      <c r="CD17" s="49"/>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
      <c r="A18" s="40"/>
      <c r="B18" s="446" t="s">
        <v>88</v>
      </c>
      <c r="C18" s="447"/>
      <c r="D18" s="447"/>
      <c r="E18" s="448"/>
      <c r="F18" s="448"/>
      <c r="G18" s="448"/>
      <c r="H18" s="448"/>
      <c r="I18" s="448"/>
      <c r="J18" s="448"/>
      <c r="K18" s="448"/>
      <c r="L18" s="465">
        <v>196.98</v>
      </c>
      <c r="M18" s="465"/>
      <c r="N18" s="465"/>
      <c r="O18" s="465"/>
      <c r="P18" s="465"/>
      <c r="Q18" s="465"/>
      <c r="R18" s="466"/>
      <c r="S18" s="466"/>
      <c r="T18" s="466"/>
      <c r="U18" s="466"/>
      <c r="V18" s="467"/>
      <c r="W18" s="460"/>
      <c r="X18" s="461"/>
      <c r="Y18" s="461"/>
      <c r="Z18" s="461"/>
      <c r="AA18" s="461"/>
      <c r="AB18" s="476"/>
      <c r="AC18" s="358">
        <v>49.7</v>
      </c>
      <c r="AD18" s="359"/>
      <c r="AE18" s="359"/>
      <c r="AF18" s="359"/>
      <c r="AG18" s="468"/>
      <c r="AH18" s="358">
        <v>48.4</v>
      </c>
      <c r="AI18" s="359"/>
      <c r="AJ18" s="359"/>
      <c r="AK18" s="359"/>
      <c r="AL18" s="360"/>
      <c r="AM18" s="464"/>
      <c r="AN18" s="368"/>
      <c r="AO18" s="368"/>
      <c r="AP18" s="368"/>
      <c r="AQ18" s="368"/>
      <c r="AR18" s="368"/>
      <c r="AS18" s="368"/>
      <c r="AT18" s="369"/>
      <c r="AU18" s="444"/>
      <c r="AV18" s="445"/>
      <c r="AW18" s="445"/>
      <c r="AX18" s="445"/>
      <c r="AY18" s="374" t="s">
        <v>89</v>
      </c>
      <c r="AZ18" s="375"/>
      <c r="BA18" s="375"/>
      <c r="BB18" s="375"/>
      <c r="BC18" s="375"/>
      <c r="BD18" s="375"/>
      <c r="BE18" s="375"/>
      <c r="BF18" s="375"/>
      <c r="BG18" s="375"/>
      <c r="BH18" s="375"/>
      <c r="BI18" s="375"/>
      <c r="BJ18" s="375"/>
      <c r="BK18" s="375"/>
      <c r="BL18" s="375"/>
      <c r="BM18" s="376"/>
      <c r="BN18" s="394">
        <v>7142922</v>
      </c>
      <c r="BO18" s="395"/>
      <c r="BP18" s="395"/>
      <c r="BQ18" s="395"/>
      <c r="BR18" s="395"/>
      <c r="BS18" s="395"/>
      <c r="BT18" s="395"/>
      <c r="BU18" s="396"/>
      <c r="BV18" s="394">
        <v>6767767</v>
      </c>
      <c r="BW18" s="395"/>
      <c r="BX18" s="395"/>
      <c r="BY18" s="395"/>
      <c r="BZ18" s="395"/>
      <c r="CA18" s="395"/>
      <c r="CB18" s="395"/>
      <c r="CC18" s="396"/>
      <c r="CD18" s="49"/>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
      <c r="A19" s="40"/>
      <c r="B19" s="446" t="s">
        <v>90</v>
      </c>
      <c r="C19" s="447"/>
      <c r="D19" s="447"/>
      <c r="E19" s="448"/>
      <c r="F19" s="448"/>
      <c r="G19" s="448"/>
      <c r="H19" s="448"/>
      <c r="I19" s="448"/>
      <c r="J19" s="448"/>
      <c r="K19" s="448"/>
      <c r="L19" s="449">
        <v>114</v>
      </c>
      <c r="M19" s="449"/>
      <c r="N19" s="449"/>
      <c r="O19" s="449"/>
      <c r="P19" s="449"/>
      <c r="Q19" s="449"/>
      <c r="R19" s="450"/>
      <c r="S19" s="450"/>
      <c r="T19" s="450"/>
      <c r="U19" s="450"/>
      <c r="V19" s="451"/>
      <c r="W19" s="458"/>
      <c r="X19" s="459"/>
      <c r="Y19" s="459"/>
      <c r="Z19" s="459"/>
      <c r="AA19" s="459"/>
      <c r="AB19" s="459"/>
      <c r="AC19" s="462"/>
      <c r="AD19" s="462"/>
      <c r="AE19" s="462"/>
      <c r="AF19" s="462"/>
      <c r="AG19" s="462"/>
      <c r="AH19" s="462"/>
      <c r="AI19" s="462"/>
      <c r="AJ19" s="462"/>
      <c r="AK19" s="462"/>
      <c r="AL19" s="463"/>
      <c r="AM19" s="464"/>
      <c r="AN19" s="368"/>
      <c r="AO19" s="368"/>
      <c r="AP19" s="368"/>
      <c r="AQ19" s="368"/>
      <c r="AR19" s="368"/>
      <c r="AS19" s="368"/>
      <c r="AT19" s="369"/>
      <c r="AU19" s="444"/>
      <c r="AV19" s="445"/>
      <c r="AW19" s="445"/>
      <c r="AX19" s="445"/>
      <c r="AY19" s="374" t="s">
        <v>91</v>
      </c>
      <c r="AZ19" s="375"/>
      <c r="BA19" s="375"/>
      <c r="BB19" s="375"/>
      <c r="BC19" s="375"/>
      <c r="BD19" s="375"/>
      <c r="BE19" s="375"/>
      <c r="BF19" s="375"/>
      <c r="BG19" s="375"/>
      <c r="BH19" s="375"/>
      <c r="BI19" s="375"/>
      <c r="BJ19" s="375"/>
      <c r="BK19" s="375"/>
      <c r="BL19" s="375"/>
      <c r="BM19" s="376"/>
      <c r="BN19" s="394">
        <v>12769192</v>
      </c>
      <c r="BO19" s="395"/>
      <c r="BP19" s="395"/>
      <c r="BQ19" s="395"/>
      <c r="BR19" s="395"/>
      <c r="BS19" s="395"/>
      <c r="BT19" s="395"/>
      <c r="BU19" s="396"/>
      <c r="BV19" s="394">
        <v>12562984</v>
      </c>
      <c r="BW19" s="395"/>
      <c r="BX19" s="395"/>
      <c r="BY19" s="395"/>
      <c r="BZ19" s="395"/>
      <c r="CA19" s="395"/>
      <c r="CB19" s="395"/>
      <c r="CC19" s="396"/>
      <c r="CD19" s="49"/>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
      <c r="A20" s="40"/>
      <c r="B20" s="446" t="s">
        <v>92</v>
      </c>
      <c r="C20" s="447"/>
      <c r="D20" s="447"/>
      <c r="E20" s="448"/>
      <c r="F20" s="448"/>
      <c r="G20" s="448"/>
      <c r="H20" s="448"/>
      <c r="I20" s="448"/>
      <c r="J20" s="448"/>
      <c r="K20" s="448"/>
      <c r="L20" s="449">
        <v>7579</v>
      </c>
      <c r="M20" s="449"/>
      <c r="N20" s="449"/>
      <c r="O20" s="449"/>
      <c r="P20" s="449"/>
      <c r="Q20" s="449"/>
      <c r="R20" s="450"/>
      <c r="S20" s="450"/>
      <c r="T20" s="450"/>
      <c r="U20" s="450"/>
      <c r="V20" s="451"/>
      <c r="W20" s="460"/>
      <c r="X20" s="461"/>
      <c r="Y20" s="461"/>
      <c r="Z20" s="461"/>
      <c r="AA20" s="461"/>
      <c r="AB20" s="461"/>
      <c r="AC20" s="452"/>
      <c r="AD20" s="452"/>
      <c r="AE20" s="452"/>
      <c r="AF20" s="452"/>
      <c r="AG20" s="452"/>
      <c r="AH20" s="452"/>
      <c r="AI20" s="452"/>
      <c r="AJ20" s="452"/>
      <c r="AK20" s="452"/>
      <c r="AL20" s="453"/>
      <c r="AM20" s="454"/>
      <c r="AN20" s="350"/>
      <c r="AO20" s="350"/>
      <c r="AP20" s="350"/>
      <c r="AQ20" s="350"/>
      <c r="AR20" s="350"/>
      <c r="AS20" s="350"/>
      <c r="AT20" s="351"/>
      <c r="AU20" s="455"/>
      <c r="AV20" s="456"/>
      <c r="AW20" s="456"/>
      <c r="AX20" s="457"/>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49"/>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
      <c r="A21" s="40"/>
      <c r="B21" s="424" t="s">
        <v>93</v>
      </c>
      <c r="C21" s="425"/>
      <c r="D21" s="425"/>
      <c r="E21" s="425"/>
      <c r="F21" s="425"/>
      <c r="G21" s="425"/>
      <c r="H21" s="425"/>
      <c r="I21" s="425"/>
      <c r="J21" s="425"/>
      <c r="K21" s="425"/>
      <c r="L21" s="425"/>
      <c r="M21" s="425"/>
      <c r="N21" s="425"/>
      <c r="O21" s="425"/>
      <c r="P21" s="425"/>
      <c r="Q21" s="425"/>
      <c r="R21" s="425"/>
      <c r="S21" s="425"/>
      <c r="T21" s="425"/>
      <c r="U21" s="425"/>
      <c r="V21" s="425"/>
      <c r="W21" s="425"/>
      <c r="X21" s="425"/>
      <c r="Y21" s="425"/>
      <c r="Z21" s="425"/>
      <c r="AA21" s="425"/>
      <c r="AB21" s="425"/>
      <c r="AC21" s="425"/>
      <c r="AD21" s="425"/>
      <c r="AE21" s="425"/>
      <c r="AF21" s="425"/>
      <c r="AG21" s="425"/>
      <c r="AH21" s="425"/>
      <c r="AI21" s="425"/>
      <c r="AJ21" s="425"/>
      <c r="AK21" s="425"/>
      <c r="AL21" s="425"/>
      <c r="AM21" s="425"/>
      <c r="AN21" s="425"/>
      <c r="AO21" s="425"/>
      <c r="AP21" s="425"/>
      <c r="AQ21" s="425"/>
      <c r="AR21" s="425"/>
      <c r="AS21" s="425"/>
      <c r="AT21" s="425"/>
      <c r="AU21" s="425"/>
      <c r="AV21" s="425"/>
      <c r="AW21" s="425"/>
      <c r="AX21" s="426"/>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49"/>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15">
      <c r="A22" s="40"/>
      <c r="B22" s="427" t="s">
        <v>94</v>
      </c>
      <c r="C22" s="428"/>
      <c r="D22" s="429"/>
      <c r="E22" s="436" t="s">
        <v>23</v>
      </c>
      <c r="F22" s="408"/>
      <c r="G22" s="408"/>
      <c r="H22" s="408"/>
      <c r="I22" s="408"/>
      <c r="J22" s="408"/>
      <c r="K22" s="409"/>
      <c r="L22" s="436" t="s">
        <v>95</v>
      </c>
      <c r="M22" s="408"/>
      <c r="N22" s="408"/>
      <c r="O22" s="408"/>
      <c r="P22" s="409"/>
      <c r="Q22" s="418" t="s">
        <v>96</v>
      </c>
      <c r="R22" s="419"/>
      <c r="S22" s="419"/>
      <c r="T22" s="419"/>
      <c r="U22" s="419"/>
      <c r="V22" s="437"/>
      <c r="W22" s="439" t="s">
        <v>97</v>
      </c>
      <c r="X22" s="428"/>
      <c r="Y22" s="429"/>
      <c r="Z22" s="436" t="s">
        <v>23</v>
      </c>
      <c r="AA22" s="408"/>
      <c r="AB22" s="408"/>
      <c r="AC22" s="408"/>
      <c r="AD22" s="408"/>
      <c r="AE22" s="408"/>
      <c r="AF22" s="408"/>
      <c r="AG22" s="409"/>
      <c r="AH22" s="407" t="s">
        <v>98</v>
      </c>
      <c r="AI22" s="408"/>
      <c r="AJ22" s="408"/>
      <c r="AK22" s="408"/>
      <c r="AL22" s="409"/>
      <c r="AM22" s="407" t="s">
        <v>99</v>
      </c>
      <c r="AN22" s="413"/>
      <c r="AO22" s="413"/>
      <c r="AP22" s="413"/>
      <c r="AQ22" s="413"/>
      <c r="AR22" s="414"/>
      <c r="AS22" s="418" t="s">
        <v>96</v>
      </c>
      <c r="AT22" s="419"/>
      <c r="AU22" s="419"/>
      <c r="AV22" s="419"/>
      <c r="AW22" s="419"/>
      <c r="AX22" s="420"/>
      <c r="AY22" s="386" t="s">
        <v>100</v>
      </c>
      <c r="AZ22" s="387"/>
      <c r="BA22" s="387"/>
      <c r="BB22" s="387"/>
      <c r="BC22" s="387"/>
      <c r="BD22" s="387"/>
      <c r="BE22" s="387"/>
      <c r="BF22" s="387"/>
      <c r="BG22" s="387"/>
      <c r="BH22" s="387"/>
      <c r="BI22" s="387"/>
      <c r="BJ22" s="387"/>
      <c r="BK22" s="387"/>
      <c r="BL22" s="387"/>
      <c r="BM22" s="388"/>
      <c r="BN22" s="389">
        <v>13556302</v>
      </c>
      <c r="BO22" s="390"/>
      <c r="BP22" s="390"/>
      <c r="BQ22" s="390"/>
      <c r="BR22" s="390"/>
      <c r="BS22" s="390"/>
      <c r="BT22" s="390"/>
      <c r="BU22" s="391"/>
      <c r="BV22" s="389">
        <v>13554359</v>
      </c>
      <c r="BW22" s="390"/>
      <c r="BX22" s="390"/>
      <c r="BY22" s="390"/>
      <c r="BZ22" s="390"/>
      <c r="CA22" s="390"/>
      <c r="CB22" s="390"/>
      <c r="CC22" s="391"/>
      <c r="CD22" s="49"/>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15">
      <c r="A23" s="40"/>
      <c r="B23" s="430"/>
      <c r="C23" s="431"/>
      <c r="D23" s="432"/>
      <c r="E23" s="410"/>
      <c r="F23" s="411"/>
      <c r="G23" s="411"/>
      <c r="H23" s="411"/>
      <c r="I23" s="411"/>
      <c r="J23" s="411"/>
      <c r="K23" s="412"/>
      <c r="L23" s="410"/>
      <c r="M23" s="411"/>
      <c r="N23" s="411"/>
      <c r="O23" s="411"/>
      <c r="P23" s="412"/>
      <c r="Q23" s="421"/>
      <c r="R23" s="422"/>
      <c r="S23" s="422"/>
      <c r="T23" s="422"/>
      <c r="U23" s="422"/>
      <c r="V23" s="438"/>
      <c r="W23" s="440"/>
      <c r="X23" s="431"/>
      <c r="Y23" s="432"/>
      <c r="Z23" s="410"/>
      <c r="AA23" s="411"/>
      <c r="AB23" s="411"/>
      <c r="AC23" s="411"/>
      <c r="AD23" s="411"/>
      <c r="AE23" s="411"/>
      <c r="AF23" s="411"/>
      <c r="AG23" s="412"/>
      <c r="AH23" s="410"/>
      <c r="AI23" s="411"/>
      <c r="AJ23" s="411"/>
      <c r="AK23" s="411"/>
      <c r="AL23" s="412"/>
      <c r="AM23" s="415"/>
      <c r="AN23" s="416"/>
      <c r="AO23" s="416"/>
      <c r="AP23" s="416"/>
      <c r="AQ23" s="416"/>
      <c r="AR23" s="417"/>
      <c r="AS23" s="421"/>
      <c r="AT23" s="422"/>
      <c r="AU23" s="422"/>
      <c r="AV23" s="422"/>
      <c r="AW23" s="422"/>
      <c r="AX23" s="423"/>
      <c r="AY23" s="374" t="s">
        <v>101</v>
      </c>
      <c r="AZ23" s="375"/>
      <c r="BA23" s="375"/>
      <c r="BB23" s="375"/>
      <c r="BC23" s="375"/>
      <c r="BD23" s="375"/>
      <c r="BE23" s="375"/>
      <c r="BF23" s="375"/>
      <c r="BG23" s="375"/>
      <c r="BH23" s="375"/>
      <c r="BI23" s="375"/>
      <c r="BJ23" s="375"/>
      <c r="BK23" s="375"/>
      <c r="BL23" s="375"/>
      <c r="BM23" s="376"/>
      <c r="BN23" s="394">
        <v>12499340</v>
      </c>
      <c r="BO23" s="395"/>
      <c r="BP23" s="395"/>
      <c r="BQ23" s="395"/>
      <c r="BR23" s="395"/>
      <c r="BS23" s="395"/>
      <c r="BT23" s="395"/>
      <c r="BU23" s="396"/>
      <c r="BV23" s="394">
        <v>12310110</v>
      </c>
      <c r="BW23" s="395"/>
      <c r="BX23" s="395"/>
      <c r="BY23" s="395"/>
      <c r="BZ23" s="395"/>
      <c r="CA23" s="395"/>
      <c r="CB23" s="395"/>
      <c r="CC23" s="396"/>
      <c r="CD23" s="49"/>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
      <c r="A24" s="40"/>
      <c r="B24" s="430"/>
      <c r="C24" s="431"/>
      <c r="D24" s="432"/>
      <c r="E24" s="367" t="s">
        <v>102</v>
      </c>
      <c r="F24" s="368"/>
      <c r="G24" s="368"/>
      <c r="H24" s="368"/>
      <c r="I24" s="368"/>
      <c r="J24" s="368"/>
      <c r="K24" s="369"/>
      <c r="L24" s="370">
        <v>1</v>
      </c>
      <c r="M24" s="371"/>
      <c r="N24" s="371"/>
      <c r="O24" s="371"/>
      <c r="P24" s="372"/>
      <c r="Q24" s="370">
        <v>9200</v>
      </c>
      <c r="R24" s="371"/>
      <c r="S24" s="371"/>
      <c r="T24" s="371"/>
      <c r="U24" s="371"/>
      <c r="V24" s="372"/>
      <c r="W24" s="440"/>
      <c r="X24" s="431"/>
      <c r="Y24" s="432"/>
      <c r="Z24" s="367" t="s">
        <v>103</v>
      </c>
      <c r="AA24" s="368"/>
      <c r="AB24" s="368"/>
      <c r="AC24" s="368"/>
      <c r="AD24" s="368"/>
      <c r="AE24" s="368"/>
      <c r="AF24" s="368"/>
      <c r="AG24" s="369"/>
      <c r="AH24" s="370">
        <v>237</v>
      </c>
      <c r="AI24" s="371"/>
      <c r="AJ24" s="371"/>
      <c r="AK24" s="371"/>
      <c r="AL24" s="372"/>
      <c r="AM24" s="370">
        <v>752712</v>
      </c>
      <c r="AN24" s="371"/>
      <c r="AO24" s="371"/>
      <c r="AP24" s="371"/>
      <c r="AQ24" s="371"/>
      <c r="AR24" s="372"/>
      <c r="AS24" s="370">
        <v>3176</v>
      </c>
      <c r="AT24" s="371"/>
      <c r="AU24" s="371"/>
      <c r="AV24" s="371"/>
      <c r="AW24" s="371"/>
      <c r="AX24" s="373"/>
      <c r="AY24" s="361" t="s">
        <v>104</v>
      </c>
      <c r="AZ24" s="362"/>
      <c r="BA24" s="362"/>
      <c r="BB24" s="362"/>
      <c r="BC24" s="362"/>
      <c r="BD24" s="362"/>
      <c r="BE24" s="362"/>
      <c r="BF24" s="362"/>
      <c r="BG24" s="362"/>
      <c r="BH24" s="362"/>
      <c r="BI24" s="362"/>
      <c r="BJ24" s="362"/>
      <c r="BK24" s="362"/>
      <c r="BL24" s="362"/>
      <c r="BM24" s="363"/>
      <c r="BN24" s="394">
        <v>10086299</v>
      </c>
      <c r="BO24" s="395"/>
      <c r="BP24" s="395"/>
      <c r="BQ24" s="395"/>
      <c r="BR24" s="395"/>
      <c r="BS24" s="395"/>
      <c r="BT24" s="395"/>
      <c r="BU24" s="396"/>
      <c r="BV24" s="394">
        <v>9727148</v>
      </c>
      <c r="BW24" s="395"/>
      <c r="BX24" s="395"/>
      <c r="BY24" s="395"/>
      <c r="BZ24" s="395"/>
      <c r="CA24" s="395"/>
      <c r="CB24" s="395"/>
      <c r="CC24" s="396"/>
      <c r="CD24" s="49"/>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15">
      <c r="A25" s="40"/>
      <c r="B25" s="430"/>
      <c r="C25" s="431"/>
      <c r="D25" s="432"/>
      <c r="E25" s="367" t="s">
        <v>105</v>
      </c>
      <c r="F25" s="368"/>
      <c r="G25" s="368"/>
      <c r="H25" s="368"/>
      <c r="I25" s="368"/>
      <c r="J25" s="368"/>
      <c r="K25" s="369"/>
      <c r="L25" s="370">
        <v>1</v>
      </c>
      <c r="M25" s="371"/>
      <c r="N25" s="371"/>
      <c r="O25" s="371"/>
      <c r="P25" s="372"/>
      <c r="Q25" s="370">
        <v>6900</v>
      </c>
      <c r="R25" s="371"/>
      <c r="S25" s="371"/>
      <c r="T25" s="371"/>
      <c r="U25" s="371"/>
      <c r="V25" s="372"/>
      <c r="W25" s="440"/>
      <c r="X25" s="431"/>
      <c r="Y25" s="432"/>
      <c r="Z25" s="367" t="s">
        <v>106</v>
      </c>
      <c r="AA25" s="368"/>
      <c r="AB25" s="368"/>
      <c r="AC25" s="368"/>
      <c r="AD25" s="368"/>
      <c r="AE25" s="368"/>
      <c r="AF25" s="368"/>
      <c r="AG25" s="369"/>
      <c r="AH25" s="370">
        <v>47</v>
      </c>
      <c r="AI25" s="371"/>
      <c r="AJ25" s="371"/>
      <c r="AK25" s="371"/>
      <c r="AL25" s="372"/>
      <c r="AM25" s="370">
        <v>134514</v>
      </c>
      <c r="AN25" s="371"/>
      <c r="AO25" s="371"/>
      <c r="AP25" s="371"/>
      <c r="AQ25" s="371"/>
      <c r="AR25" s="372"/>
      <c r="AS25" s="370">
        <v>2862</v>
      </c>
      <c r="AT25" s="371"/>
      <c r="AU25" s="371"/>
      <c r="AV25" s="371"/>
      <c r="AW25" s="371"/>
      <c r="AX25" s="373"/>
      <c r="AY25" s="386" t="s">
        <v>107</v>
      </c>
      <c r="AZ25" s="387"/>
      <c r="BA25" s="387"/>
      <c r="BB25" s="387"/>
      <c r="BC25" s="387"/>
      <c r="BD25" s="387"/>
      <c r="BE25" s="387"/>
      <c r="BF25" s="387"/>
      <c r="BG25" s="387"/>
      <c r="BH25" s="387"/>
      <c r="BI25" s="387"/>
      <c r="BJ25" s="387"/>
      <c r="BK25" s="387"/>
      <c r="BL25" s="387"/>
      <c r="BM25" s="388"/>
      <c r="BN25" s="389">
        <v>1808960</v>
      </c>
      <c r="BO25" s="390"/>
      <c r="BP25" s="390"/>
      <c r="BQ25" s="390"/>
      <c r="BR25" s="390"/>
      <c r="BS25" s="390"/>
      <c r="BT25" s="390"/>
      <c r="BU25" s="391"/>
      <c r="BV25" s="389">
        <v>2241915</v>
      </c>
      <c r="BW25" s="390"/>
      <c r="BX25" s="390"/>
      <c r="BY25" s="390"/>
      <c r="BZ25" s="390"/>
      <c r="CA25" s="390"/>
      <c r="CB25" s="390"/>
      <c r="CC25" s="391"/>
      <c r="CD25" s="49"/>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15">
      <c r="A26" s="40"/>
      <c r="B26" s="430"/>
      <c r="C26" s="431"/>
      <c r="D26" s="432"/>
      <c r="E26" s="367" t="s">
        <v>108</v>
      </c>
      <c r="F26" s="368"/>
      <c r="G26" s="368"/>
      <c r="H26" s="368"/>
      <c r="I26" s="368"/>
      <c r="J26" s="368"/>
      <c r="K26" s="369"/>
      <c r="L26" s="370">
        <v>1</v>
      </c>
      <c r="M26" s="371"/>
      <c r="N26" s="371"/>
      <c r="O26" s="371"/>
      <c r="P26" s="372"/>
      <c r="Q26" s="370">
        <v>5600</v>
      </c>
      <c r="R26" s="371"/>
      <c r="S26" s="371"/>
      <c r="T26" s="371"/>
      <c r="U26" s="371"/>
      <c r="V26" s="372"/>
      <c r="W26" s="440"/>
      <c r="X26" s="431"/>
      <c r="Y26" s="432"/>
      <c r="Z26" s="367" t="s">
        <v>109</v>
      </c>
      <c r="AA26" s="405"/>
      <c r="AB26" s="405"/>
      <c r="AC26" s="405"/>
      <c r="AD26" s="405"/>
      <c r="AE26" s="405"/>
      <c r="AF26" s="405"/>
      <c r="AG26" s="406"/>
      <c r="AH26" s="370">
        <v>12</v>
      </c>
      <c r="AI26" s="371"/>
      <c r="AJ26" s="371"/>
      <c r="AK26" s="371"/>
      <c r="AL26" s="372"/>
      <c r="AM26" s="370">
        <v>37872</v>
      </c>
      <c r="AN26" s="371"/>
      <c r="AO26" s="371"/>
      <c r="AP26" s="371"/>
      <c r="AQ26" s="371"/>
      <c r="AR26" s="372"/>
      <c r="AS26" s="370">
        <v>3156</v>
      </c>
      <c r="AT26" s="371"/>
      <c r="AU26" s="371"/>
      <c r="AV26" s="371"/>
      <c r="AW26" s="371"/>
      <c r="AX26" s="373"/>
      <c r="AY26" s="403" t="s">
        <v>110</v>
      </c>
      <c r="AZ26" s="348"/>
      <c r="BA26" s="348"/>
      <c r="BB26" s="348"/>
      <c r="BC26" s="348"/>
      <c r="BD26" s="348"/>
      <c r="BE26" s="348"/>
      <c r="BF26" s="348"/>
      <c r="BG26" s="348"/>
      <c r="BH26" s="348"/>
      <c r="BI26" s="348"/>
      <c r="BJ26" s="348"/>
      <c r="BK26" s="348"/>
      <c r="BL26" s="348"/>
      <c r="BM26" s="404"/>
      <c r="BN26" s="394" t="s">
        <v>63</v>
      </c>
      <c r="BO26" s="395"/>
      <c r="BP26" s="395"/>
      <c r="BQ26" s="395"/>
      <c r="BR26" s="395"/>
      <c r="BS26" s="395"/>
      <c r="BT26" s="395"/>
      <c r="BU26" s="396"/>
      <c r="BV26" s="394" t="s">
        <v>63</v>
      </c>
      <c r="BW26" s="395"/>
      <c r="BX26" s="395"/>
      <c r="BY26" s="395"/>
      <c r="BZ26" s="395"/>
      <c r="CA26" s="395"/>
      <c r="CB26" s="395"/>
      <c r="CC26" s="396"/>
      <c r="CD26" s="49"/>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
      <c r="A27" s="40"/>
      <c r="B27" s="430"/>
      <c r="C27" s="431"/>
      <c r="D27" s="432"/>
      <c r="E27" s="367" t="s">
        <v>111</v>
      </c>
      <c r="F27" s="368"/>
      <c r="G27" s="368"/>
      <c r="H27" s="368"/>
      <c r="I27" s="368"/>
      <c r="J27" s="368"/>
      <c r="K27" s="369"/>
      <c r="L27" s="370">
        <v>1</v>
      </c>
      <c r="M27" s="371"/>
      <c r="N27" s="371"/>
      <c r="O27" s="371"/>
      <c r="P27" s="372"/>
      <c r="Q27" s="370">
        <v>4350</v>
      </c>
      <c r="R27" s="371"/>
      <c r="S27" s="371"/>
      <c r="T27" s="371"/>
      <c r="U27" s="371"/>
      <c r="V27" s="372"/>
      <c r="W27" s="440"/>
      <c r="X27" s="431"/>
      <c r="Y27" s="432"/>
      <c r="Z27" s="367" t="s">
        <v>112</v>
      </c>
      <c r="AA27" s="368"/>
      <c r="AB27" s="368"/>
      <c r="AC27" s="368"/>
      <c r="AD27" s="368"/>
      <c r="AE27" s="368"/>
      <c r="AF27" s="368"/>
      <c r="AG27" s="369"/>
      <c r="AH27" s="370">
        <v>2</v>
      </c>
      <c r="AI27" s="371"/>
      <c r="AJ27" s="371"/>
      <c r="AK27" s="371"/>
      <c r="AL27" s="372"/>
      <c r="AM27" s="370" t="s">
        <v>113</v>
      </c>
      <c r="AN27" s="371"/>
      <c r="AO27" s="371"/>
      <c r="AP27" s="371"/>
      <c r="AQ27" s="371"/>
      <c r="AR27" s="372"/>
      <c r="AS27" s="370" t="s">
        <v>113</v>
      </c>
      <c r="AT27" s="371"/>
      <c r="AU27" s="371"/>
      <c r="AV27" s="371"/>
      <c r="AW27" s="371"/>
      <c r="AX27" s="373"/>
      <c r="AY27" s="400" t="s">
        <v>114</v>
      </c>
      <c r="AZ27" s="401"/>
      <c r="BA27" s="401"/>
      <c r="BB27" s="401"/>
      <c r="BC27" s="401"/>
      <c r="BD27" s="401"/>
      <c r="BE27" s="401"/>
      <c r="BF27" s="401"/>
      <c r="BG27" s="401"/>
      <c r="BH27" s="401"/>
      <c r="BI27" s="401"/>
      <c r="BJ27" s="401"/>
      <c r="BK27" s="401"/>
      <c r="BL27" s="401"/>
      <c r="BM27" s="402"/>
      <c r="BN27" s="397">
        <v>164066</v>
      </c>
      <c r="BO27" s="398"/>
      <c r="BP27" s="398"/>
      <c r="BQ27" s="398"/>
      <c r="BR27" s="398"/>
      <c r="BS27" s="398"/>
      <c r="BT27" s="398"/>
      <c r="BU27" s="399"/>
      <c r="BV27" s="397">
        <v>164031</v>
      </c>
      <c r="BW27" s="398"/>
      <c r="BX27" s="398"/>
      <c r="BY27" s="398"/>
      <c r="BZ27" s="398"/>
      <c r="CA27" s="398"/>
      <c r="CB27" s="398"/>
      <c r="CC27" s="399"/>
      <c r="CD27" s="43"/>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15">
      <c r="A28" s="40"/>
      <c r="B28" s="430"/>
      <c r="C28" s="431"/>
      <c r="D28" s="432"/>
      <c r="E28" s="367" t="s">
        <v>115</v>
      </c>
      <c r="F28" s="368"/>
      <c r="G28" s="368"/>
      <c r="H28" s="368"/>
      <c r="I28" s="368"/>
      <c r="J28" s="368"/>
      <c r="K28" s="369"/>
      <c r="L28" s="370">
        <v>1</v>
      </c>
      <c r="M28" s="371"/>
      <c r="N28" s="371"/>
      <c r="O28" s="371"/>
      <c r="P28" s="372"/>
      <c r="Q28" s="370">
        <v>3850</v>
      </c>
      <c r="R28" s="371"/>
      <c r="S28" s="371"/>
      <c r="T28" s="371"/>
      <c r="U28" s="371"/>
      <c r="V28" s="372"/>
      <c r="W28" s="440"/>
      <c r="X28" s="431"/>
      <c r="Y28" s="432"/>
      <c r="Z28" s="367" t="s">
        <v>116</v>
      </c>
      <c r="AA28" s="368"/>
      <c r="AB28" s="368"/>
      <c r="AC28" s="368"/>
      <c r="AD28" s="368"/>
      <c r="AE28" s="368"/>
      <c r="AF28" s="368"/>
      <c r="AG28" s="369"/>
      <c r="AH28" s="370" t="s">
        <v>63</v>
      </c>
      <c r="AI28" s="371"/>
      <c r="AJ28" s="371"/>
      <c r="AK28" s="371"/>
      <c r="AL28" s="372"/>
      <c r="AM28" s="370" t="s">
        <v>63</v>
      </c>
      <c r="AN28" s="371"/>
      <c r="AO28" s="371"/>
      <c r="AP28" s="371"/>
      <c r="AQ28" s="371"/>
      <c r="AR28" s="372"/>
      <c r="AS28" s="370" t="s">
        <v>63</v>
      </c>
      <c r="AT28" s="371"/>
      <c r="AU28" s="371"/>
      <c r="AV28" s="371"/>
      <c r="AW28" s="371"/>
      <c r="AX28" s="373"/>
      <c r="AY28" s="377" t="s">
        <v>117</v>
      </c>
      <c r="AZ28" s="378"/>
      <c r="BA28" s="378"/>
      <c r="BB28" s="379"/>
      <c r="BC28" s="386" t="s">
        <v>118</v>
      </c>
      <c r="BD28" s="387"/>
      <c r="BE28" s="387"/>
      <c r="BF28" s="387"/>
      <c r="BG28" s="387"/>
      <c r="BH28" s="387"/>
      <c r="BI28" s="387"/>
      <c r="BJ28" s="387"/>
      <c r="BK28" s="387"/>
      <c r="BL28" s="387"/>
      <c r="BM28" s="388"/>
      <c r="BN28" s="389">
        <v>1611194</v>
      </c>
      <c r="BO28" s="390"/>
      <c r="BP28" s="390"/>
      <c r="BQ28" s="390"/>
      <c r="BR28" s="390"/>
      <c r="BS28" s="390"/>
      <c r="BT28" s="390"/>
      <c r="BU28" s="391"/>
      <c r="BV28" s="389">
        <v>1610108</v>
      </c>
      <c r="BW28" s="390"/>
      <c r="BX28" s="390"/>
      <c r="BY28" s="390"/>
      <c r="BZ28" s="390"/>
      <c r="CA28" s="390"/>
      <c r="CB28" s="390"/>
      <c r="CC28" s="391"/>
      <c r="CD28" s="49"/>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15">
      <c r="A29" s="40"/>
      <c r="B29" s="430"/>
      <c r="C29" s="431"/>
      <c r="D29" s="432"/>
      <c r="E29" s="367" t="s">
        <v>119</v>
      </c>
      <c r="F29" s="368"/>
      <c r="G29" s="368"/>
      <c r="H29" s="368"/>
      <c r="I29" s="368"/>
      <c r="J29" s="368"/>
      <c r="K29" s="369"/>
      <c r="L29" s="370">
        <v>13</v>
      </c>
      <c r="M29" s="371"/>
      <c r="N29" s="371"/>
      <c r="O29" s="371"/>
      <c r="P29" s="372"/>
      <c r="Q29" s="370">
        <v>3600</v>
      </c>
      <c r="R29" s="371"/>
      <c r="S29" s="371"/>
      <c r="T29" s="371"/>
      <c r="U29" s="371"/>
      <c r="V29" s="372"/>
      <c r="W29" s="441"/>
      <c r="X29" s="442"/>
      <c r="Y29" s="443"/>
      <c r="Z29" s="367" t="s">
        <v>120</v>
      </c>
      <c r="AA29" s="368"/>
      <c r="AB29" s="368"/>
      <c r="AC29" s="368"/>
      <c r="AD29" s="368"/>
      <c r="AE29" s="368"/>
      <c r="AF29" s="368"/>
      <c r="AG29" s="369"/>
      <c r="AH29" s="370">
        <v>239</v>
      </c>
      <c r="AI29" s="371"/>
      <c r="AJ29" s="371"/>
      <c r="AK29" s="371"/>
      <c r="AL29" s="372"/>
      <c r="AM29" s="370">
        <v>760142</v>
      </c>
      <c r="AN29" s="371"/>
      <c r="AO29" s="371"/>
      <c r="AP29" s="371"/>
      <c r="AQ29" s="371"/>
      <c r="AR29" s="372"/>
      <c r="AS29" s="370">
        <v>3181</v>
      </c>
      <c r="AT29" s="371"/>
      <c r="AU29" s="371"/>
      <c r="AV29" s="371"/>
      <c r="AW29" s="371"/>
      <c r="AX29" s="373"/>
      <c r="AY29" s="380"/>
      <c r="AZ29" s="381"/>
      <c r="BA29" s="381"/>
      <c r="BB29" s="382"/>
      <c r="BC29" s="374" t="s">
        <v>121</v>
      </c>
      <c r="BD29" s="375"/>
      <c r="BE29" s="375"/>
      <c r="BF29" s="375"/>
      <c r="BG29" s="375"/>
      <c r="BH29" s="375"/>
      <c r="BI29" s="375"/>
      <c r="BJ29" s="375"/>
      <c r="BK29" s="375"/>
      <c r="BL29" s="375"/>
      <c r="BM29" s="376"/>
      <c r="BN29" s="394">
        <v>212584</v>
      </c>
      <c r="BO29" s="395"/>
      <c r="BP29" s="395"/>
      <c r="BQ29" s="395"/>
      <c r="BR29" s="395"/>
      <c r="BS29" s="395"/>
      <c r="BT29" s="395"/>
      <c r="BU29" s="396"/>
      <c r="BV29" s="394">
        <v>212066</v>
      </c>
      <c r="BW29" s="395"/>
      <c r="BX29" s="395"/>
      <c r="BY29" s="395"/>
      <c r="BZ29" s="395"/>
      <c r="CA29" s="395"/>
      <c r="CB29" s="395"/>
      <c r="CC29" s="396"/>
      <c r="CD29" s="43"/>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
      <c r="A30" s="40"/>
      <c r="B30" s="433"/>
      <c r="C30" s="434"/>
      <c r="D30" s="435"/>
      <c r="E30" s="349"/>
      <c r="F30" s="350"/>
      <c r="G30" s="350"/>
      <c r="H30" s="350"/>
      <c r="I30" s="350"/>
      <c r="J30" s="350"/>
      <c r="K30" s="351"/>
      <c r="L30" s="352"/>
      <c r="M30" s="353"/>
      <c r="N30" s="353"/>
      <c r="O30" s="353"/>
      <c r="P30" s="354"/>
      <c r="Q30" s="352"/>
      <c r="R30" s="353"/>
      <c r="S30" s="353"/>
      <c r="T30" s="353"/>
      <c r="U30" s="353"/>
      <c r="V30" s="354"/>
      <c r="W30" s="355" t="s">
        <v>122</v>
      </c>
      <c r="X30" s="356"/>
      <c r="Y30" s="356"/>
      <c r="Z30" s="356"/>
      <c r="AA30" s="356"/>
      <c r="AB30" s="356"/>
      <c r="AC30" s="356"/>
      <c r="AD30" s="356"/>
      <c r="AE30" s="356"/>
      <c r="AF30" s="356"/>
      <c r="AG30" s="357"/>
      <c r="AH30" s="358">
        <v>97.5</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123</v>
      </c>
      <c r="BD30" s="362"/>
      <c r="BE30" s="362"/>
      <c r="BF30" s="362"/>
      <c r="BG30" s="362"/>
      <c r="BH30" s="362"/>
      <c r="BI30" s="362"/>
      <c r="BJ30" s="362"/>
      <c r="BK30" s="362"/>
      <c r="BL30" s="362"/>
      <c r="BM30" s="363"/>
      <c r="BN30" s="397">
        <v>3852777</v>
      </c>
      <c r="BO30" s="398"/>
      <c r="BP30" s="398"/>
      <c r="BQ30" s="398"/>
      <c r="BR30" s="398"/>
      <c r="BS30" s="398"/>
      <c r="BT30" s="398"/>
      <c r="BU30" s="399"/>
      <c r="BV30" s="397">
        <v>3229229</v>
      </c>
      <c r="BW30" s="398"/>
      <c r="BX30" s="398"/>
      <c r="BY30" s="398"/>
      <c r="BZ30" s="398"/>
      <c r="CA30" s="398"/>
      <c r="CB30" s="398"/>
      <c r="CC30" s="399"/>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15">
      <c r="A31" s="40"/>
      <c r="B31" s="65"/>
      <c r="DI31" s="66"/>
    </row>
    <row r="32" spans="1:113" ht="13.5" customHeight="1" x14ac:dyDescent="0.15">
      <c r="A32" s="40"/>
      <c r="B32" s="67"/>
      <c r="C32" s="347" t="s">
        <v>124</v>
      </c>
      <c r="D32" s="347"/>
      <c r="E32" s="347"/>
      <c r="F32" s="347"/>
      <c r="G32" s="347"/>
      <c r="H32" s="347"/>
      <c r="I32" s="347"/>
      <c r="J32" s="347"/>
      <c r="K32" s="347"/>
      <c r="L32" s="347"/>
      <c r="M32" s="347"/>
      <c r="N32" s="347"/>
      <c r="O32" s="347"/>
      <c r="P32" s="347"/>
      <c r="Q32" s="347"/>
      <c r="R32" s="347"/>
      <c r="S32" s="347"/>
      <c r="U32" s="348" t="s">
        <v>125</v>
      </c>
      <c r="V32" s="348"/>
      <c r="W32" s="348"/>
      <c r="X32" s="348"/>
      <c r="Y32" s="348"/>
      <c r="Z32" s="348"/>
      <c r="AA32" s="348"/>
      <c r="AB32" s="348"/>
      <c r="AC32" s="348"/>
      <c r="AD32" s="348"/>
      <c r="AE32" s="348"/>
      <c r="AF32" s="348"/>
      <c r="AG32" s="348"/>
      <c r="AH32" s="348"/>
      <c r="AI32" s="348"/>
      <c r="AJ32" s="348"/>
      <c r="AK32" s="348"/>
      <c r="AM32" s="348" t="s">
        <v>126</v>
      </c>
      <c r="AN32" s="348"/>
      <c r="AO32" s="348"/>
      <c r="AP32" s="348"/>
      <c r="AQ32" s="348"/>
      <c r="AR32" s="348"/>
      <c r="AS32" s="348"/>
      <c r="AT32" s="348"/>
      <c r="AU32" s="348"/>
      <c r="AV32" s="348"/>
      <c r="AW32" s="348"/>
      <c r="AX32" s="348"/>
      <c r="AY32" s="348"/>
      <c r="AZ32" s="348"/>
      <c r="BA32" s="348"/>
      <c r="BB32" s="348"/>
      <c r="BC32" s="348"/>
      <c r="BE32" s="348" t="s">
        <v>127</v>
      </c>
      <c r="BF32" s="348"/>
      <c r="BG32" s="348"/>
      <c r="BH32" s="348"/>
      <c r="BI32" s="348"/>
      <c r="BJ32" s="348"/>
      <c r="BK32" s="348"/>
      <c r="BL32" s="348"/>
      <c r="BM32" s="348"/>
      <c r="BN32" s="348"/>
      <c r="BO32" s="348"/>
      <c r="BP32" s="348"/>
      <c r="BQ32" s="348"/>
      <c r="BR32" s="348"/>
      <c r="BS32" s="348"/>
      <c r="BT32" s="348"/>
      <c r="BU32" s="348"/>
      <c r="BW32" s="348" t="s">
        <v>128</v>
      </c>
      <c r="BX32" s="348"/>
      <c r="BY32" s="348"/>
      <c r="BZ32" s="348"/>
      <c r="CA32" s="348"/>
      <c r="CB32" s="348"/>
      <c r="CC32" s="348"/>
      <c r="CD32" s="348"/>
      <c r="CE32" s="348"/>
      <c r="CF32" s="348"/>
      <c r="CG32" s="348"/>
      <c r="CH32" s="348"/>
      <c r="CI32" s="348"/>
      <c r="CJ32" s="348"/>
      <c r="CK32" s="348"/>
      <c r="CL32" s="348"/>
      <c r="CM32" s="348"/>
      <c r="CO32" s="348" t="s">
        <v>129</v>
      </c>
      <c r="CP32" s="348"/>
      <c r="CQ32" s="348"/>
      <c r="CR32" s="348"/>
      <c r="CS32" s="348"/>
      <c r="CT32" s="348"/>
      <c r="CU32" s="348"/>
      <c r="CV32" s="348"/>
      <c r="CW32" s="348"/>
      <c r="CX32" s="348"/>
      <c r="CY32" s="348"/>
      <c r="CZ32" s="348"/>
      <c r="DA32" s="348"/>
      <c r="DB32" s="348"/>
      <c r="DC32" s="348"/>
      <c r="DD32" s="348"/>
      <c r="DE32" s="348"/>
      <c r="DI32" s="66"/>
    </row>
    <row r="33" spans="1:113" ht="13.5" customHeight="1" x14ac:dyDescent="0.15">
      <c r="A33" s="40"/>
      <c r="B33" s="67"/>
      <c r="C33" s="346" t="s">
        <v>130</v>
      </c>
      <c r="D33" s="346"/>
      <c r="E33" s="345" t="s">
        <v>131</v>
      </c>
      <c r="F33" s="345"/>
      <c r="G33" s="345"/>
      <c r="H33" s="345"/>
      <c r="I33" s="345"/>
      <c r="J33" s="345"/>
      <c r="K33" s="345"/>
      <c r="L33" s="345"/>
      <c r="M33" s="345"/>
      <c r="N33" s="345"/>
      <c r="O33" s="345"/>
      <c r="P33" s="345"/>
      <c r="Q33" s="345"/>
      <c r="R33" s="345"/>
      <c r="S33" s="345"/>
      <c r="T33" s="44"/>
      <c r="U33" s="346" t="s">
        <v>130</v>
      </c>
      <c r="V33" s="346"/>
      <c r="W33" s="345" t="s">
        <v>131</v>
      </c>
      <c r="X33" s="345"/>
      <c r="Y33" s="345"/>
      <c r="Z33" s="345"/>
      <c r="AA33" s="345"/>
      <c r="AB33" s="345"/>
      <c r="AC33" s="345"/>
      <c r="AD33" s="345"/>
      <c r="AE33" s="345"/>
      <c r="AF33" s="345"/>
      <c r="AG33" s="345"/>
      <c r="AH33" s="345"/>
      <c r="AI33" s="345"/>
      <c r="AJ33" s="345"/>
      <c r="AK33" s="345"/>
      <c r="AL33" s="44"/>
      <c r="AM33" s="346" t="s">
        <v>130</v>
      </c>
      <c r="AN33" s="346"/>
      <c r="AO33" s="345" t="s">
        <v>131</v>
      </c>
      <c r="AP33" s="345"/>
      <c r="AQ33" s="345"/>
      <c r="AR33" s="345"/>
      <c r="AS33" s="345"/>
      <c r="AT33" s="345"/>
      <c r="AU33" s="345"/>
      <c r="AV33" s="345"/>
      <c r="AW33" s="345"/>
      <c r="AX33" s="345"/>
      <c r="AY33" s="345"/>
      <c r="AZ33" s="345"/>
      <c r="BA33" s="345"/>
      <c r="BB33" s="345"/>
      <c r="BC33" s="345"/>
      <c r="BD33" s="50"/>
      <c r="BE33" s="345" t="s">
        <v>132</v>
      </c>
      <c r="BF33" s="345"/>
      <c r="BG33" s="345" t="s">
        <v>133</v>
      </c>
      <c r="BH33" s="345"/>
      <c r="BI33" s="345"/>
      <c r="BJ33" s="345"/>
      <c r="BK33" s="345"/>
      <c r="BL33" s="345"/>
      <c r="BM33" s="345"/>
      <c r="BN33" s="345"/>
      <c r="BO33" s="345"/>
      <c r="BP33" s="345"/>
      <c r="BQ33" s="345"/>
      <c r="BR33" s="345"/>
      <c r="BS33" s="345"/>
      <c r="BT33" s="345"/>
      <c r="BU33" s="345"/>
      <c r="BV33" s="50"/>
      <c r="BW33" s="346" t="s">
        <v>132</v>
      </c>
      <c r="BX33" s="346"/>
      <c r="BY33" s="345" t="s">
        <v>134</v>
      </c>
      <c r="BZ33" s="345"/>
      <c r="CA33" s="345"/>
      <c r="CB33" s="345"/>
      <c r="CC33" s="345"/>
      <c r="CD33" s="345"/>
      <c r="CE33" s="345"/>
      <c r="CF33" s="345"/>
      <c r="CG33" s="345"/>
      <c r="CH33" s="345"/>
      <c r="CI33" s="345"/>
      <c r="CJ33" s="345"/>
      <c r="CK33" s="345"/>
      <c r="CL33" s="345"/>
      <c r="CM33" s="345"/>
      <c r="CN33" s="44"/>
      <c r="CO33" s="346" t="s">
        <v>130</v>
      </c>
      <c r="CP33" s="346"/>
      <c r="CQ33" s="345" t="s">
        <v>135</v>
      </c>
      <c r="CR33" s="345"/>
      <c r="CS33" s="345"/>
      <c r="CT33" s="345"/>
      <c r="CU33" s="345"/>
      <c r="CV33" s="345"/>
      <c r="CW33" s="345"/>
      <c r="CX33" s="345"/>
      <c r="CY33" s="345"/>
      <c r="CZ33" s="345"/>
      <c r="DA33" s="345"/>
      <c r="DB33" s="345"/>
      <c r="DC33" s="345"/>
      <c r="DD33" s="345"/>
      <c r="DE33" s="345"/>
      <c r="DF33" s="44"/>
      <c r="DG33" s="344" t="s">
        <v>136</v>
      </c>
      <c r="DH33" s="344"/>
      <c r="DI33" s="45"/>
    </row>
    <row r="34" spans="1:113" ht="32.25" customHeight="1" x14ac:dyDescent="0.15">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2</v>
      </c>
      <c r="V34" s="342"/>
      <c r="W34" s="343" t="str">
        <f>IF('各会計、関係団体の財政状況及び健全化判断比率'!B28="","",'各会計、関係団体の財政状況及び健全化判断比率'!B28)</f>
        <v>村山市国民健康保険事業特別会計</v>
      </c>
      <c r="X34" s="343"/>
      <c r="Y34" s="343"/>
      <c r="Z34" s="343"/>
      <c r="AA34" s="343"/>
      <c r="AB34" s="343"/>
      <c r="AC34" s="343"/>
      <c r="AD34" s="343"/>
      <c r="AE34" s="343"/>
      <c r="AF34" s="343"/>
      <c r="AG34" s="343"/>
      <c r="AH34" s="343"/>
      <c r="AI34" s="343"/>
      <c r="AJ34" s="343"/>
      <c r="AK34" s="343"/>
      <c r="AL34" s="40"/>
      <c r="AM34" s="342">
        <f>IF(AO34="","",MAX(C34:D43,U34:V43)+1)</f>
        <v>5</v>
      </c>
      <c r="AN34" s="342"/>
      <c r="AO34" s="343" t="str">
        <f>IF('各会計、関係団体の財政状況及び健全化判断比率'!B31="","",'各会計、関係団体の財政状況及び健全化判断比率'!B31)</f>
        <v>村山市水道事業会計</v>
      </c>
      <c r="AP34" s="343"/>
      <c r="AQ34" s="343"/>
      <c r="AR34" s="343"/>
      <c r="AS34" s="343"/>
      <c r="AT34" s="343"/>
      <c r="AU34" s="343"/>
      <c r="AV34" s="343"/>
      <c r="AW34" s="343"/>
      <c r="AX34" s="343"/>
      <c r="AY34" s="343"/>
      <c r="AZ34" s="343"/>
      <c r="BA34" s="343"/>
      <c r="BB34" s="343"/>
      <c r="BC34" s="343"/>
      <c r="BD34" s="40"/>
      <c r="BE34" s="342" t="str">
        <f>IF(BG34="","",MAX(C34:D43,U34:V43,AM34:AN43)+1)</f>
        <v/>
      </c>
      <c r="BF34" s="342"/>
      <c r="BG34" s="343"/>
      <c r="BH34" s="343"/>
      <c r="BI34" s="343"/>
      <c r="BJ34" s="343"/>
      <c r="BK34" s="343"/>
      <c r="BL34" s="343"/>
      <c r="BM34" s="343"/>
      <c r="BN34" s="343"/>
      <c r="BO34" s="343"/>
      <c r="BP34" s="343"/>
      <c r="BQ34" s="343"/>
      <c r="BR34" s="343"/>
      <c r="BS34" s="343"/>
      <c r="BT34" s="343"/>
      <c r="BU34" s="343"/>
      <c r="BV34" s="40"/>
      <c r="BW34" s="342">
        <f>IF(BY34="","",MAX(C34:D43,U34:V43,AM34:AN43,BE34:BF43)+1)</f>
        <v>7</v>
      </c>
      <c r="BX34" s="342"/>
      <c r="BY34" s="343" t="str">
        <f>IF('各会計、関係団体の財政状況及び健全化判断比率'!B68="","",'各会計、関係団体の財政状況及び健全化判断比率'!B68)</f>
        <v>北村山広域行政事務組合</v>
      </c>
      <c r="BZ34" s="343"/>
      <c r="CA34" s="343"/>
      <c r="CB34" s="343"/>
      <c r="CC34" s="343"/>
      <c r="CD34" s="343"/>
      <c r="CE34" s="343"/>
      <c r="CF34" s="343"/>
      <c r="CG34" s="343"/>
      <c r="CH34" s="343"/>
      <c r="CI34" s="343"/>
      <c r="CJ34" s="343"/>
      <c r="CK34" s="343"/>
      <c r="CL34" s="343"/>
      <c r="CM34" s="343"/>
      <c r="CN34" s="40"/>
      <c r="CO34" s="342">
        <f>IF(CQ34="","",MAX(C34:D43,U34:V43,AM34:AN43,BE34:BF43,BW34:BX43)+1)</f>
        <v>16</v>
      </c>
      <c r="CP34" s="342"/>
      <c r="CQ34" s="343" t="str">
        <f>IF('各会計、関係団体の財政状況及び健全化判断比率'!BS7="","",'各会計、関係団体の財政状況及び健全化判断比率'!BS7)</f>
        <v>（株）村山市余暇開発公社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v>
      </c>
      <c r="DH34" s="340"/>
      <c r="DI34" s="45"/>
    </row>
    <row r="35" spans="1:113" ht="32.25" customHeight="1" x14ac:dyDescent="0.15">
      <c r="A35" s="40"/>
      <c r="B35" s="67"/>
      <c r="C35" s="342" t="str">
        <f>IF(E35="","",C34+1)</f>
        <v/>
      </c>
      <c r="D35" s="342"/>
      <c r="E35" s="343" t="str">
        <f>IF('各会計、関係団体の財政状況及び健全化判断比率'!B8="","",'各会計、関係団体の財政状況及び健全化判断比率'!B8)</f>
        <v/>
      </c>
      <c r="F35" s="343"/>
      <c r="G35" s="343"/>
      <c r="H35" s="343"/>
      <c r="I35" s="343"/>
      <c r="J35" s="343"/>
      <c r="K35" s="343"/>
      <c r="L35" s="343"/>
      <c r="M35" s="343"/>
      <c r="N35" s="343"/>
      <c r="O35" s="343"/>
      <c r="P35" s="343"/>
      <c r="Q35" s="343"/>
      <c r="R35" s="343"/>
      <c r="S35" s="343"/>
      <c r="T35" s="40"/>
      <c r="U35" s="342">
        <f>IF(W35="","",U34+1)</f>
        <v>3</v>
      </c>
      <c r="V35" s="342"/>
      <c r="W35" s="343" t="str">
        <f>IF('各会計、関係団体の財政状況及び健全化判断比率'!B29="","",'各会計、関係団体の財政状況及び健全化判断比率'!B29)</f>
        <v>村山市介護保険事業特別会計</v>
      </c>
      <c r="X35" s="343"/>
      <c r="Y35" s="343"/>
      <c r="Z35" s="343"/>
      <c r="AA35" s="343"/>
      <c r="AB35" s="343"/>
      <c r="AC35" s="343"/>
      <c r="AD35" s="343"/>
      <c r="AE35" s="343"/>
      <c r="AF35" s="343"/>
      <c r="AG35" s="343"/>
      <c r="AH35" s="343"/>
      <c r="AI35" s="343"/>
      <c r="AJ35" s="343"/>
      <c r="AK35" s="343"/>
      <c r="AL35" s="40"/>
      <c r="AM35" s="342">
        <f t="shared" ref="AM35:AM43" si="0">IF(AO35="","",AM34+1)</f>
        <v>6</v>
      </c>
      <c r="AN35" s="342"/>
      <c r="AO35" s="343" t="str">
        <f>IF('各会計、関係団体の財政状況及び健全化判断比率'!B32="","",'各会計、関係団体の財政状況及び健全化判断比率'!B32)</f>
        <v>村山市下水道事業会計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8</v>
      </c>
      <c r="BX35" s="342"/>
      <c r="BY35" s="343" t="str">
        <f>IF('各会計、関係団体の財政状況及び健全化判断比率'!B69="","",'各会計、関係団体の財政状況及び健全化判断比率'!B69)</f>
        <v>東根市外二市一町共立衛生処理組合</v>
      </c>
      <c r="BZ35" s="343"/>
      <c r="CA35" s="343"/>
      <c r="CB35" s="343"/>
      <c r="CC35" s="343"/>
      <c r="CD35" s="343"/>
      <c r="CE35" s="343"/>
      <c r="CF35" s="343"/>
      <c r="CG35" s="343"/>
      <c r="CH35" s="343"/>
      <c r="CI35" s="343"/>
      <c r="CJ35" s="343"/>
      <c r="CK35" s="343"/>
      <c r="CL35" s="343"/>
      <c r="CM35" s="343"/>
      <c r="CN35" s="40"/>
      <c r="CO35" s="342">
        <f t="shared" ref="CO35:CO43" si="3">IF(CQ35="","",CO34+1)</f>
        <v>17</v>
      </c>
      <c r="CP35" s="342"/>
      <c r="CQ35" s="343" t="str">
        <f>IF('各会計、関係団体の財政状況及び健全化判断比率'!BS8="","",'各会計、関係団体の財政状況及び健全化判断比率'!BS8)</f>
        <v>村山市スポーツ協会</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15">
      <c r="A36" s="40"/>
      <c r="B36" s="67"/>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4</v>
      </c>
      <c r="V36" s="342"/>
      <c r="W36" s="343" t="str">
        <f>IF('各会計、関係団体の財政状況及び健全化判断比率'!B30="","",'各会計、関係団体の財政状況及び健全化判断比率'!B30)</f>
        <v>村山市後期高齢者医療事業特別会計</v>
      </c>
      <c r="X36" s="343"/>
      <c r="Y36" s="343"/>
      <c r="Z36" s="343"/>
      <c r="AA36" s="343"/>
      <c r="AB36" s="343"/>
      <c r="AC36" s="343"/>
      <c r="AD36" s="343"/>
      <c r="AE36" s="343"/>
      <c r="AF36" s="343"/>
      <c r="AG36" s="343"/>
      <c r="AH36" s="343"/>
      <c r="AI36" s="343"/>
      <c r="AJ36" s="343"/>
      <c r="AK36" s="343"/>
      <c r="AL36" s="40"/>
      <c r="AM36" s="342" t="str">
        <f t="shared" si="0"/>
        <v/>
      </c>
      <c r="AN36" s="342"/>
      <c r="AO36" s="343"/>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9</v>
      </c>
      <c r="BX36" s="342"/>
      <c r="BY36" s="343" t="str">
        <f>IF('各会計、関係団体の財政状況及び健全化判断比率'!B70="","",'各会計、関係団体の財政状況及び健全化判断比率'!B70)</f>
        <v>山形県消防補償等組合</v>
      </c>
      <c r="BZ36" s="343"/>
      <c r="CA36" s="343"/>
      <c r="CB36" s="343"/>
      <c r="CC36" s="343"/>
      <c r="CD36" s="343"/>
      <c r="CE36" s="343"/>
      <c r="CF36" s="343"/>
      <c r="CG36" s="343"/>
      <c r="CH36" s="343"/>
      <c r="CI36" s="343"/>
      <c r="CJ36" s="343"/>
      <c r="CK36" s="343"/>
      <c r="CL36" s="343"/>
      <c r="CM36" s="343"/>
      <c r="CN36" s="40"/>
      <c r="CO36" s="342">
        <f t="shared" si="3"/>
        <v>18</v>
      </c>
      <c r="CP36" s="342"/>
      <c r="CQ36" s="343" t="str">
        <f>IF('各会計、関係団体の財政状況及び健全化判断比率'!BS9="","",'各会計、関係団体の財政状況及び健全化判断比率'!BS9)</f>
        <v>村山市土地開発公社</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v>
      </c>
      <c r="DH36" s="340"/>
      <c r="DI36" s="45"/>
    </row>
    <row r="37" spans="1:113" ht="32.25" customHeight="1" x14ac:dyDescent="0.15">
      <c r="A37" s="40"/>
      <c r="B37" s="67"/>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10</v>
      </c>
      <c r="BX37" s="342"/>
      <c r="BY37" s="343" t="str">
        <f>IF('各会計、関係団体の財政状況及び健全化判断比率'!B71="","",'各会計、関係団体の財政状況及び健全化判断比率'!B71)</f>
        <v>山形県自治会館管理組合</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15">
      <c r="A38" s="40"/>
      <c r="B38" s="67"/>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11</v>
      </c>
      <c r="BX38" s="342"/>
      <c r="BY38" s="343" t="str">
        <f>IF('各会計、関係団体の財政状況及び健全化判断比率'!B72="","",'各会計、関係団体の財政状況及び健全化判断比率'!B72)</f>
        <v>河北町ほか２市広域斎場事務組合</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15">
      <c r="A39" s="40"/>
      <c r="B39" s="67"/>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12</v>
      </c>
      <c r="BX39" s="342"/>
      <c r="BY39" s="343" t="str">
        <f>IF('各会計、関係団体の財政状況及び健全化判断比率'!B73="","",'各会計、関係団体の財政状況及び健全化判断比率'!B73)</f>
        <v>山形県後期高齢者医療広域連合（普通会計分）</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15">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f t="shared" si="2"/>
        <v>13</v>
      </c>
      <c r="BX40" s="342"/>
      <c r="BY40" s="343" t="str">
        <f>IF('各会計、関係団体の財政状況及び健全化判断比率'!B74="","",'各会計、関係団体の財政状況及び健全化判断比率'!B74)</f>
        <v>山形県後期高齢者医療広域連合（事業会計分）</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15">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f t="shared" si="2"/>
        <v>14</v>
      </c>
      <c r="BX41" s="342"/>
      <c r="BY41" s="343" t="str">
        <f>IF('各会計、関係団体の財政状況及び健全化判断比率'!B75="","",'各会計、関係団体の財政状況及び健全化判断比率'!B75)</f>
        <v>北村山公立病院組合</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15">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f t="shared" si="2"/>
        <v>15</v>
      </c>
      <c r="BX42" s="342"/>
      <c r="BY42" s="343" t="str">
        <f>IF('各会計、関係団体の財政状況及び健全化判断比率'!B76="","",'各会計、関係団体の財政状況及び健全化判断比率'!B76)</f>
        <v>山形県市町村職員退職手当組合</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15">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137</v>
      </c>
      <c r="E46" s="339" t="s">
        <v>138</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15">
      <c r="E47" s="339" t="s">
        <v>139</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15">
      <c r="E48" s="339" t="s">
        <v>140</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15">
      <c r="E49" s="341" t="s">
        <v>141</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15">
      <c r="E50" s="339" t="s">
        <v>142</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15">
      <c r="E51" s="339" t="s">
        <v>143</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15">
      <c r="E52" s="339" t="s">
        <v>144</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15">
      <c r="E53" s="339" t="s">
        <v>145</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15"/>
    <row r="55" spans="5:113" x14ac:dyDescent="0.15"/>
    <row r="56" spans="5:113" x14ac:dyDescent="0.15"/>
  </sheetData>
  <sheetProtection algorithmName="SHA-512" hashValue="aFsPOt4zZgsQdO85sPH4RpHvORbRGP9NyNAMf+PYL8UFYSwHzKHUP9nm9JTTBwRhDLbjuu/94c4GbA68iuvang==" saltValue="9ShbMbSdmaPa1lzHBOGq+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1DDD2-76E1-41A5-9C01-0E51C1DEAD09}">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3" t="s">
        <v>146</v>
      </c>
      <c r="DI1" s="694"/>
      <c r="DJ1" s="694"/>
      <c r="DK1" s="694"/>
      <c r="DL1" s="694"/>
      <c r="DM1" s="694"/>
      <c r="DN1" s="695"/>
      <c r="DO1" s="73"/>
      <c r="DP1" s="693" t="s">
        <v>147</v>
      </c>
      <c r="DQ1" s="694"/>
      <c r="DR1" s="694"/>
      <c r="DS1" s="694"/>
      <c r="DT1" s="694"/>
      <c r="DU1" s="694"/>
      <c r="DV1" s="694"/>
      <c r="DW1" s="694"/>
      <c r="DX1" s="694"/>
      <c r="DY1" s="694"/>
      <c r="DZ1" s="694"/>
      <c r="EA1" s="694"/>
      <c r="EB1" s="694"/>
      <c r="EC1" s="695"/>
      <c r="ED1" s="72"/>
      <c r="EE1" s="72"/>
      <c r="EF1" s="72"/>
      <c r="EG1" s="72"/>
      <c r="EH1" s="72"/>
      <c r="EI1" s="72"/>
      <c r="EJ1" s="72"/>
      <c r="EK1" s="72"/>
      <c r="EL1" s="72"/>
      <c r="EM1" s="72"/>
    </row>
    <row r="2" spans="2:143" ht="22.5" customHeight="1" x14ac:dyDescent="0.15">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54" t="s">
        <v>149</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150</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151</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15">
      <c r="B4" s="654" t="s">
        <v>23</v>
      </c>
      <c r="C4" s="655"/>
      <c r="D4" s="655"/>
      <c r="E4" s="655"/>
      <c r="F4" s="655"/>
      <c r="G4" s="655"/>
      <c r="H4" s="655"/>
      <c r="I4" s="655"/>
      <c r="J4" s="655"/>
      <c r="K4" s="655"/>
      <c r="L4" s="655"/>
      <c r="M4" s="655"/>
      <c r="N4" s="655"/>
      <c r="O4" s="655"/>
      <c r="P4" s="655"/>
      <c r="Q4" s="656"/>
      <c r="R4" s="654" t="s">
        <v>152</v>
      </c>
      <c r="S4" s="655"/>
      <c r="T4" s="655"/>
      <c r="U4" s="655"/>
      <c r="V4" s="655"/>
      <c r="W4" s="655"/>
      <c r="X4" s="655"/>
      <c r="Y4" s="656"/>
      <c r="Z4" s="654" t="s">
        <v>153</v>
      </c>
      <c r="AA4" s="655"/>
      <c r="AB4" s="655"/>
      <c r="AC4" s="656"/>
      <c r="AD4" s="654" t="s">
        <v>154</v>
      </c>
      <c r="AE4" s="655"/>
      <c r="AF4" s="655"/>
      <c r="AG4" s="655"/>
      <c r="AH4" s="655"/>
      <c r="AI4" s="655"/>
      <c r="AJ4" s="655"/>
      <c r="AK4" s="656"/>
      <c r="AL4" s="654" t="s">
        <v>153</v>
      </c>
      <c r="AM4" s="655"/>
      <c r="AN4" s="655"/>
      <c r="AO4" s="656"/>
      <c r="AP4" s="690" t="s">
        <v>155</v>
      </c>
      <c r="AQ4" s="690"/>
      <c r="AR4" s="690"/>
      <c r="AS4" s="690"/>
      <c r="AT4" s="690"/>
      <c r="AU4" s="690"/>
      <c r="AV4" s="690"/>
      <c r="AW4" s="690"/>
      <c r="AX4" s="690"/>
      <c r="AY4" s="690"/>
      <c r="AZ4" s="690"/>
      <c r="BA4" s="690"/>
      <c r="BB4" s="690"/>
      <c r="BC4" s="690"/>
      <c r="BD4" s="690"/>
      <c r="BE4" s="690"/>
      <c r="BF4" s="690"/>
      <c r="BG4" s="690" t="s">
        <v>156</v>
      </c>
      <c r="BH4" s="690"/>
      <c r="BI4" s="690"/>
      <c r="BJ4" s="690"/>
      <c r="BK4" s="690"/>
      <c r="BL4" s="690"/>
      <c r="BM4" s="690"/>
      <c r="BN4" s="690"/>
      <c r="BO4" s="690" t="s">
        <v>153</v>
      </c>
      <c r="BP4" s="690"/>
      <c r="BQ4" s="690"/>
      <c r="BR4" s="690"/>
      <c r="BS4" s="690" t="s">
        <v>157</v>
      </c>
      <c r="BT4" s="690"/>
      <c r="BU4" s="690"/>
      <c r="BV4" s="690"/>
      <c r="BW4" s="690"/>
      <c r="BX4" s="690"/>
      <c r="BY4" s="690"/>
      <c r="BZ4" s="690"/>
      <c r="CA4" s="690"/>
      <c r="CB4" s="690"/>
      <c r="CD4" s="654" t="s">
        <v>158</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15">
      <c r="B5" s="651" t="s">
        <v>159</v>
      </c>
      <c r="C5" s="652"/>
      <c r="D5" s="652"/>
      <c r="E5" s="652"/>
      <c r="F5" s="652"/>
      <c r="G5" s="652"/>
      <c r="H5" s="652"/>
      <c r="I5" s="652"/>
      <c r="J5" s="652"/>
      <c r="K5" s="652"/>
      <c r="L5" s="652"/>
      <c r="M5" s="652"/>
      <c r="N5" s="652"/>
      <c r="O5" s="652"/>
      <c r="P5" s="652"/>
      <c r="Q5" s="653"/>
      <c r="R5" s="648">
        <v>2346348</v>
      </c>
      <c r="S5" s="649"/>
      <c r="T5" s="649"/>
      <c r="U5" s="649"/>
      <c r="V5" s="649"/>
      <c r="W5" s="649"/>
      <c r="X5" s="649"/>
      <c r="Y5" s="677"/>
      <c r="Z5" s="691">
        <v>12.2</v>
      </c>
      <c r="AA5" s="691"/>
      <c r="AB5" s="691"/>
      <c r="AC5" s="691"/>
      <c r="AD5" s="692">
        <v>2230224</v>
      </c>
      <c r="AE5" s="692"/>
      <c r="AF5" s="692"/>
      <c r="AG5" s="692"/>
      <c r="AH5" s="692"/>
      <c r="AI5" s="692"/>
      <c r="AJ5" s="692"/>
      <c r="AK5" s="692"/>
      <c r="AL5" s="678">
        <v>28.5</v>
      </c>
      <c r="AM5" s="661"/>
      <c r="AN5" s="661"/>
      <c r="AO5" s="679"/>
      <c r="AP5" s="651" t="s">
        <v>160</v>
      </c>
      <c r="AQ5" s="652"/>
      <c r="AR5" s="652"/>
      <c r="AS5" s="652"/>
      <c r="AT5" s="652"/>
      <c r="AU5" s="652"/>
      <c r="AV5" s="652"/>
      <c r="AW5" s="652"/>
      <c r="AX5" s="652"/>
      <c r="AY5" s="652"/>
      <c r="AZ5" s="652"/>
      <c r="BA5" s="652"/>
      <c r="BB5" s="652"/>
      <c r="BC5" s="652"/>
      <c r="BD5" s="652"/>
      <c r="BE5" s="652"/>
      <c r="BF5" s="653"/>
      <c r="BG5" s="596">
        <v>2213976</v>
      </c>
      <c r="BH5" s="597"/>
      <c r="BI5" s="597"/>
      <c r="BJ5" s="597"/>
      <c r="BK5" s="597"/>
      <c r="BL5" s="597"/>
      <c r="BM5" s="597"/>
      <c r="BN5" s="598"/>
      <c r="BO5" s="638">
        <v>94.4</v>
      </c>
      <c r="BP5" s="638"/>
      <c r="BQ5" s="638"/>
      <c r="BR5" s="638"/>
      <c r="BS5" s="639">
        <v>15672</v>
      </c>
      <c r="BT5" s="639"/>
      <c r="BU5" s="639"/>
      <c r="BV5" s="639"/>
      <c r="BW5" s="639"/>
      <c r="BX5" s="639"/>
      <c r="BY5" s="639"/>
      <c r="BZ5" s="639"/>
      <c r="CA5" s="639"/>
      <c r="CB5" s="673"/>
      <c r="CD5" s="654" t="s">
        <v>155</v>
      </c>
      <c r="CE5" s="655"/>
      <c r="CF5" s="655"/>
      <c r="CG5" s="655"/>
      <c r="CH5" s="655"/>
      <c r="CI5" s="655"/>
      <c r="CJ5" s="655"/>
      <c r="CK5" s="655"/>
      <c r="CL5" s="655"/>
      <c r="CM5" s="655"/>
      <c r="CN5" s="655"/>
      <c r="CO5" s="655"/>
      <c r="CP5" s="655"/>
      <c r="CQ5" s="656"/>
      <c r="CR5" s="654" t="s">
        <v>161</v>
      </c>
      <c r="CS5" s="655"/>
      <c r="CT5" s="655"/>
      <c r="CU5" s="655"/>
      <c r="CV5" s="655"/>
      <c r="CW5" s="655"/>
      <c r="CX5" s="655"/>
      <c r="CY5" s="656"/>
      <c r="CZ5" s="654" t="s">
        <v>153</v>
      </c>
      <c r="DA5" s="655"/>
      <c r="DB5" s="655"/>
      <c r="DC5" s="656"/>
      <c r="DD5" s="654" t="s">
        <v>162</v>
      </c>
      <c r="DE5" s="655"/>
      <c r="DF5" s="655"/>
      <c r="DG5" s="655"/>
      <c r="DH5" s="655"/>
      <c r="DI5" s="655"/>
      <c r="DJ5" s="655"/>
      <c r="DK5" s="655"/>
      <c r="DL5" s="655"/>
      <c r="DM5" s="655"/>
      <c r="DN5" s="655"/>
      <c r="DO5" s="655"/>
      <c r="DP5" s="656"/>
      <c r="DQ5" s="654" t="s">
        <v>163</v>
      </c>
      <c r="DR5" s="655"/>
      <c r="DS5" s="655"/>
      <c r="DT5" s="655"/>
      <c r="DU5" s="655"/>
      <c r="DV5" s="655"/>
      <c r="DW5" s="655"/>
      <c r="DX5" s="655"/>
      <c r="DY5" s="655"/>
      <c r="DZ5" s="655"/>
      <c r="EA5" s="655"/>
      <c r="EB5" s="655"/>
      <c r="EC5" s="656"/>
    </row>
    <row r="6" spans="2:143" ht="11.25" customHeight="1" x14ac:dyDescent="0.15">
      <c r="B6" s="593" t="s">
        <v>164</v>
      </c>
      <c r="C6" s="594"/>
      <c r="D6" s="594"/>
      <c r="E6" s="594"/>
      <c r="F6" s="594"/>
      <c r="G6" s="594"/>
      <c r="H6" s="594"/>
      <c r="I6" s="594"/>
      <c r="J6" s="594"/>
      <c r="K6" s="594"/>
      <c r="L6" s="594"/>
      <c r="M6" s="594"/>
      <c r="N6" s="594"/>
      <c r="O6" s="594"/>
      <c r="P6" s="594"/>
      <c r="Q6" s="595"/>
      <c r="R6" s="596">
        <v>129231</v>
      </c>
      <c r="S6" s="597"/>
      <c r="T6" s="597"/>
      <c r="U6" s="597"/>
      <c r="V6" s="597"/>
      <c r="W6" s="597"/>
      <c r="X6" s="597"/>
      <c r="Y6" s="598"/>
      <c r="Z6" s="638">
        <v>0.7</v>
      </c>
      <c r="AA6" s="638"/>
      <c r="AB6" s="638"/>
      <c r="AC6" s="638"/>
      <c r="AD6" s="639">
        <v>129231</v>
      </c>
      <c r="AE6" s="639"/>
      <c r="AF6" s="639"/>
      <c r="AG6" s="639"/>
      <c r="AH6" s="639"/>
      <c r="AI6" s="639"/>
      <c r="AJ6" s="639"/>
      <c r="AK6" s="639"/>
      <c r="AL6" s="599">
        <v>1.7</v>
      </c>
      <c r="AM6" s="600"/>
      <c r="AN6" s="600"/>
      <c r="AO6" s="640"/>
      <c r="AP6" s="593" t="s">
        <v>165</v>
      </c>
      <c r="AQ6" s="594"/>
      <c r="AR6" s="594"/>
      <c r="AS6" s="594"/>
      <c r="AT6" s="594"/>
      <c r="AU6" s="594"/>
      <c r="AV6" s="594"/>
      <c r="AW6" s="594"/>
      <c r="AX6" s="594"/>
      <c r="AY6" s="594"/>
      <c r="AZ6" s="594"/>
      <c r="BA6" s="594"/>
      <c r="BB6" s="594"/>
      <c r="BC6" s="594"/>
      <c r="BD6" s="594"/>
      <c r="BE6" s="594"/>
      <c r="BF6" s="595"/>
      <c r="BG6" s="596">
        <v>2213976</v>
      </c>
      <c r="BH6" s="597"/>
      <c r="BI6" s="597"/>
      <c r="BJ6" s="597"/>
      <c r="BK6" s="597"/>
      <c r="BL6" s="597"/>
      <c r="BM6" s="597"/>
      <c r="BN6" s="598"/>
      <c r="BO6" s="638">
        <v>94.4</v>
      </c>
      <c r="BP6" s="638"/>
      <c r="BQ6" s="638"/>
      <c r="BR6" s="638"/>
      <c r="BS6" s="639">
        <v>15672</v>
      </c>
      <c r="BT6" s="639"/>
      <c r="BU6" s="639"/>
      <c r="BV6" s="639"/>
      <c r="BW6" s="639"/>
      <c r="BX6" s="639"/>
      <c r="BY6" s="639"/>
      <c r="BZ6" s="639"/>
      <c r="CA6" s="639"/>
      <c r="CB6" s="673"/>
      <c r="CD6" s="651" t="s">
        <v>166</v>
      </c>
      <c r="CE6" s="652"/>
      <c r="CF6" s="652"/>
      <c r="CG6" s="652"/>
      <c r="CH6" s="652"/>
      <c r="CI6" s="652"/>
      <c r="CJ6" s="652"/>
      <c r="CK6" s="652"/>
      <c r="CL6" s="652"/>
      <c r="CM6" s="652"/>
      <c r="CN6" s="652"/>
      <c r="CO6" s="652"/>
      <c r="CP6" s="652"/>
      <c r="CQ6" s="653"/>
      <c r="CR6" s="596">
        <v>158483</v>
      </c>
      <c r="CS6" s="597"/>
      <c r="CT6" s="597"/>
      <c r="CU6" s="597"/>
      <c r="CV6" s="597"/>
      <c r="CW6" s="597"/>
      <c r="CX6" s="597"/>
      <c r="CY6" s="598"/>
      <c r="CZ6" s="678">
        <v>0.9</v>
      </c>
      <c r="DA6" s="661"/>
      <c r="DB6" s="661"/>
      <c r="DC6" s="680"/>
      <c r="DD6" s="602" t="s">
        <v>63</v>
      </c>
      <c r="DE6" s="597"/>
      <c r="DF6" s="597"/>
      <c r="DG6" s="597"/>
      <c r="DH6" s="597"/>
      <c r="DI6" s="597"/>
      <c r="DJ6" s="597"/>
      <c r="DK6" s="597"/>
      <c r="DL6" s="597"/>
      <c r="DM6" s="597"/>
      <c r="DN6" s="597"/>
      <c r="DO6" s="597"/>
      <c r="DP6" s="598"/>
      <c r="DQ6" s="602">
        <v>158203</v>
      </c>
      <c r="DR6" s="597"/>
      <c r="DS6" s="597"/>
      <c r="DT6" s="597"/>
      <c r="DU6" s="597"/>
      <c r="DV6" s="597"/>
      <c r="DW6" s="597"/>
      <c r="DX6" s="597"/>
      <c r="DY6" s="597"/>
      <c r="DZ6" s="597"/>
      <c r="EA6" s="597"/>
      <c r="EB6" s="597"/>
      <c r="EC6" s="637"/>
    </row>
    <row r="7" spans="2:143" ht="11.25" customHeight="1" x14ac:dyDescent="0.15">
      <c r="B7" s="593" t="s">
        <v>167</v>
      </c>
      <c r="C7" s="594"/>
      <c r="D7" s="594"/>
      <c r="E7" s="594"/>
      <c r="F7" s="594"/>
      <c r="G7" s="594"/>
      <c r="H7" s="594"/>
      <c r="I7" s="594"/>
      <c r="J7" s="594"/>
      <c r="K7" s="594"/>
      <c r="L7" s="594"/>
      <c r="M7" s="594"/>
      <c r="N7" s="594"/>
      <c r="O7" s="594"/>
      <c r="P7" s="594"/>
      <c r="Q7" s="595"/>
      <c r="R7" s="596">
        <v>844</v>
      </c>
      <c r="S7" s="597"/>
      <c r="T7" s="597"/>
      <c r="U7" s="597"/>
      <c r="V7" s="597"/>
      <c r="W7" s="597"/>
      <c r="X7" s="597"/>
      <c r="Y7" s="598"/>
      <c r="Z7" s="638">
        <v>0</v>
      </c>
      <c r="AA7" s="638"/>
      <c r="AB7" s="638"/>
      <c r="AC7" s="638"/>
      <c r="AD7" s="639">
        <v>844</v>
      </c>
      <c r="AE7" s="639"/>
      <c r="AF7" s="639"/>
      <c r="AG7" s="639"/>
      <c r="AH7" s="639"/>
      <c r="AI7" s="639"/>
      <c r="AJ7" s="639"/>
      <c r="AK7" s="639"/>
      <c r="AL7" s="599">
        <v>0</v>
      </c>
      <c r="AM7" s="600"/>
      <c r="AN7" s="600"/>
      <c r="AO7" s="640"/>
      <c r="AP7" s="593" t="s">
        <v>168</v>
      </c>
      <c r="AQ7" s="594"/>
      <c r="AR7" s="594"/>
      <c r="AS7" s="594"/>
      <c r="AT7" s="594"/>
      <c r="AU7" s="594"/>
      <c r="AV7" s="594"/>
      <c r="AW7" s="594"/>
      <c r="AX7" s="594"/>
      <c r="AY7" s="594"/>
      <c r="AZ7" s="594"/>
      <c r="BA7" s="594"/>
      <c r="BB7" s="594"/>
      <c r="BC7" s="594"/>
      <c r="BD7" s="594"/>
      <c r="BE7" s="594"/>
      <c r="BF7" s="595"/>
      <c r="BG7" s="596">
        <v>907696</v>
      </c>
      <c r="BH7" s="597"/>
      <c r="BI7" s="597"/>
      <c r="BJ7" s="597"/>
      <c r="BK7" s="597"/>
      <c r="BL7" s="597"/>
      <c r="BM7" s="597"/>
      <c r="BN7" s="598"/>
      <c r="BO7" s="638">
        <v>38.700000000000003</v>
      </c>
      <c r="BP7" s="638"/>
      <c r="BQ7" s="638"/>
      <c r="BR7" s="638"/>
      <c r="BS7" s="639">
        <v>15672</v>
      </c>
      <c r="BT7" s="639"/>
      <c r="BU7" s="639"/>
      <c r="BV7" s="639"/>
      <c r="BW7" s="639"/>
      <c r="BX7" s="639"/>
      <c r="BY7" s="639"/>
      <c r="BZ7" s="639"/>
      <c r="CA7" s="639"/>
      <c r="CB7" s="673"/>
      <c r="CD7" s="593" t="s">
        <v>169</v>
      </c>
      <c r="CE7" s="594"/>
      <c r="CF7" s="594"/>
      <c r="CG7" s="594"/>
      <c r="CH7" s="594"/>
      <c r="CI7" s="594"/>
      <c r="CJ7" s="594"/>
      <c r="CK7" s="594"/>
      <c r="CL7" s="594"/>
      <c r="CM7" s="594"/>
      <c r="CN7" s="594"/>
      <c r="CO7" s="594"/>
      <c r="CP7" s="594"/>
      <c r="CQ7" s="595"/>
      <c r="CR7" s="596">
        <v>5718604</v>
      </c>
      <c r="CS7" s="597"/>
      <c r="CT7" s="597"/>
      <c r="CU7" s="597"/>
      <c r="CV7" s="597"/>
      <c r="CW7" s="597"/>
      <c r="CX7" s="597"/>
      <c r="CY7" s="598"/>
      <c r="CZ7" s="638">
        <v>31.2</v>
      </c>
      <c r="DA7" s="638"/>
      <c r="DB7" s="638"/>
      <c r="DC7" s="638"/>
      <c r="DD7" s="602">
        <v>112001</v>
      </c>
      <c r="DE7" s="597"/>
      <c r="DF7" s="597"/>
      <c r="DG7" s="597"/>
      <c r="DH7" s="597"/>
      <c r="DI7" s="597"/>
      <c r="DJ7" s="597"/>
      <c r="DK7" s="597"/>
      <c r="DL7" s="597"/>
      <c r="DM7" s="597"/>
      <c r="DN7" s="597"/>
      <c r="DO7" s="597"/>
      <c r="DP7" s="598"/>
      <c r="DQ7" s="602">
        <v>4200087</v>
      </c>
      <c r="DR7" s="597"/>
      <c r="DS7" s="597"/>
      <c r="DT7" s="597"/>
      <c r="DU7" s="597"/>
      <c r="DV7" s="597"/>
      <c r="DW7" s="597"/>
      <c r="DX7" s="597"/>
      <c r="DY7" s="597"/>
      <c r="DZ7" s="597"/>
      <c r="EA7" s="597"/>
      <c r="EB7" s="597"/>
      <c r="EC7" s="637"/>
    </row>
    <row r="8" spans="2:143" ht="11.25" customHeight="1" x14ac:dyDescent="0.15">
      <c r="B8" s="593" t="s">
        <v>170</v>
      </c>
      <c r="C8" s="594"/>
      <c r="D8" s="594"/>
      <c r="E8" s="594"/>
      <c r="F8" s="594"/>
      <c r="G8" s="594"/>
      <c r="H8" s="594"/>
      <c r="I8" s="594"/>
      <c r="J8" s="594"/>
      <c r="K8" s="594"/>
      <c r="L8" s="594"/>
      <c r="M8" s="594"/>
      <c r="N8" s="594"/>
      <c r="O8" s="594"/>
      <c r="P8" s="594"/>
      <c r="Q8" s="595"/>
      <c r="R8" s="596">
        <v>11175</v>
      </c>
      <c r="S8" s="597"/>
      <c r="T8" s="597"/>
      <c r="U8" s="597"/>
      <c r="V8" s="597"/>
      <c r="W8" s="597"/>
      <c r="X8" s="597"/>
      <c r="Y8" s="598"/>
      <c r="Z8" s="638">
        <v>0.1</v>
      </c>
      <c r="AA8" s="638"/>
      <c r="AB8" s="638"/>
      <c r="AC8" s="638"/>
      <c r="AD8" s="639">
        <v>11175</v>
      </c>
      <c r="AE8" s="639"/>
      <c r="AF8" s="639"/>
      <c r="AG8" s="639"/>
      <c r="AH8" s="639"/>
      <c r="AI8" s="639"/>
      <c r="AJ8" s="639"/>
      <c r="AK8" s="639"/>
      <c r="AL8" s="599">
        <v>0.1</v>
      </c>
      <c r="AM8" s="600"/>
      <c r="AN8" s="600"/>
      <c r="AO8" s="640"/>
      <c r="AP8" s="593" t="s">
        <v>171</v>
      </c>
      <c r="AQ8" s="594"/>
      <c r="AR8" s="594"/>
      <c r="AS8" s="594"/>
      <c r="AT8" s="594"/>
      <c r="AU8" s="594"/>
      <c r="AV8" s="594"/>
      <c r="AW8" s="594"/>
      <c r="AX8" s="594"/>
      <c r="AY8" s="594"/>
      <c r="AZ8" s="594"/>
      <c r="BA8" s="594"/>
      <c r="BB8" s="594"/>
      <c r="BC8" s="594"/>
      <c r="BD8" s="594"/>
      <c r="BE8" s="594"/>
      <c r="BF8" s="595"/>
      <c r="BG8" s="596">
        <v>33161</v>
      </c>
      <c r="BH8" s="597"/>
      <c r="BI8" s="597"/>
      <c r="BJ8" s="597"/>
      <c r="BK8" s="597"/>
      <c r="BL8" s="597"/>
      <c r="BM8" s="597"/>
      <c r="BN8" s="598"/>
      <c r="BO8" s="638">
        <v>1.4</v>
      </c>
      <c r="BP8" s="638"/>
      <c r="BQ8" s="638"/>
      <c r="BR8" s="638"/>
      <c r="BS8" s="639" t="s">
        <v>63</v>
      </c>
      <c r="BT8" s="639"/>
      <c r="BU8" s="639"/>
      <c r="BV8" s="639"/>
      <c r="BW8" s="639"/>
      <c r="BX8" s="639"/>
      <c r="BY8" s="639"/>
      <c r="BZ8" s="639"/>
      <c r="CA8" s="639"/>
      <c r="CB8" s="673"/>
      <c r="CD8" s="593" t="s">
        <v>172</v>
      </c>
      <c r="CE8" s="594"/>
      <c r="CF8" s="594"/>
      <c r="CG8" s="594"/>
      <c r="CH8" s="594"/>
      <c r="CI8" s="594"/>
      <c r="CJ8" s="594"/>
      <c r="CK8" s="594"/>
      <c r="CL8" s="594"/>
      <c r="CM8" s="594"/>
      <c r="CN8" s="594"/>
      <c r="CO8" s="594"/>
      <c r="CP8" s="594"/>
      <c r="CQ8" s="595"/>
      <c r="CR8" s="596">
        <v>3912033</v>
      </c>
      <c r="CS8" s="597"/>
      <c r="CT8" s="597"/>
      <c r="CU8" s="597"/>
      <c r="CV8" s="597"/>
      <c r="CW8" s="597"/>
      <c r="CX8" s="597"/>
      <c r="CY8" s="598"/>
      <c r="CZ8" s="638">
        <v>21.3</v>
      </c>
      <c r="DA8" s="638"/>
      <c r="DB8" s="638"/>
      <c r="DC8" s="638"/>
      <c r="DD8" s="602">
        <v>8885</v>
      </c>
      <c r="DE8" s="597"/>
      <c r="DF8" s="597"/>
      <c r="DG8" s="597"/>
      <c r="DH8" s="597"/>
      <c r="DI8" s="597"/>
      <c r="DJ8" s="597"/>
      <c r="DK8" s="597"/>
      <c r="DL8" s="597"/>
      <c r="DM8" s="597"/>
      <c r="DN8" s="597"/>
      <c r="DO8" s="597"/>
      <c r="DP8" s="598"/>
      <c r="DQ8" s="602">
        <v>2158645</v>
      </c>
      <c r="DR8" s="597"/>
      <c r="DS8" s="597"/>
      <c r="DT8" s="597"/>
      <c r="DU8" s="597"/>
      <c r="DV8" s="597"/>
      <c r="DW8" s="597"/>
      <c r="DX8" s="597"/>
      <c r="DY8" s="597"/>
      <c r="DZ8" s="597"/>
      <c r="EA8" s="597"/>
      <c r="EB8" s="597"/>
      <c r="EC8" s="637"/>
    </row>
    <row r="9" spans="2:143" ht="11.25" customHeight="1" x14ac:dyDescent="0.15">
      <c r="B9" s="593" t="s">
        <v>173</v>
      </c>
      <c r="C9" s="594"/>
      <c r="D9" s="594"/>
      <c r="E9" s="594"/>
      <c r="F9" s="594"/>
      <c r="G9" s="594"/>
      <c r="H9" s="594"/>
      <c r="I9" s="594"/>
      <c r="J9" s="594"/>
      <c r="K9" s="594"/>
      <c r="L9" s="594"/>
      <c r="M9" s="594"/>
      <c r="N9" s="594"/>
      <c r="O9" s="594"/>
      <c r="P9" s="594"/>
      <c r="Q9" s="595"/>
      <c r="R9" s="596">
        <v>16335</v>
      </c>
      <c r="S9" s="597"/>
      <c r="T9" s="597"/>
      <c r="U9" s="597"/>
      <c r="V9" s="597"/>
      <c r="W9" s="597"/>
      <c r="X9" s="597"/>
      <c r="Y9" s="598"/>
      <c r="Z9" s="638">
        <v>0.1</v>
      </c>
      <c r="AA9" s="638"/>
      <c r="AB9" s="638"/>
      <c r="AC9" s="638"/>
      <c r="AD9" s="639">
        <v>16335</v>
      </c>
      <c r="AE9" s="639"/>
      <c r="AF9" s="639"/>
      <c r="AG9" s="639"/>
      <c r="AH9" s="639"/>
      <c r="AI9" s="639"/>
      <c r="AJ9" s="639"/>
      <c r="AK9" s="639"/>
      <c r="AL9" s="599">
        <v>0.2</v>
      </c>
      <c r="AM9" s="600"/>
      <c r="AN9" s="600"/>
      <c r="AO9" s="640"/>
      <c r="AP9" s="593" t="s">
        <v>174</v>
      </c>
      <c r="AQ9" s="594"/>
      <c r="AR9" s="594"/>
      <c r="AS9" s="594"/>
      <c r="AT9" s="594"/>
      <c r="AU9" s="594"/>
      <c r="AV9" s="594"/>
      <c r="AW9" s="594"/>
      <c r="AX9" s="594"/>
      <c r="AY9" s="594"/>
      <c r="AZ9" s="594"/>
      <c r="BA9" s="594"/>
      <c r="BB9" s="594"/>
      <c r="BC9" s="594"/>
      <c r="BD9" s="594"/>
      <c r="BE9" s="594"/>
      <c r="BF9" s="595"/>
      <c r="BG9" s="596">
        <v>772039</v>
      </c>
      <c r="BH9" s="597"/>
      <c r="BI9" s="597"/>
      <c r="BJ9" s="597"/>
      <c r="BK9" s="597"/>
      <c r="BL9" s="597"/>
      <c r="BM9" s="597"/>
      <c r="BN9" s="598"/>
      <c r="BO9" s="638">
        <v>32.9</v>
      </c>
      <c r="BP9" s="638"/>
      <c r="BQ9" s="638"/>
      <c r="BR9" s="638"/>
      <c r="BS9" s="639" t="s">
        <v>63</v>
      </c>
      <c r="BT9" s="639"/>
      <c r="BU9" s="639"/>
      <c r="BV9" s="639"/>
      <c r="BW9" s="639"/>
      <c r="BX9" s="639"/>
      <c r="BY9" s="639"/>
      <c r="BZ9" s="639"/>
      <c r="CA9" s="639"/>
      <c r="CB9" s="673"/>
      <c r="CD9" s="593" t="s">
        <v>175</v>
      </c>
      <c r="CE9" s="594"/>
      <c r="CF9" s="594"/>
      <c r="CG9" s="594"/>
      <c r="CH9" s="594"/>
      <c r="CI9" s="594"/>
      <c r="CJ9" s="594"/>
      <c r="CK9" s="594"/>
      <c r="CL9" s="594"/>
      <c r="CM9" s="594"/>
      <c r="CN9" s="594"/>
      <c r="CO9" s="594"/>
      <c r="CP9" s="594"/>
      <c r="CQ9" s="595"/>
      <c r="CR9" s="596">
        <v>870173</v>
      </c>
      <c r="CS9" s="597"/>
      <c r="CT9" s="597"/>
      <c r="CU9" s="597"/>
      <c r="CV9" s="597"/>
      <c r="CW9" s="597"/>
      <c r="CX9" s="597"/>
      <c r="CY9" s="598"/>
      <c r="CZ9" s="638">
        <v>4.7</v>
      </c>
      <c r="DA9" s="638"/>
      <c r="DB9" s="638"/>
      <c r="DC9" s="638"/>
      <c r="DD9" s="602">
        <v>13099</v>
      </c>
      <c r="DE9" s="597"/>
      <c r="DF9" s="597"/>
      <c r="DG9" s="597"/>
      <c r="DH9" s="597"/>
      <c r="DI9" s="597"/>
      <c r="DJ9" s="597"/>
      <c r="DK9" s="597"/>
      <c r="DL9" s="597"/>
      <c r="DM9" s="597"/>
      <c r="DN9" s="597"/>
      <c r="DO9" s="597"/>
      <c r="DP9" s="598"/>
      <c r="DQ9" s="602">
        <v>755996</v>
      </c>
      <c r="DR9" s="597"/>
      <c r="DS9" s="597"/>
      <c r="DT9" s="597"/>
      <c r="DU9" s="597"/>
      <c r="DV9" s="597"/>
      <c r="DW9" s="597"/>
      <c r="DX9" s="597"/>
      <c r="DY9" s="597"/>
      <c r="DZ9" s="597"/>
      <c r="EA9" s="597"/>
      <c r="EB9" s="597"/>
      <c r="EC9" s="637"/>
    </row>
    <row r="10" spans="2:143" ht="11.25" customHeight="1" x14ac:dyDescent="0.15">
      <c r="B10" s="593" t="s">
        <v>176</v>
      </c>
      <c r="C10" s="594"/>
      <c r="D10" s="594"/>
      <c r="E10" s="594"/>
      <c r="F10" s="594"/>
      <c r="G10" s="594"/>
      <c r="H10" s="594"/>
      <c r="I10" s="594"/>
      <c r="J10" s="594"/>
      <c r="K10" s="594"/>
      <c r="L10" s="594"/>
      <c r="M10" s="594"/>
      <c r="N10" s="594"/>
      <c r="O10" s="594"/>
      <c r="P10" s="594"/>
      <c r="Q10" s="595"/>
      <c r="R10" s="596" t="s">
        <v>63</v>
      </c>
      <c r="S10" s="597"/>
      <c r="T10" s="597"/>
      <c r="U10" s="597"/>
      <c r="V10" s="597"/>
      <c r="W10" s="597"/>
      <c r="X10" s="597"/>
      <c r="Y10" s="598"/>
      <c r="Z10" s="638" t="s">
        <v>63</v>
      </c>
      <c r="AA10" s="638"/>
      <c r="AB10" s="638"/>
      <c r="AC10" s="638"/>
      <c r="AD10" s="639" t="s">
        <v>63</v>
      </c>
      <c r="AE10" s="639"/>
      <c r="AF10" s="639"/>
      <c r="AG10" s="639"/>
      <c r="AH10" s="639"/>
      <c r="AI10" s="639"/>
      <c r="AJ10" s="639"/>
      <c r="AK10" s="639"/>
      <c r="AL10" s="599" t="s">
        <v>63</v>
      </c>
      <c r="AM10" s="600"/>
      <c r="AN10" s="600"/>
      <c r="AO10" s="640"/>
      <c r="AP10" s="593" t="s">
        <v>177</v>
      </c>
      <c r="AQ10" s="594"/>
      <c r="AR10" s="594"/>
      <c r="AS10" s="594"/>
      <c r="AT10" s="594"/>
      <c r="AU10" s="594"/>
      <c r="AV10" s="594"/>
      <c r="AW10" s="594"/>
      <c r="AX10" s="594"/>
      <c r="AY10" s="594"/>
      <c r="AZ10" s="594"/>
      <c r="BA10" s="594"/>
      <c r="BB10" s="594"/>
      <c r="BC10" s="594"/>
      <c r="BD10" s="594"/>
      <c r="BE10" s="594"/>
      <c r="BF10" s="595"/>
      <c r="BG10" s="596">
        <v>47634</v>
      </c>
      <c r="BH10" s="597"/>
      <c r="BI10" s="597"/>
      <c r="BJ10" s="597"/>
      <c r="BK10" s="597"/>
      <c r="BL10" s="597"/>
      <c r="BM10" s="597"/>
      <c r="BN10" s="598"/>
      <c r="BO10" s="638">
        <v>2</v>
      </c>
      <c r="BP10" s="638"/>
      <c r="BQ10" s="638"/>
      <c r="BR10" s="638"/>
      <c r="BS10" s="639" t="s">
        <v>63</v>
      </c>
      <c r="BT10" s="639"/>
      <c r="BU10" s="639"/>
      <c r="BV10" s="639"/>
      <c r="BW10" s="639"/>
      <c r="BX10" s="639"/>
      <c r="BY10" s="639"/>
      <c r="BZ10" s="639"/>
      <c r="CA10" s="639"/>
      <c r="CB10" s="673"/>
      <c r="CD10" s="593" t="s">
        <v>178</v>
      </c>
      <c r="CE10" s="594"/>
      <c r="CF10" s="594"/>
      <c r="CG10" s="594"/>
      <c r="CH10" s="594"/>
      <c r="CI10" s="594"/>
      <c r="CJ10" s="594"/>
      <c r="CK10" s="594"/>
      <c r="CL10" s="594"/>
      <c r="CM10" s="594"/>
      <c r="CN10" s="594"/>
      <c r="CO10" s="594"/>
      <c r="CP10" s="594"/>
      <c r="CQ10" s="595"/>
      <c r="CR10" s="596">
        <v>29606</v>
      </c>
      <c r="CS10" s="597"/>
      <c r="CT10" s="597"/>
      <c r="CU10" s="597"/>
      <c r="CV10" s="597"/>
      <c r="CW10" s="597"/>
      <c r="CX10" s="597"/>
      <c r="CY10" s="598"/>
      <c r="CZ10" s="638">
        <v>0.2</v>
      </c>
      <c r="DA10" s="638"/>
      <c r="DB10" s="638"/>
      <c r="DC10" s="638"/>
      <c r="DD10" s="602" t="s">
        <v>63</v>
      </c>
      <c r="DE10" s="597"/>
      <c r="DF10" s="597"/>
      <c r="DG10" s="597"/>
      <c r="DH10" s="597"/>
      <c r="DI10" s="597"/>
      <c r="DJ10" s="597"/>
      <c r="DK10" s="597"/>
      <c r="DL10" s="597"/>
      <c r="DM10" s="597"/>
      <c r="DN10" s="597"/>
      <c r="DO10" s="597"/>
      <c r="DP10" s="598"/>
      <c r="DQ10" s="602">
        <v>10906</v>
      </c>
      <c r="DR10" s="597"/>
      <c r="DS10" s="597"/>
      <c r="DT10" s="597"/>
      <c r="DU10" s="597"/>
      <c r="DV10" s="597"/>
      <c r="DW10" s="597"/>
      <c r="DX10" s="597"/>
      <c r="DY10" s="597"/>
      <c r="DZ10" s="597"/>
      <c r="EA10" s="597"/>
      <c r="EB10" s="597"/>
      <c r="EC10" s="637"/>
    </row>
    <row r="11" spans="2:143" ht="11.25" customHeight="1" x14ac:dyDescent="0.15">
      <c r="B11" s="593" t="s">
        <v>179</v>
      </c>
      <c r="C11" s="594"/>
      <c r="D11" s="594"/>
      <c r="E11" s="594"/>
      <c r="F11" s="594"/>
      <c r="G11" s="594"/>
      <c r="H11" s="594"/>
      <c r="I11" s="594"/>
      <c r="J11" s="594"/>
      <c r="K11" s="594"/>
      <c r="L11" s="594"/>
      <c r="M11" s="594"/>
      <c r="N11" s="594"/>
      <c r="O11" s="594"/>
      <c r="P11" s="594"/>
      <c r="Q11" s="595"/>
      <c r="R11" s="596">
        <v>574409</v>
      </c>
      <c r="S11" s="597"/>
      <c r="T11" s="597"/>
      <c r="U11" s="597"/>
      <c r="V11" s="597"/>
      <c r="W11" s="597"/>
      <c r="X11" s="597"/>
      <c r="Y11" s="598"/>
      <c r="Z11" s="599">
        <v>3</v>
      </c>
      <c r="AA11" s="600"/>
      <c r="AB11" s="600"/>
      <c r="AC11" s="601"/>
      <c r="AD11" s="602">
        <v>574409</v>
      </c>
      <c r="AE11" s="597"/>
      <c r="AF11" s="597"/>
      <c r="AG11" s="597"/>
      <c r="AH11" s="597"/>
      <c r="AI11" s="597"/>
      <c r="AJ11" s="597"/>
      <c r="AK11" s="598"/>
      <c r="AL11" s="599">
        <v>7.3</v>
      </c>
      <c r="AM11" s="600"/>
      <c r="AN11" s="600"/>
      <c r="AO11" s="640"/>
      <c r="AP11" s="593" t="s">
        <v>180</v>
      </c>
      <c r="AQ11" s="594"/>
      <c r="AR11" s="594"/>
      <c r="AS11" s="594"/>
      <c r="AT11" s="594"/>
      <c r="AU11" s="594"/>
      <c r="AV11" s="594"/>
      <c r="AW11" s="594"/>
      <c r="AX11" s="594"/>
      <c r="AY11" s="594"/>
      <c r="AZ11" s="594"/>
      <c r="BA11" s="594"/>
      <c r="BB11" s="594"/>
      <c r="BC11" s="594"/>
      <c r="BD11" s="594"/>
      <c r="BE11" s="594"/>
      <c r="BF11" s="595"/>
      <c r="BG11" s="596">
        <v>54862</v>
      </c>
      <c r="BH11" s="597"/>
      <c r="BI11" s="597"/>
      <c r="BJ11" s="597"/>
      <c r="BK11" s="597"/>
      <c r="BL11" s="597"/>
      <c r="BM11" s="597"/>
      <c r="BN11" s="598"/>
      <c r="BO11" s="638">
        <v>2.2999999999999998</v>
      </c>
      <c r="BP11" s="638"/>
      <c r="BQ11" s="638"/>
      <c r="BR11" s="638"/>
      <c r="BS11" s="639">
        <v>15672</v>
      </c>
      <c r="BT11" s="639"/>
      <c r="BU11" s="639"/>
      <c r="BV11" s="639"/>
      <c r="BW11" s="639"/>
      <c r="BX11" s="639"/>
      <c r="BY11" s="639"/>
      <c r="BZ11" s="639"/>
      <c r="CA11" s="639"/>
      <c r="CB11" s="673"/>
      <c r="CD11" s="593" t="s">
        <v>181</v>
      </c>
      <c r="CE11" s="594"/>
      <c r="CF11" s="594"/>
      <c r="CG11" s="594"/>
      <c r="CH11" s="594"/>
      <c r="CI11" s="594"/>
      <c r="CJ11" s="594"/>
      <c r="CK11" s="594"/>
      <c r="CL11" s="594"/>
      <c r="CM11" s="594"/>
      <c r="CN11" s="594"/>
      <c r="CO11" s="594"/>
      <c r="CP11" s="594"/>
      <c r="CQ11" s="595"/>
      <c r="CR11" s="596">
        <v>622027</v>
      </c>
      <c r="CS11" s="597"/>
      <c r="CT11" s="597"/>
      <c r="CU11" s="597"/>
      <c r="CV11" s="597"/>
      <c r="CW11" s="597"/>
      <c r="CX11" s="597"/>
      <c r="CY11" s="598"/>
      <c r="CZ11" s="638">
        <v>3.4</v>
      </c>
      <c r="DA11" s="638"/>
      <c r="DB11" s="638"/>
      <c r="DC11" s="638"/>
      <c r="DD11" s="602">
        <v>206145</v>
      </c>
      <c r="DE11" s="597"/>
      <c r="DF11" s="597"/>
      <c r="DG11" s="597"/>
      <c r="DH11" s="597"/>
      <c r="DI11" s="597"/>
      <c r="DJ11" s="597"/>
      <c r="DK11" s="597"/>
      <c r="DL11" s="597"/>
      <c r="DM11" s="597"/>
      <c r="DN11" s="597"/>
      <c r="DO11" s="597"/>
      <c r="DP11" s="598"/>
      <c r="DQ11" s="602">
        <v>248526</v>
      </c>
      <c r="DR11" s="597"/>
      <c r="DS11" s="597"/>
      <c r="DT11" s="597"/>
      <c r="DU11" s="597"/>
      <c r="DV11" s="597"/>
      <c r="DW11" s="597"/>
      <c r="DX11" s="597"/>
      <c r="DY11" s="597"/>
      <c r="DZ11" s="597"/>
      <c r="EA11" s="597"/>
      <c r="EB11" s="597"/>
      <c r="EC11" s="637"/>
    </row>
    <row r="12" spans="2:143" ht="11.25" customHeight="1" x14ac:dyDescent="0.15">
      <c r="B12" s="593" t="s">
        <v>182</v>
      </c>
      <c r="C12" s="594"/>
      <c r="D12" s="594"/>
      <c r="E12" s="594"/>
      <c r="F12" s="594"/>
      <c r="G12" s="594"/>
      <c r="H12" s="594"/>
      <c r="I12" s="594"/>
      <c r="J12" s="594"/>
      <c r="K12" s="594"/>
      <c r="L12" s="594"/>
      <c r="M12" s="594"/>
      <c r="N12" s="594"/>
      <c r="O12" s="594"/>
      <c r="P12" s="594"/>
      <c r="Q12" s="595"/>
      <c r="R12" s="596">
        <v>6566</v>
      </c>
      <c r="S12" s="597"/>
      <c r="T12" s="597"/>
      <c r="U12" s="597"/>
      <c r="V12" s="597"/>
      <c r="W12" s="597"/>
      <c r="X12" s="597"/>
      <c r="Y12" s="598"/>
      <c r="Z12" s="638">
        <v>0</v>
      </c>
      <c r="AA12" s="638"/>
      <c r="AB12" s="638"/>
      <c r="AC12" s="638"/>
      <c r="AD12" s="639">
        <v>6566</v>
      </c>
      <c r="AE12" s="639"/>
      <c r="AF12" s="639"/>
      <c r="AG12" s="639"/>
      <c r="AH12" s="639"/>
      <c r="AI12" s="639"/>
      <c r="AJ12" s="639"/>
      <c r="AK12" s="639"/>
      <c r="AL12" s="599">
        <v>0.1</v>
      </c>
      <c r="AM12" s="600"/>
      <c r="AN12" s="600"/>
      <c r="AO12" s="640"/>
      <c r="AP12" s="593" t="s">
        <v>183</v>
      </c>
      <c r="AQ12" s="594"/>
      <c r="AR12" s="594"/>
      <c r="AS12" s="594"/>
      <c r="AT12" s="594"/>
      <c r="AU12" s="594"/>
      <c r="AV12" s="594"/>
      <c r="AW12" s="594"/>
      <c r="AX12" s="594"/>
      <c r="AY12" s="594"/>
      <c r="AZ12" s="594"/>
      <c r="BA12" s="594"/>
      <c r="BB12" s="594"/>
      <c r="BC12" s="594"/>
      <c r="BD12" s="594"/>
      <c r="BE12" s="594"/>
      <c r="BF12" s="595"/>
      <c r="BG12" s="596">
        <v>1061674</v>
      </c>
      <c r="BH12" s="597"/>
      <c r="BI12" s="597"/>
      <c r="BJ12" s="597"/>
      <c r="BK12" s="597"/>
      <c r="BL12" s="597"/>
      <c r="BM12" s="597"/>
      <c r="BN12" s="598"/>
      <c r="BO12" s="638">
        <v>45.2</v>
      </c>
      <c r="BP12" s="638"/>
      <c r="BQ12" s="638"/>
      <c r="BR12" s="638"/>
      <c r="BS12" s="639" t="s">
        <v>63</v>
      </c>
      <c r="BT12" s="639"/>
      <c r="BU12" s="639"/>
      <c r="BV12" s="639"/>
      <c r="BW12" s="639"/>
      <c r="BX12" s="639"/>
      <c r="BY12" s="639"/>
      <c r="BZ12" s="639"/>
      <c r="CA12" s="639"/>
      <c r="CB12" s="673"/>
      <c r="CD12" s="593" t="s">
        <v>184</v>
      </c>
      <c r="CE12" s="594"/>
      <c r="CF12" s="594"/>
      <c r="CG12" s="594"/>
      <c r="CH12" s="594"/>
      <c r="CI12" s="594"/>
      <c r="CJ12" s="594"/>
      <c r="CK12" s="594"/>
      <c r="CL12" s="594"/>
      <c r="CM12" s="594"/>
      <c r="CN12" s="594"/>
      <c r="CO12" s="594"/>
      <c r="CP12" s="594"/>
      <c r="CQ12" s="595"/>
      <c r="CR12" s="596">
        <v>751579</v>
      </c>
      <c r="CS12" s="597"/>
      <c r="CT12" s="597"/>
      <c r="CU12" s="597"/>
      <c r="CV12" s="597"/>
      <c r="CW12" s="597"/>
      <c r="CX12" s="597"/>
      <c r="CY12" s="598"/>
      <c r="CZ12" s="638">
        <v>4.0999999999999996</v>
      </c>
      <c r="DA12" s="638"/>
      <c r="DB12" s="638"/>
      <c r="DC12" s="638"/>
      <c r="DD12" s="602">
        <v>69620</v>
      </c>
      <c r="DE12" s="597"/>
      <c r="DF12" s="597"/>
      <c r="DG12" s="597"/>
      <c r="DH12" s="597"/>
      <c r="DI12" s="597"/>
      <c r="DJ12" s="597"/>
      <c r="DK12" s="597"/>
      <c r="DL12" s="597"/>
      <c r="DM12" s="597"/>
      <c r="DN12" s="597"/>
      <c r="DO12" s="597"/>
      <c r="DP12" s="598"/>
      <c r="DQ12" s="602">
        <v>252214</v>
      </c>
      <c r="DR12" s="597"/>
      <c r="DS12" s="597"/>
      <c r="DT12" s="597"/>
      <c r="DU12" s="597"/>
      <c r="DV12" s="597"/>
      <c r="DW12" s="597"/>
      <c r="DX12" s="597"/>
      <c r="DY12" s="597"/>
      <c r="DZ12" s="597"/>
      <c r="EA12" s="597"/>
      <c r="EB12" s="597"/>
      <c r="EC12" s="637"/>
    </row>
    <row r="13" spans="2:143" ht="11.25" customHeight="1" x14ac:dyDescent="0.15">
      <c r="B13" s="593" t="s">
        <v>185</v>
      </c>
      <c r="C13" s="594"/>
      <c r="D13" s="594"/>
      <c r="E13" s="594"/>
      <c r="F13" s="594"/>
      <c r="G13" s="594"/>
      <c r="H13" s="594"/>
      <c r="I13" s="594"/>
      <c r="J13" s="594"/>
      <c r="K13" s="594"/>
      <c r="L13" s="594"/>
      <c r="M13" s="594"/>
      <c r="N13" s="594"/>
      <c r="O13" s="594"/>
      <c r="P13" s="594"/>
      <c r="Q13" s="595"/>
      <c r="R13" s="596" t="s">
        <v>63</v>
      </c>
      <c r="S13" s="597"/>
      <c r="T13" s="597"/>
      <c r="U13" s="597"/>
      <c r="V13" s="597"/>
      <c r="W13" s="597"/>
      <c r="X13" s="597"/>
      <c r="Y13" s="598"/>
      <c r="Z13" s="638" t="s">
        <v>63</v>
      </c>
      <c r="AA13" s="638"/>
      <c r="AB13" s="638"/>
      <c r="AC13" s="638"/>
      <c r="AD13" s="639" t="s">
        <v>63</v>
      </c>
      <c r="AE13" s="639"/>
      <c r="AF13" s="639"/>
      <c r="AG13" s="639"/>
      <c r="AH13" s="639"/>
      <c r="AI13" s="639"/>
      <c r="AJ13" s="639"/>
      <c r="AK13" s="639"/>
      <c r="AL13" s="599" t="s">
        <v>63</v>
      </c>
      <c r="AM13" s="600"/>
      <c r="AN13" s="600"/>
      <c r="AO13" s="640"/>
      <c r="AP13" s="593" t="s">
        <v>186</v>
      </c>
      <c r="AQ13" s="594"/>
      <c r="AR13" s="594"/>
      <c r="AS13" s="594"/>
      <c r="AT13" s="594"/>
      <c r="AU13" s="594"/>
      <c r="AV13" s="594"/>
      <c r="AW13" s="594"/>
      <c r="AX13" s="594"/>
      <c r="AY13" s="594"/>
      <c r="AZ13" s="594"/>
      <c r="BA13" s="594"/>
      <c r="BB13" s="594"/>
      <c r="BC13" s="594"/>
      <c r="BD13" s="594"/>
      <c r="BE13" s="594"/>
      <c r="BF13" s="595"/>
      <c r="BG13" s="596">
        <v>1051544</v>
      </c>
      <c r="BH13" s="597"/>
      <c r="BI13" s="597"/>
      <c r="BJ13" s="597"/>
      <c r="BK13" s="597"/>
      <c r="BL13" s="597"/>
      <c r="BM13" s="597"/>
      <c r="BN13" s="598"/>
      <c r="BO13" s="638">
        <v>44.8</v>
      </c>
      <c r="BP13" s="638"/>
      <c r="BQ13" s="638"/>
      <c r="BR13" s="638"/>
      <c r="BS13" s="639" t="s">
        <v>63</v>
      </c>
      <c r="BT13" s="639"/>
      <c r="BU13" s="639"/>
      <c r="BV13" s="639"/>
      <c r="BW13" s="639"/>
      <c r="BX13" s="639"/>
      <c r="BY13" s="639"/>
      <c r="BZ13" s="639"/>
      <c r="CA13" s="639"/>
      <c r="CB13" s="673"/>
      <c r="CD13" s="593" t="s">
        <v>187</v>
      </c>
      <c r="CE13" s="594"/>
      <c r="CF13" s="594"/>
      <c r="CG13" s="594"/>
      <c r="CH13" s="594"/>
      <c r="CI13" s="594"/>
      <c r="CJ13" s="594"/>
      <c r="CK13" s="594"/>
      <c r="CL13" s="594"/>
      <c r="CM13" s="594"/>
      <c r="CN13" s="594"/>
      <c r="CO13" s="594"/>
      <c r="CP13" s="594"/>
      <c r="CQ13" s="595"/>
      <c r="CR13" s="596">
        <v>2947707</v>
      </c>
      <c r="CS13" s="597"/>
      <c r="CT13" s="597"/>
      <c r="CU13" s="597"/>
      <c r="CV13" s="597"/>
      <c r="CW13" s="597"/>
      <c r="CX13" s="597"/>
      <c r="CY13" s="598"/>
      <c r="CZ13" s="638">
        <v>16.100000000000001</v>
      </c>
      <c r="DA13" s="638"/>
      <c r="DB13" s="638"/>
      <c r="DC13" s="638"/>
      <c r="DD13" s="602">
        <v>1614336</v>
      </c>
      <c r="DE13" s="597"/>
      <c r="DF13" s="597"/>
      <c r="DG13" s="597"/>
      <c r="DH13" s="597"/>
      <c r="DI13" s="597"/>
      <c r="DJ13" s="597"/>
      <c r="DK13" s="597"/>
      <c r="DL13" s="597"/>
      <c r="DM13" s="597"/>
      <c r="DN13" s="597"/>
      <c r="DO13" s="597"/>
      <c r="DP13" s="598"/>
      <c r="DQ13" s="602">
        <v>1297234</v>
      </c>
      <c r="DR13" s="597"/>
      <c r="DS13" s="597"/>
      <c r="DT13" s="597"/>
      <c r="DU13" s="597"/>
      <c r="DV13" s="597"/>
      <c r="DW13" s="597"/>
      <c r="DX13" s="597"/>
      <c r="DY13" s="597"/>
      <c r="DZ13" s="597"/>
      <c r="EA13" s="597"/>
      <c r="EB13" s="597"/>
      <c r="EC13" s="637"/>
    </row>
    <row r="14" spans="2:143" ht="11.25" customHeight="1" x14ac:dyDescent="0.15">
      <c r="B14" s="593" t="s">
        <v>188</v>
      </c>
      <c r="C14" s="594"/>
      <c r="D14" s="594"/>
      <c r="E14" s="594"/>
      <c r="F14" s="594"/>
      <c r="G14" s="594"/>
      <c r="H14" s="594"/>
      <c r="I14" s="594"/>
      <c r="J14" s="594"/>
      <c r="K14" s="594"/>
      <c r="L14" s="594"/>
      <c r="M14" s="594"/>
      <c r="N14" s="594"/>
      <c r="O14" s="594"/>
      <c r="P14" s="594"/>
      <c r="Q14" s="595"/>
      <c r="R14" s="596" t="s">
        <v>63</v>
      </c>
      <c r="S14" s="597"/>
      <c r="T14" s="597"/>
      <c r="U14" s="597"/>
      <c r="V14" s="597"/>
      <c r="W14" s="597"/>
      <c r="X14" s="597"/>
      <c r="Y14" s="598"/>
      <c r="Z14" s="638" t="s">
        <v>63</v>
      </c>
      <c r="AA14" s="638"/>
      <c r="AB14" s="638"/>
      <c r="AC14" s="638"/>
      <c r="AD14" s="639" t="s">
        <v>63</v>
      </c>
      <c r="AE14" s="639"/>
      <c r="AF14" s="639"/>
      <c r="AG14" s="639"/>
      <c r="AH14" s="639"/>
      <c r="AI14" s="639"/>
      <c r="AJ14" s="639"/>
      <c r="AK14" s="639"/>
      <c r="AL14" s="599" t="s">
        <v>63</v>
      </c>
      <c r="AM14" s="600"/>
      <c r="AN14" s="600"/>
      <c r="AO14" s="640"/>
      <c r="AP14" s="593" t="s">
        <v>189</v>
      </c>
      <c r="AQ14" s="594"/>
      <c r="AR14" s="594"/>
      <c r="AS14" s="594"/>
      <c r="AT14" s="594"/>
      <c r="AU14" s="594"/>
      <c r="AV14" s="594"/>
      <c r="AW14" s="594"/>
      <c r="AX14" s="594"/>
      <c r="AY14" s="594"/>
      <c r="AZ14" s="594"/>
      <c r="BA14" s="594"/>
      <c r="BB14" s="594"/>
      <c r="BC14" s="594"/>
      <c r="BD14" s="594"/>
      <c r="BE14" s="594"/>
      <c r="BF14" s="595"/>
      <c r="BG14" s="596">
        <v>102689</v>
      </c>
      <c r="BH14" s="597"/>
      <c r="BI14" s="597"/>
      <c r="BJ14" s="597"/>
      <c r="BK14" s="597"/>
      <c r="BL14" s="597"/>
      <c r="BM14" s="597"/>
      <c r="BN14" s="598"/>
      <c r="BO14" s="638">
        <v>4.4000000000000004</v>
      </c>
      <c r="BP14" s="638"/>
      <c r="BQ14" s="638"/>
      <c r="BR14" s="638"/>
      <c r="BS14" s="639" t="s">
        <v>63</v>
      </c>
      <c r="BT14" s="639"/>
      <c r="BU14" s="639"/>
      <c r="BV14" s="639"/>
      <c r="BW14" s="639"/>
      <c r="BX14" s="639"/>
      <c r="BY14" s="639"/>
      <c r="BZ14" s="639"/>
      <c r="CA14" s="639"/>
      <c r="CB14" s="673"/>
      <c r="CD14" s="593" t="s">
        <v>190</v>
      </c>
      <c r="CE14" s="594"/>
      <c r="CF14" s="594"/>
      <c r="CG14" s="594"/>
      <c r="CH14" s="594"/>
      <c r="CI14" s="594"/>
      <c r="CJ14" s="594"/>
      <c r="CK14" s="594"/>
      <c r="CL14" s="594"/>
      <c r="CM14" s="594"/>
      <c r="CN14" s="594"/>
      <c r="CO14" s="594"/>
      <c r="CP14" s="594"/>
      <c r="CQ14" s="595"/>
      <c r="CR14" s="596">
        <v>705223</v>
      </c>
      <c r="CS14" s="597"/>
      <c r="CT14" s="597"/>
      <c r="CU14" s="597"/>
      <c r="CV14" s="597"/>
      <c r="CW14" s="597"/>
      <c r="CX14" s="597"/>
      <c r="CY14" s="598"/>
      <c r="CZ14" s="638">
        <v>3.8</v>
      </c>
      <c r="DA14" s="638"/>
      <c r="DB14" s="638"/>
      <c r="DC14" s="638"/>
      <c r="DD14" s="602">
        <v>252116</v>
      </c>
      <c r="DE14" s="597"/>
      <c r="DF14" s="597"/>
      <c r="DG14" s="597"/>
      <c r="DH14" s="597"/>
      <c r="DI14" s="597"/>
      <c r="DJ14" s="597"/>
      <c r="DK14" s="597"/>
      <c r="DL14" s="597"/>
      <c r="DM14" s="597"/>
      <c r="DN14" s="597"/>
      <c r="DO14" s="597"/>
      <c r="DP14" s="598"/>
      <c r="DQ14" s="602">
        <v>480904</v>
      </c>
      <c r="DR14" s="597"/>
      <c r="DS14" s="597"/>
      <c r="DT14" s="597"/>
      <c r="DU14" s="597"/>
      <c r="DV14" s="597"/>
      <c r="DW14" s="597"/>
      <c r="DX14" s="597"/>
      <c r="DY14" s="597"/>
      <c r="DZ14" s="597"/>
      <c r="EA14" s="597"/>
      <c r="EB14" s="597"/>
      <c r="EC14" s="637"/>
    </row>
    <row r="15" spans="2:143" ht="11.25" customHeight="1" x14ac:dyDescent="0.15">
      <c r="B15" s="593" t="s">
        <v>191</v>
      </c>
      <c r="C15" s="594"/>
      <c r="D15" s="594"/>
      <c r="E15" s="594"/>
      <c r="F15" s="594"/>
      <c r="G15" s="594"/>
      <c r="H15" s="594"/>
      <c r="I15" s="594"/>
      <c r="J15" s="594"/>
      <c r="K15" s="594"/>
      <c r="L15" s="594"/>
      <c r="M15" s="594"/>
      <c r="N15" s="594"/>
      <c r="O15" s="594"/>
      <c r="P15" s="594"/>
      <c r="Q15" s="595"/>
      <c r="R15" s="596">
        <v>12854</v>
      </c>
      <c r="S15" s="597"/>
      <c r="T15" s="597"/>
      <c r="U15" s="597"/>
      <c r="V15" s="597"/>
      <c r="W15" s="597"/>
      <c r="X15" s="597"/>
      <c r="Y15" s="598"/>
      <c r="Z15" s="638">
        <v>0.1</v>
      </c>
      <c r="AA15" s="638"/>
      <c r="AB15" s="638"/>
      <c r="AC15" s="638"/>
      <c r="AD15" s="639">
        <v>12854</v>
      </c>
      <c r="AE15" s="639"/>
      <c r="AF15" s="639"/>
      <c r="AG15" s="639"/>
      <c r="AH15" s="639"/>
      <c r="AI15" s="639"/>
      <c r="AJ15" s="639"/>
      <c r="AK15" s="639"/>
      <c r="AL15" s="599">
        <v>0.2</v>
      </c>
      <c r="AM15" s="600"/>
      <c r="AN15" s="600"/>
      <c r="AO15" s="640"/>
      <c r="AP15" s="593" t="s">
        <v>192</v>
      </c>
      <c r="AQ15" s="594"/>
      <c r="AR15" s="594"/>
      <c r="AS15" s="594"/>
      <c r="AT15" s="594"/>
      <c r="AU15" s="594"/>
      <c r="AV15" s="594"/>
      <c r="AW15" s="594"/>
      <c r="AX15" s="594"/>
      <c r="AY15" s="594"/>
      <c r="AZ15" s="594"/>
      <c r="BA15" s="594"/>
      <c r="BB15" s="594"/>
      <c r="BC15" s="594"/>
      <c r="BD15" s="594"/>
      <c r="BE15" s="594"/>
      <c r="BF15" s="595"/>
      <c r="BG15" s="596">
        <v>141917</v>
      </c>
      <c r="BH15" s="597"/>
      <c r="BI15" s="597"/>
      <c r="BJ15" s="597"/>
      <c r="BK15" s="597"/>
      <c r="BL15" s="597"/>
      <c r="BM15" s="597"/>
      <c r="BN15" s="598"/>
      <c r="BO15" s="638">
        <v>6</v>
      </c>
      <c r="BP15" s="638"/>
      <c r="BQ15" s="638"/>
      <c r="BR15" s="638"/>
      <c r="BS15" s="639" t="s">
        <v>63</v>
      </c>
      <c r="BT15" s="639"/>
      <c r="BU15" s="639"/>
      <c r="BV15" s="639"/>
      <c r="BW15" s="639"/>
      <c r="BX15" s="639"/>
      <c r="BY15" s="639"/>
      <c r="BZ15" s="639"/>
      <c r="CA15" s="639"/>
      <c r="CB15" s="673"/>
      <c r="CD15" s="593" t="s">
        <v>193</v>
      </c>
      <c r="CE15" s="594"/>
      <c r="CF15" s="594"/>
      <c r="CG15" s="594"/>
      <c r="CH15" s="594"/>
      <c r="CI15" s="594"/>
      <c r="CJ15" s="594"/>
      <c r="CK15" s="594"/>
      <c r="CL15" s="594"/>
      <c r="CM15" s="594"/>
      <c r="CN15" s="594"/>
      <c r="CO15" s="594"/>
      <c r="CP15" s="594"/>
      <c r="CQ15" s="595"/>
      <c r="CR15" s="596">
        <v>1085168</v>
      </c>
      <c r="CS15" s="597"/>
      <c r="CT15" s="597"/>
      <c r="CU15" s="597"/>
      <c r="CV15" s="597"/>
      <c r="CW15" s="597"/>
      <c r="CX15" s="597"/>
      <c r="CY15" s="598"/>
      <c r="CZ15" s="638">
        <v>5.9</v>
      </c>
      <c r="DA15" s="638"/>
      <c r="DB15" s="638"/>
      <c r="DC15" s="638"/>
      <c r="DD15" s="602">
        <v>47667</v>
      </c>
      <c r="DE15" s="597"/>
      <c r="DF15" s="597"/>
      <c r="DG15" s="597"/>
      <c r="DH15" s="597"/>
      <c r="DI15" s="597"/>
      <c r="DJ15" s="597"/>
      <c r="DK15" s="597"/>
      <c r="DL15" s="597"/>
      <c r="DM15" s="597"/>
      <c r="DN15" s="597"/>
      <c r="DO15" s="597"/>
      <c r="DP15" s="598"/>
      <c r="DQ15" s="602">
        <v>844059</v>
      </c>
      <c r="DR15" s="597"/>
      <c r="DS15" s="597"/>
      <c r="DT15" s="597"/>
      <c r="DU15" s="597"/>
      <c r="DV15" s="597"/>
      <c r="DW15" s="597"/>
      <c r="DX15" s="597"/>
      <c r="DY15" s="597"/>
      <c r="DZ15" s="597"/>
      <c r="EA15" s="597"/>
      <c r="EB15" s="597"/>
      <c r="EC15" s="637"/>
    </row>
    <row r="16" spans="2:143" ht="11.25" customHeight="1" x14ac:dyDescent="0.15">
      <c r="B16" s="593" t="s">
        <v>194</v>
      </c>
      <c r="C16" s="594"/>
      <c r="D16" s="594"/>
      <c r="E16" s="594"/>
      <c r="F16" s="594"/>
      <c r="G16" s="594"/>
      <c r="H16" s="594"/>
      <c r="I16" s="594"/>
      <c r="J16" s="594"/>
      <c r="K16" s="594"/>
      <c r="L16" s="594"/>
      <c r="M16" s="594"/>
      <c r="N16" s="594"/>
      <c r="O16" s="594"/>
      <c r="P16" s="594"/>
      <c r="Q16" s="595"/>
      <c r="R16" s="596">
        <v>34292</v>
      </c>
      <c r="S16" s="597"/>
      <c r="T16" s="597"/>
      <c r="U16" s="597"/>
      <c r="V16" s="597"/>
      <c r="W16" s="597"/>
      <c r="X16" s="597"/>
      <c r="Y16" s="598"/>
      <c r="Z16" s="638">
        <v>0.2</v>
      </c>
      <c r="AA16" s="638"/>
      <c r="AB16" s="638"/>
      <c r="AC16" s="638"/>
      <c r="AD16" s="639">
        <v>34292</v>
      </c>
      <c r="AE16" s="639"/>
      <c r="AF16" s="639"/>
      <c r="AG16" s="639"/>
      <c r="AH16" s="639"/>
      <c r="AI16" s="639"/>
      <c r="AJ16" s="639"/>
      <c r="AK16" s="639"/>
      <c r="AL16" s="599">
        <v>0.4</v>
      </c>
      <c r="AM16" s="600"/>
      <c r="AN16" s="600"/>
      <c r="AO16" s="640"/>
      <c r="AP16" s="593" t="s">
        <v>195</v>
      </c>
      <c r="AQ16" s="594"/>
      <c r="AR16" s="594"/>
      <c r="AS16" s="594"/>
      <c r="AT16" s="594"/>
      <c r="AU16" s="594"/>
      <c r="AV16" s="594"/>
      <c r="AW16" s="594"/>
      <c r="AX16" s="594"/>
      <c r="AY16" s="594"/>
      <c r="AZ16" s="594"/>
      <c r="BA16" s="594"/>
      <c r="BB16" s="594"/>
      <c r="BC16" s="594"/>
      <c r="BD16" s="594"/>
      <c r="BE16" s="594"/>
      <c r="BF16" s="595"/>
      <c r="BG16" s="596" t="s">
        <v>63</v>
      </c>
      <c r="BH16" s="597"/>
      <c r="BI16" s="597"/>
      <c r="BJ16" s="597"/>
      <c r="BK16" s="597"/>
      <c r="BL16" s="597"/>
      <c r="BM16" s="597"/>
      <c r="BN16" s="598"/>
      <c r="BO16" s="638" t="s">
        <v>63</v>
      </c>
      <c r="BP16" s="638"/>
      <c r="BQ16" s="638"/>
      <c r="BR16" s="638"/>
      <c r="BS16" s="639" t="s">
        <v>63</v>
      </c>
      <c r="BT16" s="639"/>
      <c r="BU16" s="639"/>
      <c r="BV16" s="639"/>
      <c r="BW16" s="639"/>
      <c r="BX16" s="639"/>
      <c r="BY16" s="639"/>
      <c r="BZ16" s="639"/>
      <c r="CA16" s="639"/>
      <c r="CB16" s="673"/>
      <c r="CD16" s="593" t="s">
        <v>196</v>
      </c>
      <c r="CE16" s="594"/>
      <c r="CF16" s="594"/>
      <c r="CG16" s="594"/>
      <c r="CH16" s="594"/>
      <c r="CI16" s="594"/>
      <c r="CJ16" s="594"/>
      <c r="CK16" s="594"/>
      <c r="CL16" s="594"/>
      <c r="CM16" s="594"/>
      <c r="CN16" s="594"/>
      <c r="CO16" s="594"/>
      <c r="CP16" s="594"/>
      <c r="CQ16" s="595"/>
      <c r="CR16" s="596">
        <v>20626</v>
      </c>
      <c r="CS16" s="597"/>
      <c r="CT16" s="597"/>
      <c r="CU16" s="597"/>
      <c r="CV16" s="597"/>
      <c r="CW16" s="597"/>
      <c r="CX16" s="597"/>
      <c r="CY16" s="598"/>
      <c r="CZ16" s="638">
        <v>0.1</v>
      </c>
      <c r="DA16" s="638"/>
      <c r="DB16" s="638"/>
      <c r="DC16" s="638"/>
      <c r="DD16" s="602" t="s">
        <v>63</v>
      </c>
      <c r="DE16" s="597"/>
      <c r="DF16" s="597"/>
      <c r="DG16" s="597"/>
      <c r="DH16" s="597"/>
      <c r="DI16" s="597"/>
      <c r="DJ16" s="597"/>
      <c r="DK16" s="597"/>
      <c r="DL16" s="597"/>
      <c r="DM16" s="597"/>
      <c r="DN16" s="597"/>
      <c r="DO16" s="597"/>
      <c r="DP16" s="598"/>
      <c r="DQ16" s="602">
        <v>14426</v>
      </c>
      <c r="DR16" s="597"/>
      <c r="DS16" s="597"/>
      <c r="DT16" s="597"/>
      <c r="DU16" s="597"/>
      <c r="DV16" s="597"/>
      <c r="DW16" s="597"/>
      <c r="DX16" s="597"/>
      <c r="DY16" s="597"/>
      <c r="DZ16" s="597"/>
      <c r="EA16" s="597"/>
      <c r="EB16" s="597"/>
      <c r="EC16" s="637"/>
    </row>
    <row r="17" spans="2:133" ht="11.25" customHeight="1" x14ac:dyDescent="0.15">
      <c r="B17" s="593" t="s">
        <v>197</v>
      </c>
      <c r="C17" s="594"/>
      <c r="D17" s="594"/>
      <c r="E17" s="594"/>
      <c r="F17" s="594"/>
      <c r="G17" s="594"/>
      <c r="H17" s="594"/>
      <c r="I17" s="594"/>
      <c r="J17" s="594"/>
      <c r="K17" s="594"/>
      <c r="L17" s="594"/>
      <c r="M17" s="594"/>
      <c r="N17" s="594"/>
      <c r="O17" s="594"/>
      <c r="P17" s="594"/>
      <c r="Q17" s="595"/>
      <c r="R17" s="596">
        <v>104914</v>
      </c>
      <c r="S17" s="597"/>
      <c r="T17" s="597"/>
      <c r="U17" s="597"/>
      <c r="V17" s="597"/>
      <c r="W17" s="597"/>
      <c r="X17" s="597"/>
      <c r="Y17" s="598"/>
      <c r="Z17" s="638">
        <v>0.5</v>
      </c>
      <c r="AA17" s="638"/>
      <c r="AB17" s="638"/>
      <c r="AC17" s="638"/>
      <c r="AD17" s="639">
        <v>104914</v>
      </c>
      <c r="AE17" s="639"/>
      <c r="AF17" s="639"/>
      <c r="AG17" s="639"/>
      <c r="AH17" s="639"/>
      <c r="AI17" s="639"/>
      <c r="AJ17" s="639"/>
      <c r="AK17" s="639"/>
      <c r="AL17" s="599">
        <v>1.3</v>
      </c>
      <c r="AM17" s="600"/>
      <c r="AN17" s="600"/>
      <c r="AO17" s="640"/>
      <c r="AP17" s="593" t="s">
        <v>198</v>
      </c>
      <c r="AQ17" s="594"/>
      <c r="AR17" s="594"/>
      <c r="AS17" s="594"/>
      <c r="AT17" s="594"/>
      <c r="AU17" s="594"/>
      <c r="AV17" s="594"/>
      <c r="AW17" s="594"/>
      <c r="AX17" s="594"/>
      <c r="AY17" s="594"/>
      <c r="AZ17" s="594"/>
      <c r="BA17" s="594"/>
      <c r="BB17" s="594"/>
      <c r="BC17" s="594"/>
      <c r="BD17" s="594"/>
      <c r="BE17" s="594"/>
      <c r="BF17" s="595"/>
      <c r="BG17" s="596" t="s">
        <v>63</v>
      </c>
      <c r="BH17" s="597"/>
      <c r="BI17" s="597"/>
      <c r="BJ17" s="597"/>
      <c r="BK17" s="597"/>
      <c r="BL17" s="597"/>
      <c r="BM17" s="597"/>
      <c r="BN17" s="598"/>
      <c r="BO17" s="638" t="s">
        <v>63</v>
      </c>
      <c r="BP17" s="638"/>
      <c r="BQ17" s="638"/>
      <c r="BR17" s="638"/>
      <c r="BS17" s="639" t="s">
        <v>63</v>
      </c>
      <c r="BT17" s="639"/>
      <c r="BU17" s="639"/>
      <c r="BV17" s="639"/>
      <c r="BW17" s="639"/>
      <c r="BX17" s="639"/>
      <c r="BY17" s="639"/>
      <c r="BZ17" s="639"/>
      <c r="CA17" s="639"/>
      <c r="CB17" s="673"/>
      <c r="CD17" s="593" t="s">
        <v>199</v>
      </c>
      <c r="CE17" s="594"/>
      <c r="CF17" s="594"/>
      <c r="CG17" s="594"/>
      <c r="CH17" s="594"/>
      <c r="CI17" s="594"/>
      <c r="CJ17" s="594"/>
      <c r="CK17" s="594"/>
      <c r="CL17" s="594"/>
      <c r="CM17" s="594"/>
      <c r="CN17" s="594"/>
      <c r="CO17" s="594"/>
      <c r="CP17" s="594"/>
      <c r="CQ17" s="595"/>
      <c r="CR17" s="596">
        <v>1514427</v>
      </c>
      <c r="CS17" s="597"/>
      <c r="CT17" s="597"/>
      <c r="CU17" s="597"/>
      <c r="CV17" s="597"/>
      <c r="CW17" s="597"/>
      <c r="CX17" s="597"/>
      <c r="CY17" s="598"/>
      <c r="CZ17" s="638">
        <v>8.3000000000000007</v>
      </c>
      <c r="DA17" s="638"/>
      <c r="DB17" s="638"/>
      <c r="DC17" s="638"/>
      <c r="DD17" s="602" t="s">
        <v>63</v>
      </c>
      <c r="DE17" s="597"/>
      <c r="DF17" s="597"/>
      <c r="DG17" s="597"/>
      <c r="DH17" s="597"/>
      <c r="DI17" s="597"/>
      <c r="DJ17" s="597"/>
      <c r="DK17" s="597"/>
      <c r="DL17" s="597"/>
      <c r="DM17" s="597"/>
      <c r="DN17" s="597"/>
      <c r="DO17" s="597"/>
      <c r="DP17" s="598"/>
      <c r="DQ17" s="602">
        <v>1471229</v>
      </c>
      <c r="DR17" s="597"/>
      <c r="DS17" s="597"/>
      <c r="DT17" s="597"/>
      <c r="DU17" s="597"/>
      <c r="DV17" s="597"/>
      <c r="DW17" s="597"/>
      <c r="DX17" s="597"/>
      <c r="DY17" s="597"/>
      <c r="DZ17" s="597"/>
      <c r="EA17" s="597"/>
      <c r="EB17" s="597"/>
      <c r="EC17" s="637"/>
    </row>
    <row r="18" spans="2:133" ht="11.25" customHeight="1" x14ac:dyDescent="0.15">
      <c r="B18" s="593" t="s">
        <v>200</v>
      </c>
      <c r="C18" s="594"/>
      <c r="D18" s="594"/>
      <c r="E18" s="594"/>
      <c r="F18" s="594"/>
      <c r="G18" s="594"/>
      <c r="H18" s="594"/>
      <c r="I18" s="594"/>
      <c r="J18" s="594"/>
      <c r="K18" s="594"/>
      <c r="L18" s="594"/>
      <c r="M18" s="594"/>
      <c r="N18" s="594"/>
      <c r="O18" s="594"/>
      <c r="P18" s="594"/>
      <c r="Q18" s="595"/>
      <c r="R18" s="596">
        <v>14075</v>
      </c>
      <c r="S18" s="597"/>
      <c r="T18" s="597"/>
      <c r="U18" s="597"/>
      <c r="V18" s="597"/>
      <c r="W18" s="597"/>
      <c r="X18" s="597"/>
      <c r="Y18" s="598"/>
      <c r="Z18" s="638">
        <v>0.1</v>
      </c>
      <c r="AA18" s="638"/>
      <c r="AB18" s="638"/>
      <c r="AC18" s="638"/>
      <c r="AD18" s="639">
        <v>14075</v>
      </c>
      <c r="AE18" s="639"/>
      <c r="AF18" s="639"/>
      <c r="AG18" s="639"/>
      <c r="AH18" s="639"/>
      <c r="AI18" s="639"/>
      <c r="AJ18" s="639"/>
      <c r="AK18" s="639"/>
      <c r="AL18" s="599">
        <v>0.2</v>
      </c>
      <c r="AM18" s="600"/>
      <c r="AN18" s="600"/>
      <c r="AO18" s="640"/>
      <c r="AP18" s="593" t="s">
        <v>201</v>
      </c>
      <c r="AQ18" s="594"/>
      <c r="AR18" s="594"/>
      <c r="AS18" s="594"/>
      <c r="AT18" s="594"/>
      <c r="AU18" s="594"/>
      <c r="AV18" s="594"/>
      <c r="AW18" s="594"/>
      <c r="AX18" s="594"/>
      <c r="AY18" s="594"/>
      <c r="AZ18" s="594"/>
      <c r="BA18" s="594"/>
      <c r="BB18" s="594"/>
      <c r="BC18" s="594"/>
      <c r="BD18" s="594"/>
      <c r="BE18" s="594"/>
      <c r="BF18" s="595"/>
      <c r="BG18" s="596" t="s">
        <v>63</v>
      </c>
      <c r="BH18" s="597"/>
      <c r="BI18" s="597"/>
      <c r="BJ18" s="597"/>
      <c r="BK18" s="597"/>
      <c r="BL18" s="597"/>
      <c r="BM18" s="597"/>
      <c r="BN18" s="598"/>
      <c r="BO18" s="638" t="s">
        <v>63</v>
      </c>
      <c r="BP18" s="638"/>
      <c r="BQ18" s="638"/>
      <c r="BR18" s="638"/>
      <c r="BS18" s="639" t="s">
        <v>63</v>
      </c>
      <c r="BT18" s="639"/>
      <c r="BU18" s="639"/>
      <c r="BV18" s="639"/>
      <c r="BW18" s="639"/>
      <c r="BX18" s="639"/>
      <c r="BY18" s="639"/>
      <c r="BZ18" s="639"/>
      <c r="CA18" s="639"/>
      <c r="CB18" s="673"/>
      <c r="CD18" s="593" t="s">
        <v>202</v>
      </c>
      <c r="CE18" s="594"/>
      <c r="CF18" s="594"/>
      <c r="CG18" s="594"/>
      <c r="CH18" s="594"/>
      <c r="CI18" s="594"/>
      <c r="CJ18" s="594"/>
      <c r="CK18" s="594"/>
      <c r="CL18" s="594"/>
      <c r="CM18" s="594"/>
      <c r="CN18" s="594"/>
      <c r="CO18" s="594"/>
      <c r="CP18" s="594"/>
      <c r="CQ18" s="595"/>
      <c r="CR18" s="596" t="s">
        <v>63</v>
      </c>
      <c r="CS18" s="597"/>
      <c r="CT18" s="597"/>
      <c r="CU18" s="597"/>
      <c r="CV18" s="597"/>
      <c r="CW18" s="597"/>
      <c r="CX18" s="597"/>
      <c r="CY18" s="598"/>
      <c r="CZ18" s="638" t="s">
        <v>63</v>
      </c>
      <c r="DA18" s="638"/>
      <c r="DB18" s="638"/>
      <c r="DC18" s="638"/>
      <c r="DD18" s="602" t="s">
        <v>63</v>
      </c>
      <c r="DE18" s="597"/>
      <c r="DF18" s="597"/>
      <c r="DG18" s="597"/>
      <c r="DH18" s="597"/>
      <c r="DI18" s="597"/>
      <c r="DJ18" s="597"/>
      <c r="DK18" s="597"/>
      <c r="DL18" s="597"/>
      <c r="DM18" s="597"/>
      <c r="DN18" s="597"/>
      <c r="DO18" s="597"/>
      <c r="DP18" s="598"/>
      <c r="DQ18" s="602" t="s">
        <v>63</v>
      </c>
      <c r="DR18" s="597"/>
      <c r="DS18" s="597"/>
      <c r="DT18" s="597"/>
      <c r="DU18" s="597"/>
      <c r="DV18" s="597"/>
      <c r="DW18" s="597"/>
      <c r="DX18" s="597"/>
      <c r="DY18" s="597"/>
      <c r="DZ18" s="597"/>
      <c r="EA18" s="597"/>
      <c r="EB18" s="597"/>
      <c r="EC18" s="637"/>
    </row>
    <row r="19" spans="2:133" ht="11.25" customHeight="1" x14ac:dyDescent="0.15">
      <c r="B19" s="593" t="s">
        <v>203</v>
      </c>
      <c r="C19" s="594"/>
      <c r="D19" s="594"/>
      <c r="E19" s="594"/>
      <c r="F19" s="594"/>
      <c r="G19" s="594"/>
      <c r="H19" s="594"/>
      <c r="I19" s="594"/>
      <c r="J19" s="594"/>
      <c r="K19" s="594"/>
      <c r="L19" s="594"/>
      <c r="M19" s="594"/>
      <c r="N19" s="594"/>
      <c r="O19" s="594"/>
      <c r="P19" s="594"/>
      <c r="Q19" s="595"/>
      <c r="R19" s="596">
        <v>88357</v>
      </c>
      <c r="S19" s="597"/>
      <c r="T19" s="597"/>
      <c r="U19" s="597"/>
      <c r="V19" s="597"/>
      <c r="W19" s="597"/>
      <c r="X19" s="597"/>
      <c r="Y19" s="598"/>
      <c r="Z19" s="638">
        <v>0.5</v>
      </c>
      <c r="AA19" s="638"/>
      <c r="AB19" s="638"/>
      <c r="AC19" s="638"/>
      <c r="AD19" s="639">
        <v>88357</v>
      </c>
      <c r="AE19" s="639"/>
      <c r="AF19" s="639"/>
      <c r="AG19" s="639"/>
      <c r="AH19" s="639"/>
      <c r="AI19" s="639"/>
      <c r="AJ19" s="639"/>
      <c r="AK19" s="639"/>
      <c r="AL19" s="599">
        <v>1.1000000000000001</v>
      </c>
      <c r="AM19" s="600"/>
      <c r="AN19" s="600"/>
      <c r="AO19" s="640"/>
      <c r="AP19" s="593" t="s">
        <v>204</v>
      </c>
      <c r="AQ19" s="594"/>
      <c r="AR19" s="594"/>
      <c r="AS19" s="594"/>
      <c r="AT19" s="594"/>
      <c r="AU19" s="594"/>
      <c r="AV19" s="594"/>
      <c r="AW19" s="594"/>
      <c r="AX19" s="594"/>
      <c r="AY19" s="594"/>
      <c r="AZ19" s="594"/>
      <c r="BA19" s="594"/>
      <c r="BB19" s="594"/>
      <c r="BC19" s="594"/>
      <c r="BD19" s="594"/>
      <c r="BE19" s="594"/>
      <c r="BF19" s="595"/>
      <c r="BG19" s="596">
        <v>132372</v>
      </c>
      <c r="BH19" s="597"/>
      <c r="BI19" s="597"/>
      <c r="BJ19" s="597"/>
      <c r="BK19" s="597"/>
      <c r="BL19" s="597"/>
      <c r="BM19" s="597"/>
      <c r="BN19" s="598"/>
      <c r="BO19" s="638">
        <v>5.6</v>
      </c>
      <c r="BP19" s="638"/>
      <c r="BQ19" s="638"/>
      <c r="BR19" s="638"/>
      <c r="BS19" s="639" t="s">
        <v>63</v>
      </c>
      <c r="BT19" s="639"/>
      <c r="BU19" s="639"/>
      <c r="BV19" s="639"/>
      <c r="BW19" s="639"/>
      <c r="BX19" s="639"/>
      <c r="BY19" s="639"/>
      <c r="BZ19" s="639"/>
      <c r="CA19" s="639"/>
      <c r="CB19" s="673"/>
      <c r="CD19" s="593" t="s">
        <v>205</v>
      </c>
      <c r="CE19" s="594"/>
      <c r="CF19" s="594"/>
      <c r="CG19" s="594"/>
      <c r="CH19" s="594"/>
      <c r="CI19" s="594"/>
      <c r="CJ19" s="594"/>
      <c r="CK19" s="594"/>
      <c r="CL19" s="594"/>
      <c r="CM19" s="594"/>
      <c r="CN19" s="594"/>
      <c r="CO19" s="594"/>
      <c r="CP19" s="594"/>
      <c r="CQ19" s="595"/>
      <c r="CR19" s="596" t="s">
        <v>63</v>
      </c>
      <c r="CS19" s="597"/>
      <c r="CT19" s="597"/>
      <c r="CU19" s="597"/>
      <c r="CV19" s="597"/>
      <c r="CW19" s="597"/>
      <c r="CX19" s="597"/>
      <c r="CY19" s="598"/>
      <c r="CZ19" s="638" t="s">
        <v>63</v>
      </c>
      <c r="DA19" s="638"/>
      <c r="DB19" s="638"/>
      <c r="DC19" s="638"/>
      <c r="DD19" s="602" t="s">
        <v>63</v>
      </c>
      <c r="DE19" s="597"/>
      <c r="DF19" s="597"/>
      <c r="DG19" s="597"/>
      <c r="DH19" s="597"/>
      <c r="DI19" s="597"/>
      <c r="DJ19" s="597"/>
      <c r="DK19" s="597"/>
      <c r="DL19" s="597"/>
      <c r="DM19" s="597"/>
      <c r="DN19" s="597"/>
      <c r="DO19" s="597"/>
      <c r="DP19" s="598"/>
      <c r="DQ19" s="602" t="s">
        <v>63</v>
      </c>
      <c r="DR19" s="597"/>
      <c r="DS19" s="597"/>
      <c r="DT19" s="597"/>
      <c r="DU19" s="597"/>
      <c r="DV19" s="597"/>
      <c r="DW19" s="597"/>
      <c r="DX19" s="597"/>
      <c r="DY19" s="597"/>
      <c r="DZ19" s="597"/>
      <c r="EA19" s="597"/>
      <c r="EB19" s="597"/>
      <c r="EC19" s="637"/>
    </row>
    <row r="20" spans="2:133" ht="11.25" customHeight="1" x14ac:dyDescent="0.15">
      <c r="B20" s="663" t="s">
        <v>206</v>
      </c>
      <c r="C20" s="664"/>
      <c r="D20" s="664"/>
      <c r="E20" s="664"/>
      <c r="F20" s="664"/>
      <c r="G20" s="664"/>
      <c r="H20" s="664"/>
      <c r="I20" s="664"/>
      <c r="J20" s="664"/>
      <c r="K20" s="664"/>
      <c r="L20" s="664"/>
      <c r="M20" s="664"/>
      <c r="N20" s="664"/>
      <c r="O20" s="664"/>
      <c r="P20" s="664"/>
      <c r="Q20" s="665"/>
      <c r="R20" s="596">
        <v>2482</v>
      </c>
      <c r="S20" s="597"/>
      <c r="T20" s="597"/>
      <c r="U20" s="597"/>
      <c r="V20" s="597"/>
      <c r="W20" s="597"/>
      <c r="X20" s="597"/>
      <c r="Y20" s="598"/>
      <c r="Z20" s="638">
        <v>0</v>
      </c>
      <c r="AA20" s="638"/>
      <c r="AB20" s="638"/>
      <c r="AC20" s="638"/>
      <c r="AD20" s="639">
        <v>2482</v>
      </c>
      <c r="AE20" s="639"/>
      <c r="AF20" s="639"/>
      <c r="AG20" s="639"/>
      <c r="AH20" s="639"/>
      <c r="AI20" s="639"/>
      <c r="AJ20" s="639"/>
      <c r="AK20" s="639"/>
      <c r="AL20" s="599">
        <v>0</v>
      </c>
      <c r="AM20" s="600"/>
      <c r="AN20" s="600"/>
      <c r="AO20" s="640"/>
      <c r="AP20" s="593" t="s">
        <v>207</v>
      </c>
      <c r="AQ20" s="594"/>
      <c r="AR20" s="594"/>
      <c r="AS20" s="594"/>
      <c r="AT20" s="594"/>
      <c r="AU20" s="594"/>
      <c r="AV20" s="594"/>
      <c r="AW20" s="594"/>
      <c r="AX20" s="594"/>
      <c r="AY20" s="594"/>
      <c r="AZ20" s="594"/>
      <c r="BA20" s="594"/>
      <c r="BB20" s="594"/>
      <c r="BC20" s="594"/>
      <c r="BD20" s="594"/>
      <c r="BE20" s="594"/>
      <c r="BF20" s="595"/>
      <c r="BG20" s="596">
        <v>132372</v>
      </c>
      <c r="BH20" s="597"/>
      <c r="BI20" s="597"/>
      <c r="BJ20" s="597"/>
      <c r="BK20" s="597"/>
      <c r="BL20" s="597"/>
      <c r="BM20" s="597"/>
      <c r="BN20" s="598"/>
      <c r="BO20" s="638">
        <v>5.6</v>
      </c>
      <c r="BP20" s="638"/>
      <c r="BQ20" s="638"/>
      <c r="BR20" s="638"/>
      <c r="BS20" s="639" t="s">
        <v>63</v>
      </c>
      <c r="BT20" s="639"/>
      <c r="BU20" s="639"/>
      <c r="BV20" s="639"/>
      <c r="BW20" s="639"/>
      <c r="BX20" s="639"/>
      <c r="BY20" s="639"/>
      <c r="BZ20" s="639"/>
      <c r="CA20" s="639"/>
      <c r="CB20" s="673"/>
      <c r="CD20" s="593" t="s">
        <v>208</v>
      </c>
      <c r="CE20" s="594"/>
      <c r="CF20" s="594"/>
      <c r="CG20" s="594"/>
      <c r="CH20" s="594"/>
      <c r="CI20" s="594"/>
      <c r="CJ20" s="594"/>
      <c r="CK20" s="594"/>
      <c r="CL20" s="594"/>
      <c r="CM20" s="594"/>
      <c r="CN20" s="594"/>
      <c r="CO20" s="594"/>
      <c r="CP20" s="594"/>
      <c r="CQ20" s="595"/>
      <c r="CR20" s="596">
        <v>18335656</v>
      </c>
      <c r="CS20" s="597"/>
      <c r="CT20" s="597"/>
      <c r="CU20" s="597"/>
      <c r="CV20" s="597"/>
      <c r="CW20" s="597"/>
      <c r="CX20" s="597"/>
      <c r="CY20" s="598"/>
      <c r="CZ20" s="638">
        <v>100</v>
      </c>
      <c r="DA20" s="638"/>
      <c r="DB20" s="638"/>
      <c r="DC20" s="638"/>
      <c r="DD20" s="602">
        <v>2323869</v>
      </c>
      <c r="DE20" s="597"/>
      <c r="DF20" s="597"/>
      <c r="DG20" s="597"/>
      <c r="DH20" s="597"/>
      <c r="DI20" s="597"/>
      <c r="DJ20" s="597"/>
      <c r="DK20" s="597"/>
      <c r="DL20" s="597"/>
      <c r="DM20" s="597"/>
      <c r="DN20" s="597"/>
      <c r="DO20" s="597"/>
      <c r="DP20" s="598"/>
      <c r="DQ20" s="602">
        <v>11892429</v>
      </c>
      <c r="DR20" s="597"/>
      <c r="DS20" s="597"/>
      <c r="DT20" s="597"/>
      <c r="DU20" s="597"/>
      <c r="DV20" s="597"/>
      <c r="DW20" s="597"/>
      <c r="DX20" s="597"/>
      <c r="DY20" s="597"/>
      <c r="DZ20" s="597"/>
      <c r="EA20" s="597"/>
      <c r="EB20" s="597"/>
      <c r="EC20" s="637"/>
    </row>
    <row r="21" spans="2:133" ht="11.25" customHeight="1" x14ac:dyDescent="0.15">
      <c r="B21" s="593" t="s">
        <v>209</v>
      </c>
      <c r="C21" s="594"/>
      <c r="D21" s="594"/>
      <c r="E21" s="594"/>
      <c r="F21" s="594"/>
      <c r="G21" s="594"/>
      <c r="H21" s="594"/>
      <c r="I21" s="594"/>
      <c r="J21" s="594"/>
      <c r="K21" s="594"/>
      <c r="L21" s="594"/>
      <c r="M21" s="594"/>
      <c r="N21" s="594"/>
      <c r="O21" s="594"/>
      <c r="P21" s="594"/>
      <c r="Q21" s="595"/>
      <c r="R21" s="596">
        <v>5362753</v>
      </c>
      <c r="S21" s="597"/>
      <c r="T21" s="597"/>
      <c r="U21" s="597"/>
      <c r="V21" s="597"/>
      <c r="W21" s="597"/>
      <c r="X21" s="597"/>
      <c r="Y21" s="598"/>
      <c r="Z21" s="638">
        <v>27.9</v>
      </c>
      <c r="AA21" s="638"/>
      <c r="AB21" s="638"/>
      <c r="AC21" s="638"/>
      <c r="AD21" s="639">
        <v>4685726</v>
      </c>
      <c r="AE21" s="639"/>
      <c r="AF21" s="639"/>
      <c r="AG21" s="639"/>
      <c r="AH21" s="639"/>
      <c r="AI21" s="639"/>
      <c r="AJ21" s="639"/>
      <c r="AK21" s="639"/>
      <c r="AL21" s="599">
        <v>59.9</v>
      </c>
      <c r="AM21" s="600"/>
      <c r="AN21" s="600"/>
      <c r="AO21" s="640"/>
      <c r="AP21" s="593" t="s">
        <v>210</v>
      </c>
      <c r="AQ21" s="674"/>
      <c r="AR21" s="674"/>
      <c r="AS21" s="674"/>
      <c r="AT21" s="674"/>
      <c r="AU21" s="674"/>
      <c r="AV21" s="674"/>
      <c r="AW21" s="674"/>
      <c r="AX21" s="674"/>
      <c r="AY21" s="674"/>
      <c r="AZ21" s="674"/>
      <c r="BA21" s="674"/>
      <c r="BB21" s="674"/>
      <c r="BC21" s="674"/>
      <c r="BD21" s="674"/>
      <c r="BE21" s="674"/>
      <c r="BF21" s="675"/>
      <c r="BG21" s="596">
        <v>16771</v>
      </c>
      <c r="BH21" s="597"/>
      <c r="BI21" s="597"/>
      <c r="BJ21" s="597"/>
      <c r="BK21" s="597"/>
      <c r="BL21" s="597"/>
      <c r="BM21" s="597"/>
      <c r="BN21" s="598"/>
      <c r="BO21" s="638">
        <v>0.7</v>
      </c>
      <c r="BP21" s="638"/>
      <c r="BQ21" s="638"/>
      <c r="BR21" s="638"/>
      <c r="BS21" s="639" t="s">
        <v>63</v>
      </c>
      <c r="BT21" s="639"/>
      <c r="BU21" s="639"/>
      <c r="BV21" s="639"/>
      <c r="BW21" s="639"/>
      <c r="BX21" s="639"/>
      <c r="BY21" s="639"/>
      <c r="BZ21" s="639"/>
      <c r="CA21" s="639"/>
      <c r="CB21" s="673"/>
      <c r="CD21" s="577"/>
      <c r="CE21" s="578"/>
      <c r="CF21" s="578"/>
      <c r="CG21" s="578"/>
      <c r="CH21" s="578"/>
      <c r="CI21" s="578"/>
      <c r="CJ21" s="578"/>
      <c r="CK21" s="578"/>
      <c r="CL21" s="578"/>
      <c r="CM21" s="578"/>
      <c r="CN21" s="578"/>
      <c r="CO21" s="578"/>
      <c r="CP21" s="578"/>
      <c r="CQ21" s="579"/>
      <c r="CR21" s="687"/>
      <c r="CS21" s="685"/>
      <c r="CT21" s="685"/>
      <c r="CU21" s="685"/>
      <c r="CV21" s="685"/>
      <c r="CW21" s="685"/>
      <c r="CX21" s="685"/>
      <c r="CY21" s="688"/>
      <c r="CZ21" s="689"/>
      <c r="DA21" s="689"/>
      <c r="DB21" s="689"/>
      <c r="DC21" s="689"/>
      <c r="DD21" s="684"/>
      <c r="DE21" s="685"/>
      <c r="DF21" s="685"/>
      <c r="DG21" s="685"/>
      <c r="DH21" s="685"/>
      <c r="DI21" s="685"/>
      <c r="DJ21" s="685"/>
      <c r="DK21" s="685"/>
      <c r="DL21" s="685"/>
      <c r="DM21" s="685"/>
      <c r="DN21" s="685"/>
      <c r="DO21" s="685"/>
      <c r="DP21" s="688"/>
      <c r="DQ21" s="684"/>
      <c r="DR21" s="685"/>
      <c r="DS21" s="685"/>
      <c r="DT21" s="685"/>
      <c r="DU21" s="685"/>
      <c r="DV21" s="685"/>
      <c r="DW21" s="685"/>
      <c r="DX21" s="685"/>
      <c r="DY21" s="685"/>
      <c r="DZ21" s="685"/>
      <c r="EA21" s="685"/>
      <c r="EB21" s="685"/>
      <c r="EC21" s="686"/>
    </row>
    <row r="22" spans="2:133" ht="11.25" customHeight="1" x14ac:dyDescent="0.15">
      <c r="B22" s="593" t="s">
        <v>211</v>
      </c>
      <c r="C22" s="594"/>
      <c r="D22" s="594"/>
      <c r="E22" s="594"/>
      <c r="F22" s="594"/>
      <c r="G22" s="594"/>
      <c r="H22" s="594"/>
      <c r="I22" s="594"/>
      <c r="J22" s="594"/>
      <c r="K22" s="594"/>
      <c r="L22" s="594"/>
      <c r="M22" s="594"/>
      <c r="N22" s="594"/>
      <c r="O22" s="594"/>
      <c r="P22" s="594"/>
      <c r="Q22" s="595"/>
      <c r="R22" s="596">
        <v>4685726</v>
      </c>
      <c r="S22" s="597"/>
      <c r="T22" s="597"/>
      <c r="U22" s="597"/>
      <c r="V22" s="597"/>
      <c r="W22" s="597"/>
      <c r="X22" s="597"/>
      <c r="Y22" s="598"/>
      <c r="Z22" s="638">
        <v>24.4</v>
      </c>
      <c r="AA22" s="638"/>
      <c r="AB22" s="638"/>
      <c r="AC22" s="638"/>
      <c r="AD22" s="639">
        <v>4685726</v>
      </c>
      <c r="AE22" s="639"/>
      <c r="AF22" s="639"/>
      <c r="AG22" s="639"/>
      <c r="AH22" s="639"/>
      <c r="AI22" s="639"/>
      <c r="AJ22" s="639"/>
      <c r="AK22" s="639"/>
      <c r="AL22" s="599">
        <v>59.9</v>
      </c>
      <c r="AM22" s="600"/>
      <c r="AN22" s="600"/>
      <c r="AO22" s="640"/>
      <c r="AP22" s="593" t="s">
        <v>212</v>
      </c>
      <c r="AQ22" s="674"/>
      <c r="AR22" s="674"/>
      <c r="AS22" s="674"/>
      <c r="AT22" s="674"/>
      <c r="AU22" s="674"/>
      <c r="AV22" s="674"/>
      <c r="AW22" s="674"/>
      <c r="AX22" s="674"/>
      <c r="AY22" s="674"/>
      <c r="AZ22" s="674"/>
      <c r="BA22" s="674"/>
      <c r="BB22" s="674"/>
      <c r="BC22" s="674"/>
      <c r="BD22" s="674"/>
      <c r="BE22" s="674"/>
      <c r="BF22" s="675"/>
      <c r="BG22" s="596" t="s">
        <v>63</v>
      </c>
      <c r="BH22" s="597"/>
      <c r="BI22" s="597"/>
      <c r="BJ22" s="597"/>
      <c r="BK22" s="597"/>
      <c r="BL22" s="597"/>
      <c r="BM22" s="597"/>
      <c r="BN22" s="598"/>
      <c r="BO22" s="638" t="s">
        <v>63</v>
      </c>
      <c r="BP22" s="638"/>
      <c r="BQ22" s="638"/>
      <c r="BR22" s="638"/>
      <c r="BS22" s="639" t="s">
        <v>63</v>
      </c>
      <c r="BT22" s="639"/>
      <c r="BU22" s="639"/>
      <c r="BV22" s="639"/>
      <c r="BW22" s="639"/>
      <c r="BX22" s="639"/>
      <c r="BY22" s="639"/>
      <c r="BZ22" s="639"/>
      <c r="CA22" s="639"/>
      <c r="CB22" s="673"/>
      <c r="CD22" s="654" t="s">
        <v>213</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15">
      <c r="B23" s="593" t="s">
        <v>214</v>
      </c>
      <c r="C23" s="594"/>
      <c r="D23" s="594"/>
      <c r="E23" s="594"/>
      <c r="F23" s="594"/>
      <c r="G23" s="594"/>
      <c r="H23" s="594"/>
      <c r="I23" s="594"/>
      <c r="J23" s="594"/>
      <c r="K23" s="594"/>
      <c r="L23" s="594"/>
      <c r="M23" s="594"/>
      <c r="N23" s="594"/>
      <c r="O23" s="594"/>
      <c r="P23" s="594"/>
      <c r="Q23" s="595"/>
      <c r="R23" s="596">
        <v>677027</v>
      </c>
      <c r="S23" s="597"/>
      <c r="T23" s="597"/>
      <c r="U23" s="597"/>
      <c r="V23" s="597"/>
      <c r="W23" s="597"/>
      <c r="X23" s="597"/>
      <c r="Y23" s="598"/>
      <c r="Z23" s="638">
        <v>3.5</v>
      </c>
      <c r="AA23" s="638"/>
      <c r="AB23" s="638"/>
      <c r="AC23" s="638"/>
      <c r="AD23" s="639" t="s">
        <v>63</v>
      </c>
      <c r="AE23" s="639"/>
      <c r="AF23" s="639"/>
      <c r="AG23" s="639"/>
      <c r="AH23" s="639"/>
      <c r="AI23" s="639"/>
      <c r="AJ23" s="639"/>
      <c r="AK23" s="639"/>
      <c r="AL23" s="599" t="s">
        <v>63</v>
      </c>
      <c r="AM23" s="600"/>
      <c r="AN23" s="600"/>
      <c r="AO23" s="640"/>
      <c r="AP23" s="593" t="s">
        <v>215</v>
      </c>
      <c r="AQ23" s="674"/>
      <c r="AR23" s="674"/>
      <c r="AS23" s="674"/>
      <c r="AT23" s="674"/>
      <c r="AU23" s="674"/>
      <c r="AV23" s="674"/>
      <c r="AW23" s="674"/>
      <c r="AX23" s="674"/>
      <c r="AY23" s="674"/>
      <c r="AZ23" s="674"/>
      <c r="BA23" s="674"/>
      <c r="BB23" s="674"/>
      <c r="BC23" s="674"/>
      <c r="BD23" s="674"/>
      <c r="BE23" s="674"/>
      <c r="BF23" s="675"/>
      <c r="BG23" s="596">
        <v>115601</v>
      </c>
      <c r="BH23" s="597"/>
      <c r="BI23" s="597"/>
      <c r="BJ23" s="597"/>
      <c r="BK23" s="597"/>
      <c r="BL23" s="597"/>
      <c r="BM23" s="597"/>
      <c r="BN23" s="598"/>
      <c r="BO23" s="638">
        <v>4.9000000000000004</v>
      </c>
      <c r="BP23" s="638"/>
      <c r="BQ23" s="638"/>
      <c r="BR23" s="638"/>
      <c r="BS23" s="639" t="s">
        <v>63</v>
      </c>
      <c r="BT23" s="639"/>
      <c r="BU23" s="639"/>
      <c r="BV23" s="639"/>
      <c r="BW23" s="639"/>
      <c r="BX23" s="639"/>
      <c r="BY23" s="639"/>
      <c r="BZ23" s="639"/>
      <c r="CA23" s="639"/>
      <c r="CB23" s="673"/>
      <c r="CD23" s="654" t="s">
        <v>155</v>
      </c>
      <c r="CE23" s="655"/>
      <c r="CF23" s="655"/>
      <c r="CG23" s="655"/>
      <c r="CH23" s="655"/>
      <c r="CI23" s="655"/>
      <c r="CJ23" s="655"/>
      <c r="CK23" s="655"/>
      <c r="CL23" s="655"/>
      <c r="CM23" s="655"/>
      <c r="CN23" s="655"/>
      <c r="CO23" s="655"/>
      <c r="CP23" s="655"/>
      <c r="CQ23" s="656"/>
      <c r="CR23" s="654" t="s">
        <v>216</v>
      </c>
      <c r="CS23" s="655"/>
      <c r="CT23" s="655"/>
      <c r="CU23" s="655"/>
      <c r="CV23" s="655"/>
      <c r="CW23" s="655"/>
      <c r="CX23" s="655"/>
      <c r="CY23" s="656"/>
      <c r="CZ23" s="654" t="s">
        <v>217</v>
      </c>
      <c r="DA23" s="655"/>
      <c r="DB23" s="655"/>
      <c r="DC23" s="656"/>
      <c r="DD23" s="654" t="s">
        <v>218</v>
      </c>
      <c r="DE23" s="655"/>
      <c r="DF23" s="655"/>
      <c r="DG23" s="655"/>
      <c r="DH23" s="655"/>
      <c r="DI23" s="655"/>
      <c r="DJ23" s="655"/>
      <c r="DK23" s="656"/>
      <c r="DL23" s="681" t="s">
        <v>219</v>
      </c>
      <c r="DM23" s="682"/>
      <c r="DN23" s="682"/>
      <c r="DO23" s="682"/>
      <c r="DP23" s="682"/>
      <c r="DQ23" s="682"/>
      <c r="DR23" s="682"/>
      <c r="DS23" s="682"/>
      <c r="DT23" s="682"/>
      <c r="DU23" s="682"/>
      <c r="DV23" s="683"/>
      <c r="DW23" s="654" t="s">
        <v>220</v>
      </c>
      <c r="DX23" s="655"/>
      <c r="DY23" s="655"/>
      <c r="DZ23" s="655"/>
      <c r="EA23" s="655"/>
      <c r="EB23" s="655"/>
      <c r="EC23" s="656"/>
    </row>
    <row r="24" spans="2:133" ht="11.25" customHeight="1" x14ac:dyDescent="0.15">
      <c r="B24" s="593" t="s">
        <v>221</v>
      </c>
      <c r="C24" s="594"/>
      <c r="D24" s="594"/>
      <c r="E24" s="594"/>
      <c r="F24" s="594"/>
      <c r="G24" s="594"/>
      <c r="H24" s="594"/>
      <c r="I24" s="594"/>
      <c r="J24" s="594"/>
      <c r="K24" s="594"/>
      <c r="L24" s="594"/>
      <c r="M24" s="594"/>
      <c r="N24" s="594"/>
      <c r="O24" s="594"/>
      <c r="P24" s="594"/>
      <c r="Q24" s="595"/>
      <c r="R24" s="596" t="s">
        <v>63</v>
      </c>
      <c r="S24" s="597"/>
      <c r="T24" s="597"/>
      <c r="U24" s="597"/>
      <c r="V24" s="597"/>
      <c r="W24" s="597"/>
      <c r="X24" s="597"/>
      <c r="Y24" s="598"/>
      <c r="Z24" s="638" t="s">
        <v>63</v>
      </c>
      <c r="AA24" s="638"/>
      <c r="AB24" s="638"/>
      <c r="AC24" s="638"/>
      <c r="AD24" s="639" t="s">
        <v>63</v>
      </c>
      <c r="AE24" s="639"/>
      <c r="AF24" s="639"/>
      <c r="AG24" s="639"/>
      <c r="AH24" s="639"/>
      <c r="AI24" s="639"/>
      <c r="AJ24" s="639"/>
      <c r="AK24" s="639"/>
      <c r="AL24" s="599" t="s">
        <v>63</v>
      </c>
      <c r="AM24" s="600"/>
      <c r="AN24" s="600"/>
      <c r="AO24" s="640"/>
      <c r="AP24" s="593" t="s">
        <v>222</v>
      </c>
      <c r="AQ24" s="674"/>
      <c r="AR24" s="674"/>
      <c r="AS24" s="674"/>
      <c r="AT24" s="674"/>
      <c r="AU24" s="674"/>
      <c r="AV24" s="674"/>
      <c r="AW24" s="674"/>
      <c r="AX24" s="674"/>
      <c r="AY24" s="674"/>
      <c r="AZ24" s="674"/>
      <c r="BA24" s="674"/>
      <c r="BB24" s="674"/>
      <c r="BC24" s="674"/>
      <c r="BD24" s="674"/>
      <c r="BE24" s="674"/>
      <c r="BF24" s="675"/>
      <c r="BG24" s="596" t="s">
        <v>63</v>
      </c>
      <c r="BH24" s="597"/>
      <c r="BI24" s="597"/>
      <c r="BJ24" s="597"/>
      <c r="BK24" s="597"/>
      <c r="BL24" s="597"/>
      <c r="BM24" s="597"/>
      <c r="BN24" s="598"/>
      <c r="BO24" s="638" t="s">
        <v>63</v>
      </c>
      <c r="BP24" s="638"/>
      <c r="BQ24" s="638"/>
      <c r="BR24" s="638"/>
      <c r="BS24" s="639" t="s">
        <v>63</v>
      </c>
      <c r="BT24" s="639"/>
      <c r="BU24" s="639"/>
      <c r="BV24" s="639"/>
      <c r="BW24" s="639"/>
      <c r="BX24" s="639"/>
      <c r="BY24" s="639"/>
      <c r="BZ24" s="639"/>
      <c r="CA24" s="639"/>
      <c r="CB24" s="673"/>
      <c r="CD24" s="651" t="s">
        <v>223</v>
      </c>
      <c r="CE24" s="652"/>
      <c r="CF24" s="652"/>
      <c r="CG24" s="652"/>
      <c r="CH24" s="652"/>
      <c r="CI24" s="652"/>
      <c r="CJ24" s="652"/>
      <c r="CK24" s="652"/>
      <c r="CL24" s="652"/>
      <c r="CM24" s="652"/>
      <c r="CN24" s="652"/>
      <c r="CO24" s="652"/>
      <c r="CP24" s="652"/>
      <c r="CQ24" s="653"/>
      <c r="CR24" s="648">
        <v>6059322</v>
      </c>
      <c r="CS24" s="649"/>
      <c r="CT24" s="649"/>
      <c r="CU24" s="649"/>
      <c r="CV24" s="649"/>
      <c r="CW24" s="649"/>
      <c r="CX24" s="649"/>
      <c r="CY24" s="677"/>
      <c r="CZ24" s="678">
        <v>33</v>
      </c>
      <c r="DA24" s="661"/>
      <c r="DB24" s="661"/>
      <c r="DC24" s="680"/>
      <c r="DD24" s="676">
        <v>4517090</v>
      </c>
      <c r="DE24" s="649"/>
      <c r="DF24" s="649"/>
      <c r="DG24" s="649"/>
      <c r="DH24" s="649"/>
      <c r="DI24" s="649"/>
      <c r="DJ24" s="649"/>
      <c r="DK24" s="677"/>
      <c r="DL24" s="676">
        <v>3993377</v>
      </c>
      <c r="DM24" s="649"/>
      <c r="DN24" s="649"/>
      <c r="DO24" s="649"/>
      <c r="DP24" s="649"/>
      <c r="DQ24" s="649"/>
      <c r="DR24" s="649"/>
      <c r="DS24" s="649"/>
      <c r="DT24" s="649"/>
      <c r="DU24" s="649"/>
      <c r="DV24" s="677"/>
      <c r="DW24" s="678">
        <v>50.9</v>
      </c>
      <c r="DX24" s="661"/>
      <c r="DY24" s="661"/>
      <c r="DZ24" s="661"/>
      <c r="EA24" s="661"/>
      <c r="EB24" s="661"/>
      <c r="EC24" s="679"/>
    </row>
    <row r="25" spans="2:133" ht="11.25" customHeight="1" x14ac:dyDescent="0.15">
      <c r="B25" s="593" t="s">
        <v>224</v>
      </c>
      <c r="C25" s="594"/>
      <c r="D25" s="594"/>
      <c r="E25" s="594"/>
      <c r="F25" s="594"/>
      <c r="G25" s="594"/>
      <c r="H25" s="594"/>
      <c r="I25" s="594"/>
      <c r="J25" s="594"/>
      <c r="K25" s="594"/>
      <c r="L25" s="594"/>
      <c r="M25" s="594"/>
      <c r="N25" s="594"/>
      <c r="O25" s="594"/>
      <c r="P25" s="594"/>
      <c r="Q25" s="595"/>
      <c r="R25" s="596">
        <v>8599721</v>
      </c>
      <c r="S25" s="597"/>
      <c r="T25" s="597"/>
      <c r="U25" s="597"/>
      <c r="V25" s="597"/>
      <c r="W25" s="597"/>
      <c r="X25" s="597"/>
      <c r="Y25" s="598"/>
      <c r="Z25" s="638">
        <v>44.8</v>
      </c>
      <c r="AA25" s="638"/>
      <c r="AB25" s="638"/>
      <c r="AC25" s="638"/>
      <c r="AD25" s="639">
        <v>7806570</v>
      </c>
      <c r="AE25" s="639"/>
      <c r="AF25" s="639"/>
      <c r="AG25" s="639"/>
      <c r="AH25" s="639"/>
      <c r="AI25" s="639"/>
      <c r="AJ25" s="639"/>
      <c r="AK25" s="639"/>
      <c r="AL25" s="599">
        <v>99.7</v>
      </c>
      <c r="AM25" s="600"/>
      <c r="AN25" s="600"/>
      <c r="AO25" s="640"/>
      <c r="AP25" s="593" t="s">
        <v>225</v>
      </c>
      <c r="AQ25" s="674"/>
      <c r="AR25" s="674"/>
      <c r="AS25" s="674"/>
      <c r="AT25" s="674"/>
      <c r="AU25" s="674"/>
      <c r="AV25" s="674"/>
      <c r="AW25" s="674"/>
      <c r="AX25" s="674"/>
      <c r="AY25" s="674"/>
      <c r="AZ25" s="674"/>
      <c r="BA25" s="674"/>
      <c r="BB25" s="674"/>
      <c r="BC25" s="674"/>
      <c r="BD25" s="674"/>
      <c r="BE25" s="674"/>
      <c r="BF25" s="675"/>
      <c r="BG25" s="596" t="s">
        <v>63</v>
      </c>
      <c r="BH25" s="597"/>
      <c r="BI25" s="597"/>
      <c r="BJ25" s="597"/>
      <c r="BK25" s="597"/>
      <c r="BL25" s="597"/>
      <c r="BM25" s="597"/>
      <c r="BN25" s="598"/>
      <c r="BO25" s="638" t="s">
        <v>63</v>
      </c>
      <c r="BP25" s="638"/>
      <c r="BQ25" s="638"/>
      <c r="BR25" s="638"/>
      <c r="BS25" s="639" t="s">
        <v>63</v>
      </c>
      <c r="BT25" s="639"/>
      <c r="BU25" s="639"/>
      <c r="BV25" s="639"/>
      <c r="BW25" s="639"/>
      <c r="BX25" s="639"/>
      <c r="BY25" s="639"/>
      <c r="BZ25" s="639"/>
      <c r="CA25" s="639"/>
      <c r="CB25" s="673"/>
      <c r="CD25" s="593" t="s">
        <v>226</v>
      </c>
      <c r="CE25" s="594"/>
      <c r="CF25" s="594"/>
      <c r="CG25" s="594"/>
      <c r="CH25" s="594"/>
      <c r="CI25" s="594"/>
      <c r="CJ25" s="594"/>
      <c r="CK25" s="594"/>
      <c r="CL25" s="594"/>
      <c r="CM25" s="594"/>
      <c r="CN25" s="594"/>
      <c r="CO25" s="594"/>
      <c r="CP25" s="594"/>
      <c r="CQ25" s="595"/>
      <c r="CR25" s="596">
        <v>2550536</v>
      </c>
      <c r="CS25" s="609"/>
      <c r="CT25" s="609"/>
      <c r="CU25" s="609"/>
      <c r="CV25" s="609"/>
      <c r="CW25" s="609"/>
      <c r="CX25" s="609"/>
      <c r="CY25" s="610"/>
      <c r="CZ25" s="599">
        <v>13.9</v>
      </c>
      <c r="DA25" s="611"/>
      <c r="DB25" s="611"/>
      <c r="DC25" s="612"/>
      <c r="DD25" s="602">
        <v>2419959</v>
      </c>
      <c r="DE25" s="609"/>
      <c r="DF25" s="609"/>
      <c r="DG25" s="609"/>
      <c r="DH25" s="609"/>
      <c r="DI25" s="609"/>
      <c r="DJ25" s="609"/>
      <c r="DK25" s="610"/>
      <c r="DL25" s="602">
        <v>2014174</v>
      </c>
      <c r="DM25" s="609"/>
      <c r="DN25" s="609"/>
      <c r="DO25" s="609"/>
      <c r="DP25" s="609"/>
      <c r="DQ25" s="609"/>
      <c r="DR25" s="609"/>
      <c r="DS25" s="609"/>
      <c r="DT25" s="609"/>
      <c r="DU25" s="609"/>
      <c r="DV25" s="610"/>
      <c r="DW25" s="599">
        <v>25.7</v>
      </c>
      <c r="DX25" s="611"/>
      <c r="DY25" s="611"/>
      <c r="DZ25" s="611"/>
      <c r="EA25" s="611"/>
      <c r="EB25" s="611"/>
      <c r="EC25" s="627"/>
    </row>
    <row r="26" spans="2:133" ht="11.25" customHeight="1" x14ac:dyDescent="0.15">
      <c r="B26" s="593" t="s">
        <v>227</v>
      </c>
      <c r="C26" s="594"/>
      <c r="D26" s="594"/>
      <c r="E26" s="594"/>
      <c r="F26" s="594"/>
      <c r="G26" s="594"/>
      <c r="H26" s="594"/>
      <c r="I26" s="594"/>
      <c r="J26" s="594"/>
      <c r="K26" s="594"/>
      <c r="L26" s="594"/>
      <c r="M26" s="594"/>
      <c r="N26" s="594"/>
      <c r="O26" s="594"/>
      <c r="P26" s="594"/>
      <c r="Q26" s="595"/>
      <c r="R26" s="596">
        <v>2610</v>
      </c>
      <c r="S26" s="597"/>
      <c r="T26" s="597"/>
      <c r="U26" s="597"/>
      <c r="V26" s="597"/>
      <c r="W26" s="597"/>
      <c r="X26" s="597"/>
      <c r="Y26" s="598"/>
      <c r="Z26" s="638">
        <v>0</v>
      </c>
      <c r="AA26" s="638"/>
      <c r="AB26" s="638"/>
      <c r="AC26" s="638"/>
      <c r="AD26" s="639">
        <v>2610</v>
      </c>
      <c r="AE26" s="639"/>
      <c r="AF26" s="639"/>
      <c r="AG26" s="639"/>
      <c r="AH26" s="639"/>
      <c r="AI26" s="639"/>
      <c r="AJ26" s="639"/>
      <c r="AK26" s="639"/>
      <c r="AL26" s="599">
        <v>0</v>
      </c>
      <c r="AM26" s="600"/>
      <c r="AN26" s="600"/>
      <c r="AO26" s="640"/>
      <c r="AP26" s="593" t="s">
        <v>228</v>
      </c>
      <c r="AQ26" s="674"/>
      <c r="AR26" s="674"/>
      <c r="AS26" s="674"/>
      <c r="AT26" s="674"/>
      <c r="AU26" s="674"/>
      <c r="AV26" s="674"/>
      <c r="AW26" s="674"/>
      <c r="AX26" s="674"/>
      <c r="AY26" s="674"/>
      <c r="AZ26" s="674"/>
      <c r="BA26" s="674"/>
      <c r="BB26" s="674"/>
      <c r="BC26" s="674"/>
      <c r="BD26" s="674"/>
      <c r="BE26" s="674"/>
      <c r="BF26" s="675"/>
      <c r="BG26" s="596" t="s">
        <v>63</v>
      </c>
      <c r="BH26" s="597"/>
      <c r="BI26" s="597"/>
      <c r="BJ26" s="597"/>
      <c r="BK26" s="597"/>
      <c r="BL26" s="597"/>
      <c r="BM26" s="597"/>
      <c r="BN26" s="598"/>
      <c r="BO26" s="638" t="s">
        <v>63</v>
      </c>
      <c r="BP26" s="638"/>
      <c r="BQ26" s="638"/>
      <c r="BR26" s="638"/>
      <c r="BS26" s="639" t="s">
        <v>63</v>
      </c>
      <c r="BT26" s="639"/>
      <c r="BU26" s="639"/>
      <c r="BV26" s="639"/>
      <c r="BW26" s="639"/>
      <c r="BX26" s="639"/>
      <c r="BY26" s="639"/>
      <c r="BZ26" s="639"/>
      <c r="CA26" s="639"/>
      <c r="CB26" s="673"/>
      <c r="CD26" s="593" t="s">
        <v>229</v>
      </c>
      <c r="CE26" s="594"/>
      <c r="CF26" s="594"/>
      <c r="CG26" s="594"/>
      <c r="CH26" s="594"/>
      <c r="CI26" s="594"/>
      <c r="CJ26" s="594"/>
      <c r="CK26" s="594"/>
      <c r="CL26" s="594"/>
      <c r="CM26" s="594"/>
      <c r="CN26" s="594"/>
      <c r="CO26" s="594"/>
      <c r="CP26" s="594"/>
      <c r="CQ26" s="595"/>
      <c r="CR26" s="596">
        <v>1477463</v>
      </c>
      <c r="CS26" s="597"/>
      <c r="CT26" s="597"/>
      <c r="CU26" s="597"/>
      <c r="CV26" s="597"/>
      <c r="CW26" s="597"/>
      <c r="CX26" s="597"/>
      <c r="CY26" s="598"/>
      <c r="CZ26" s="599">
        <v>8.1</v>
      </c>
      <c r="DA26" s="611"/>
      <c r="DB26" s="611"/>
      <c r="DC26" s="612"/>
      <c r="DD26" s="602">
        <v>1386199</v>
      </c>
      <c r="DE26" s="597"/>
      <c r="DF26" s="597"/>
      <c r="DG26" s="597"/>
      <c r="DH26" s="597"/>
      <c r="DI26" s="597"/>
      <c r="DJ26" s="597"/>
      <c r="DK26" s="598"/>
      <c r="DL26" s="602" t="s">
        <v>63</v>
      </c>
      <c r="DM26" s="597"/>
      <c r="DN26" s="597"/>
      <c r="DO26" s="597"/>
      <c r="DP26" s="597"/>
      <c r="DQ26" s="597"/>
      <c r="DR26" s="597"/>
      <c r="DS26" s="597"/>
      <c r="DT26" s="597"/>
      <c r="DU26" s="597"/>
      <c r="DV26" s="598"/>
      <c r="DW26" s="599" t="s">
        <v>63</v>
      </c>
      <c r="DX26" s="611"/>
      <c r="DY26" s="611"/>
      <c r="DZ26" s="611"/>
      <c r="EA26" s="611"/>
      <c r="EB26" s="611"/>
      <c r="EC26" s="627"/>
    </row>
    <row r="27" spans="2:133" ht="11.25" customHeight="1" x14ac:dyDescent="0.15">
      <c r="B27" s="593" t="s">
        <v>230</v>
      </c>
      <c r="C27" s="594"/>
      <c r="D27" s="594"/>
      <c r="E27" s="594"/>
      <c r="F27" s="594"/>
      <c r="G27" s="594"/>
      <c r="H27" s="594"/>
      <c r="I27" s="594"/>
      <c r="J27" s="594"/>
      <c r="K27" s="594"/>
      <c r="L27" s="594"/>
      <c r="M27" s="594"/>
      <c r="N27" s="594"/>
      <c r="O27" s="594"/>
      <c r="P27" s="594"/>
      <c r="Q27" s="595"/>
      <c r="R27" s="596">
        <v>28408</v>
      </c>
      <c r="S27" s="597"/>
      <c r="T27" s="597"/>
      <c r="U27" s="597"/>
      <c r="V27" s="597"/>
      <c r="W27" s="597"/>
      <c r="X27" s="597"/>
      <c r="Y27" s="598"/>
      <c r="Z27" s="638">
        <v>0.1</v>
      </c>
      <c r="AA27" s="638"/>
      <c r="AB27" s="638"/>
      <c r="AC27" s="638"/>
      <c r="AD27" s="639" t="s">
        <v>63</v>
      </c>
      <c r="AE27" s="639"/>
      <c r="AF27" s="639"/>
      <c r="AG27" s="639"/>
      <c r="AH27" s="639"/>
      <c r="AI27" s="639"/>
      <c r="AJ27" s="639"/>
      <c r="AK27" s="639"/>
      <c r="AL27" s="599" t="s">
        <v>63</v>
      </c>
      <c r="AM27" s="600"/>
      <c r="AN27" s="600"/>
      <c r="AO27" s="640"/>
      <c r="AP27" s="593" t="s">
        <v>231</v>
      </c>
      <c r="AQ27" s="594"/>
      <c r="AR27" s="594"/>
      <c r="AS27" s="594"/>
      <c r="AT27" s="594"/>
      <c r="AU27" s="594"/>
      <c r="AV27" s="594"/>
      <c r="AW27" s="594"/>
      <c r="AX27" s="594"/>
      <c r="AY27" s="594"/>
      <c r="AZ27" s="594"/>
      <c r="BA27" s="594"/>
      <c r="BB27" s="594"/>
      <c r="BC27" s="594"/>
      <c r="BD27" s="594"/>
      <c r="BE27" s="594"/>
      <c r="BF27" s="595"/>
      <c r="BG27" s="596">
        <v>2346348</v>
      </c>
      <c r="BH27" s="597"/>
      <c r="BI27" s="597"/>
      <c r="BJ27" s="597"/>
      <c r="BK27" s="597"/>
      <c r="BL27" s="597"/>
      <c r="BM27" s="597"/>
      <c r="BN27" s="598"/>
      <c r="BO27" s="638">
        <v>100</v>
      </c>
      <c r="BP27" s="638"/>
      <c r="BQ27" s="638"/>
      <c r="BR27" s="638"/>
      <c r="BS27" s="639">
        <v>15672</v>
      </c>
      <c r="BT27" s="639"/>
      <c r="BU27" s="639"/>
      <c r="BV27" s="639"/>
      <c r="BW27" s="639"/>
      <c r="BX27" s="639"/>
      <c r="BY27" s="639"/>
      <c r="BZ27" s="639"/>
      <c r="CA27" s="639"/>
      <c r="CB27" s="673"/>
      <c r="CD27" s="593" t="s">
        <v>232</v>
      </c>
      <c r="CE27" s="594"/>
      <c r="CF27" s="594"/>
      <c r="CG27" s="594"/>
      <c r="CH27" s="594"/>
      <c r="CI27" s="594"/>
      <c r="CJ27" s="594"/>
      <c r="CK27" s="594"/>
      <c r="CL27" s="594"/>
      <c r="CM27" s="594"/>
      <c r="CN27" s="594"/>
      <c r="CO27" s="594"/>
      <c r="CP27" s="594"/>
      <c r="CQ27" s="595"/>
      <c r="CR27" s="596">
        <v>1994359</v>
      </c>
      <c r="CS27" s="609"/>
      <c r="CT27" s="609"/>
      <c r="CU27" s="609"/>
      <c r="CV27" s="609"/>
      <c r="CW27" s="609"/>
      <c r="CX27" s="609"/>
      <c r="CY27" s="610"/>
      <c r="CZ27" s="599">
        <v>10.9</v>
      </c>
      <c r="DA27" s="611"/>
      <c r="DB27" s="611"/>
      <c r="DC27" s="612"/>
      <c r="DD27" s="602">
        <v>625902</v>
      </c>
      <c r="DE27" s="609"/>
      <c r="DF27" s="609"/>
      <c r="DG27" s="609"/>
      <c r="DH27" s="609"/>
      <c r="DI27" s="609"/>
      <c r="DJ27" s="609"/>
      <c r="DK27" s="610"/>
      <c r="DL27" s="602">
        <v>521572</v>
      </c>
      <c r="DM27" s="609"/>
      <c r="DN27" s="609"/>
      <c r="DO27" s="609"/>
      <c r="DP27" s="609"/>
      <c r="DQ27" s="609"/>
      <c r="DR27" s="609"/>
      <c r="DS27" s="609"/>
      <c r="DT27" s="609"/>
      <c r="DU27" s="609"/>
      <c r="DV27" s="610"/>
      <c r="DW27" s="599">
        <v>6.6</v>
      </c>
      <c r="DX27" s="611"/>
      <c r="DY27" s="611"/>
      <c r="DZ27" s="611"/>
      <c r="EA27" s="611"/>
      <c r="EB27" s="611"/>
      <c r="EC27" s="627"/>
    </row>
    <row r="28" spans="2:133" ht="11.25" customHeight="1" x14ac:dyDescent="0.15">
      <c r="B28" s="593" t="s">
        <v>233</v>
      </c>
      <c r="C28" s="594"/>
      <c r="D28" s="594"/>
      <c r="E28" s="594"/>
      <c r="F28" s="594"/>
      <c r="G28" s="594"/>
      <c r="H28" s="594"/>
      <c r="I28" s="594"/>
      <c r="J28" s="594"/>
      <c r="K28" s="594"/>
      <c r="L28" s="594"/>
      <c r="M28" s="594"/>
      <c r="N28" s="594"/>
      <c r="O28" s="594"/>
      <c r="P28" s="594"/>
      <c r="Q28" s="595"/>
      <c r="R28" s="596">
        <v>102195</v>
      </c>
      <c r="S28" s="597"/>
      <c r="T28" s="597"/>
      <c r="U28" s="597"/>
      <c r="V28" s="597"/>
      <c r="W28" s="597"/>
      <c r="X28" s="597"/>
      <c r="Y28" s="598"/>
      <c r="Z28" s="638">
        <v>0.5</v>
      </c>
      <c r="AA28" s="638"/>
      <c r="AB28" s="638"/>
      <c r="AC28" s="638"/>
      <c r="AD28" s="639">
        <v>4749</v>
      </c>
      <c r="AE28" s="639"/>
      <c r="AF28" s="639"/>
      <c r="AG28" s="639"/>
      <c r="AH28" s="639"/>
      <c r="AI28" s="639"/>
      <c r="AJ28" s="639"/>
      <c r="AK28" s="639"/>
      <c r="AL28" s="599">
        <v>0.1</v>
      </c>
      <c r="AM28" s="600"/>
      <c r="AN28" s="600"/>
      <c r="AO28" s="640"/>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8"/>
      <c r="BP28" s="638"/>
      <c r="BQ28" s="638"/>
      <c r="BR28" s="638"/>
      <c r="BS28" s="602"/>
      <c r="BT28" s="597"/>
      <c r="BU28" s="597"/>
      <c r="BV28" s="597"/>
      <c r="BW28" s="597"/>
      <c r="BX28" s="597"/>
      <c r="BY28" s="597"/>
      <c r="BZ28" s="597"/>
      <c r="CA28" s="597"/>
      <c r="CB28" s="637"/>
      <c r="CD28" s="593" t="s">
        <v>234</v>
      </c>
      <c r="CE28" s="594"/>
      <c r="CF28" s="594"/>
      <c r="CG28" s="594"/>
      <c r="CH28" s="594"/>
      <c r="CI28" s="594"/>
      <c r="CJ28" s="594"/>
      <c r="CK28" s="594"/>
      <c r="CL28" s="594"/>
      <c r="CM28" s="594"/>
      <c r="CN28" s="594"/>
      <c r="CO28" s="594"/>
      <c r="CP28" s="594"/>
      <c r="CQ28" s="595"/>
      <c r="CR28" s="596">
        <v>1514427</v>
      </c>
      <c r="CS28" s="597"/>
      <c r="CT28" s="597"/>
      <c r="CU28" s="597"/>
      <c r="CV28" s="597"/>
      <c r="CW28" s="597"/>
      <c r="CX28" s="597"/>
      <c r="CY28" s="598"/>
      <c r="CZ28" s="599">
        <v>8.3000000000000007</v>
      </c>
      <c r="DA28" s="611"/>
      <c r="DB28" s="611"/>
      <c r="DC28" s="612"/>
      <c r="DD28" s="602">
        <v>1471229</v>
      </c>
      <c r="DE28" s="597"/>
      <c r="DF28" s="597"/>
      <c r="DG28" s="597"/>
      <c r="DH28" s="597"/>
      <c r="DI28" s="597"/>
      <c r="DJ28" s="597"/>
      <c r="DK28" s="598"/>
      <c r="DL28" s="602">
        <v>1457631</v>
      </c>
      <c r="DM28" s="597"/>
      <c r="DN28" s="597"/>
      <c r="DO28" s="597"/>
      <c r="DP28" s="597"/>
      <c r="DQ28" s="597"/>
      <c r="DR28" s="597"/>
      <c r="DS28" s="597"/>
      <c r="DT28" s="597"/>
      <c r="DU28" s="597"/>
      <c r="DV28" s="598"/>
      <c r="DW28" s="599">
        <v>18.600000000000001</v>
      </c>
      <c r="DX28" s="611"/>
      <c r="DY28" s="611"/>
      <c r="DZ28" s="611"/>
      <c r="EA28" s="611"/>
      <c r="EB28" s="611"/>
      <c r="EC28" s="627"/>
    </row>
    <row r="29" spans="2:133" ht="11.25" customHeight="1" x14ac:dyDescent="0.15">
      <c r="B29" s="593" t="s">
        <v>235</v>
      </c>
      <c r="C29" s="594"/>
      <c r="D29" s="594"/>
      <c r="E29" s="594"/>
      <c r="F29" s="594"/>
      <c r="G29" s="594"/>
      <c r="H29" s="594"/>
      <c r="I29" s="594"/>
      <c r="J29" s="594"/>
      <c r="K29" s="594"/>
      <c r="L29" s="594"/>
      <c r="M29" s="594"/>
      <c r="N29" s="594"/>
      <c r="O29" s="594"/>
      <c r="P29" s="594"/>
      <c r="Q29" s="595"/>
      <c r="R29" s="596">
        <v>12532</v>
      </c>
      <c r="S29" s="597"/>
      <c r="T29" s="597"/>
      <c r="U29" s="597"/>
      <c r="V29" s="597"/>
      <c r="W29" s="597"/>
      <c r="X29" s="597"/>
      <c r="Y29" s="598"/>
      <c r="Z29" s="638">
        <v>0.1</v>
      </c>
      <c r="AA29" s="638"/>
      <c r="AB29" s="638"/>
      <c r="AC29" s="638"/>
      <c r="AD29" s="639" t="s">
        <v>63</v>
      </c>
      <c r="AE29" s="639"/>
      <c r="AF29" s="639"/>
      <c r="AG29" s="639"/>
      <c r="AH29" s="639"/>
      <c r="AI29" s="639"/>
      <c r="AJ29" s="639"/>
      <c r="AK29" s="639"/>
      <c r="AL29" s="599" t="s">
        <v>63</v>
      </c>
      <c r="AM29" s="600"/>
      <c r="AN29" s="600"/>
      <c r="AO29" s="640"/>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8"/>
      <c r="BP29" s="638"/>
      <c r="BQ29" s="638"/>
      <c r="BR29" s="638"/>
      <c r="BS29" s="639"/>
      <c r="BT29" s="639"/>
      <c r="BU29" s="639"/>
      <c r="BV29" s="639"/>
      <c r="BW29" s="639"/>
      <c r="BX29" s="639"/>
      <c r="BY29" s="639"/>
      <c r="BZ29" s="639"/>
      <c r="CA29" s="639"/>
      <c r="CB29" s="673"/>
      <c r="CD29" s="615" t="s">
        <v>236</v>
      </c>
      <c r="CE29" s="616"/>
      <c r="CF29" s="593" t="s">
        <v>237</v>
      </c>
      <c r="CG29" s="594"/>
      <c r="CH29" s="594"/>
      <c r="CI29" s="594"/>
      <c r="CJ29" s="594"/>
      <c r="CK29" s="594"/>
      <c r="CL29" s="594"/>
      <c r="CM29" s="594"/>
      <c r="CN29" s="594"/>
      <c r="CO29" s="594"/>
      <c r="CP29" s="594"/>
      <c r="CQ29" s="595"/>
      <c r="CR29" s="596">
        <v>1514427</v>
      </c>
      <c r="CS29" s="609"/>
      <c r="CT29" s="609"/>
      <c r="CU29" s="609"/>
      <c r="CV29" s="609"/>
      <c r="CW29" s="609"/>
      <c r="CX29" s="609"/>
      <c r="CY29" s="610"/>
      <c r="CZ29" s="599">
        <v>8.3000000000000007</v>
      </c>
      <c r="DA29" s="611"/>
      <c r="DB29" s="611"/>
      <c r="DC29" s="612"/>
      <c r="DD29" s="602">
        <v>1471229</v>
      </c>
      <c r="DE29" s="609"/>
      <c r="DF29" s="609"/>
      <c r="DG29" s="609"/>
      <c r="DH29" s="609"/>
      <c r="DI29" s="609"/>
      <c r="DJ29" s="609"/>
      <c r="DK29" s="610"/>
      <c r="DL29" s="602">
        <v>1457631</v>
      </c>
      <c r="DM29" s="609"/>
      <c r="DN29" s="609"/>
      <c r="DO29" s="609"/>
      <c r="DP29" s="609"/>
      <c r="DQ29" s="609"/>
      <c r="DR29" s="609"/>
      <c r="DS29" s="609"/>
      <c r="DT29" s="609"/>
      <c r="DU29" s="609"/>
      <c r="DV29" s="610"/>
      <c r="DW29" s="599">
        <v>18.600000000000001</v>
      </c>
      <c r="DX29" s="611"/>
      <c r="DY29" s="611"/>
      <c r="DZ29" s="611"/>
      <c r="EA29" s="611"/>
      <c r="EB29" s="611"/>
      <c r="EC29" s="627"/>
    </row>
    <row r="30" spans="2:133" ht="11.25" customHeight="1" x14ac:dyDescent="0.15">
      <c r="B30" s="593" t="s">
        <v>238</v>
      </c>
      <c r="C30" s="594"/>
      <c r="D30" s="594"/>
      <c r="E30" s="594"/>
      <c r="F30" s="594"/>
      <c r="G30" s="594"/>
      <c r="H30" s="594"/>
      <c r="I30" s="594"/>
      <c r="J30" s="594"/>
      <c r="K30" s="594"/>
      <c r="L30" s="594"/>
      <c r="M30" s="594"/>
      <c r="N30" s="594"/>
      <c r="O30" s="594"/>
      <c r="P30" s="594"/>
      <c r="Q30" s="595"/>
      <c r="R30" s="596">
        <v>1909973</v>
      </c>
      <c r="S30" s="597"/>
      <c r="T30" s="597"/>
      <c r="U30" s="597"/>
      <c r="V30" s="597"/>
      <c r="W30" s="597"/>
      <c r="X30" s="597"/>
      <c r="Y30" s="598"/>
      <c r="Z30" s="638">
        <v>9.9</v>
      </c>
      <c r="AA30" s="638"/>
      <c r="AB30" s="638"/>
      <c r="AC30" s="638"/>
      <c r="AD30" s="639" t="s">
        <v>63</v>
      </c>
      <c r="AE30" s="639"/>
      <c r="AF30" s="639"/>
      <c r="AG30" s="639"/>
      <c r="AH30" s="639"/>
      <c r="AI30" s="639"/>
      <c r="AJ30" s="639"/>
      <c r="AK30" s="639"/>
      <c r="AL30" s="599" t="s">
        <v>63</v>
      </c>
      <c r="AM30" s="600"/>
      <c r="AN30" s="600"/>
      <c r="AO30" s="640"/>
      <c r="AP30" s="654" t="s">
        <v>155</v>
      </c>
      <c r="AQ30" s="655"/>
      <c r="AR30" s="655"/>
      <c r="AS30" s="655"/>
      <c r="AT30" s="655"/>
      <c r="AU30" s="655"/>
      <c r="AV30" s="655"/>
      <c r="AW30" s="655"/>
      <c r="AX30" s="655"/>
      <c r="AY30" s="655"/>
      <c r="AZ30" s="655"/>
      <c r="BA30" s="655"/>
      <c r="BB30" s="655"/>
      <c r="BC30" s="655"/>
      <c r="BD30" s="655"/>
      <c r="BE30" s="655"/>
      <c r="BF30" s="656"/>
      <c r="BG30" s="654" t="s">
        <v>239</v>
      </c>
      <c r="BH30" s="671"/>
      <c r="BI30" s="671"/>
      <c r="BJ30" s="671"/>
      <c r="BK30" s="671"/>
      <c r="BL30" s="671"/>
      <c r="BM30" s="671"/>
      <c r="BN30" s="671"/>
      <c r="BO30" s="671"/>
      <c r="BP30" s="671"/>
      <c r="BQ30" s="672"/>
      <c r="BR30" s="654" t="s">
        <v>240</v>
      </c>
      <c r="BS30" s="671"/>
      <c r="BT30" s="671"/>
      <c r="BU30" s="671"/>
      <c r="BV30" s="671"/>
      <c r="BW30" s="671"/>
      <c r="BX30" s="671"/>
      <c r="BY30" s="671"/>
      <c r="BZ30" s="671"/>
      <c r="CA30" s="671"/>
      <c r="CB30" s="672"/>
      <c r="CD30" s="617"/>
      <c r="CE30" s="618"/>
      <c r="CF30" s="593" t="s">
        <v>241</v>
      </c>
      <c r="CG30" s="594"/>
      <c r="CH30" s="594"/>
      <c r="CI30" s="594"/>
      <c r="CJ30" s="594"/>
      <c r="CK30" s="594"/>
      <c r="CL30" s="594"/>
      <c r="CM30" s="594"/>
      <c r="CN30" s="594"/>
      <c r="CO30" s="594"/>
      <c r="CP30" s="594"/>
      <c r="CQ30" s="595"/>
      <c r="CR30" s="596">
        <v>1467657</v>
      </c>
      <c r="CS30" s="597"/>
      <c r="CT30" s="597"/>
      <c r="CU30" s="597"/>
      <c r="CV30" s="597"/>
      <c r="CW30" s="597"/>
      <c r="CX30" s="597"/>
      <c r="CY30" s="598"/>
      <c r="CZ30" s="599">
        <v>8</v>
      </c>
      <c r="DA30" s="611"/>
      <c r="DB30" s="611"/>
      <c r="DC30" s="612"/>
      <c r="DD30" s="602">
        <v>1424459</v>
      </c>
      <c r="DE30" s="597"/>
      <c r="DF30" s="597"/>
      <c r="DG30" s="597"/>
      <c r="DH30" s="597"/>
      <c r="DI30" s="597"/>
      <c r="DJ30" s="597"/>
      <c r="DK30" s="598"/>
      <c r="DL30" s="602">
        <v>1410861</v>
      </c>
      <c r="DM30" s="597"/>
      <c r="DN30" s="597"/>
      <c r="DO30" s="597"/>
      <c r="DP30" s="597"/>
      <c r="DQ30" s="597"/>
      <c r="DR30" s="597"/>
      <c r="DS30" s="597"/>
      <c r="DT30" s="597"/>
      <c r="DU30" s="597"/>
      <c r="DV30" s="598"/>
      <c r="DW30" s="599">
        <v>18</v>
      </c>
      <c r="DX30" s="611"/>
      <c r="DY30" s="611"/>
      <c r="DZ30" s="611"/>
      <c r="EA30" s="611"/>
      <c r="EB30" s="611"/>
      <c r="EC30" s="627"/>
    </row>
    <row r="31" spans="2:133" ht="11.25" customHeight="1" x14ac:dyDescent="0.15">
      <c r="B31" s="663" t="s">
        <v>242</v>
      </c>
      <c r="C31" s="664"/>
      <c r="D31" s="664"/>
      <c r="E31" s="664"/>
      <c r="F31" s="664"/>
      <c r="G31" s="664"/>
      <c r="H31" s="664"/>
      <c r="I31" s="664"/>
      <c r="J31" s="664"/>
      <c r="K31" s="664"/>
      <c r="L31" s="664"/>
      <c r="M31" s="664"/>
      <c r="N31" s="664"/>
      <c r="O31" s="664"/>
      <c r="P31" s="664"/>
      <c r="Q31" s="665"/>
      <c r="R31" s="596">
        <v>756</v>
      </c>
      <c r="S31" s="597"/>
      <c r="T31" s="597"/>
      <c r="U31" s="597"/>
      <c r="V31" s="597"/>
      <c r="W31" s="597"/>
      <c r="X31" s="597"/>
      <c r="Y31" s="598"/>
      <c r="Z31" s="638">
        <v>0</v>
      </c>
      <c r="AA31" s="638"/>
      <c r="AB31" s="638"/>
      <c r="AC31" s="638"/>
      <c r="AD31" s="639">
        <v>756</v>
      </c>
      <c r="AE31" s="639"/>
      <c r="AF31" s="639"/>
      <c r="AG31" s="639"/>
      <c r="AH31" s="639"/>
      <c r="AI31" s="639"/>
      <c r="AJ31" s="639"/>
      <c r="AK31" s="639"/>
      <c r="AL31" s="599">
        <v>0</v>
      </c>
      <c r="AM31" s="600"/>
      <c r="AN31" s="600"/>
      <c r="AO31" s="640"/>
      <c r="AP31" s="666" t="s">
        <v>243</v>
      </c>
      <c r="AQ31" s="667"/>
      <c r="AR31" s="667"/>
      <c r="AS31" s="667"/>
      <c r="AT31" s="668" t="s">
        <v>244</v>
      </c>
      <c r="AU31" s="77"/>
      <c r="AV31" s="77"/>
      <c r="AW31" s="77"/>
      <c r="AX31" s="651" t="s">
        <v>120</v>
      </c>
      <c r="AY31" s="652"/>
      <c r="AZ31" s="652"/>
      <c r="BA31" s="652"/>
      <c r="BB31" s="652"/>
      <c r="BC31" s="652"/>
      <c r="BD31" s="652"/>
      <c r="BE31" s="652"/>
      <c r="BF31" s="653"/>
      <c r="BG31" s="659">
        <v>99.2</v>
      </c>
      <c r="BH31" s="660"/>
      <c r="BI31" s="660"/>
      <c r="BJ31" s="660"/>
      <c r="BK31" s="660"/>
      <c r="BL31" s="660"/>
      <c r="BM31" s="661">
        <v>93.6</v>
      </c>
      <c r="BN31" s="660"/>
      <c r="BO31" s="660"/>
      <c r="BP31" s="660"/>
      <c r="BQ31" s="662"/>
      <c r="BR31" s="659">
        <v>99.1</v>
      </c>
      <c r="BS31" s="660"/>
      <c r="BT31" s="660"/>
      <c r="BU31" s="660"/>
      <c r="BV31" s="660"/>
      <c r="BW31" s="660"/>
      <c r="BX31" s="661">
        <v>93.8</v>
      </c>
      <c r="BY31" s="660"/>
      <c r="BZ31" s="660"/>
      <c r="CA31" s="660"/>
      <c r="CB31" s="662"/>
      <c r="CD31" s="617"/>
      <c r="CE31" s="618"/>
      <c r="CF31" s="593" t="s">
        <v>245</v>
      </c>
      <c r="CG31" s="594"/>
      <c r="CH31" s="594"/>
      <c r="CI31" s="594"/>
      <c r="CJ31" s="594"/>
      <c r="CK31" s="594"/>
      <c r="CL31" s="594"/>
      <c r="CM31" s="594"/>
      <c r="CN31" s="594"/>
      <c r="CO31" s="594"/>
      <c r="CP31" s="594"/>
      <c r="CQ31" s="595"/>
      <c r="CR31" s="596">
        <v>46770</v>
      </c>
      <c r="CS31" s="609"/>
      <c r="CT31" s="609"/>
      <c r="CU31" s="609"/>
      <c r="CV31" s="609"/>
      <c r="CW31" s="609"/>
      <c r="CX31" s="609"/>
      <c r="CY31" s="610"/>
      <c r="CZ31" s="599">
        <v>0.3</v>
      </c>
      <c r="DA31" s="611"/>
      <c r="DB31" s="611"/>
      <c r="DC31" s="612"/>
      <c r="DD31" s="602">
        <v>46770</v>
      </c>
      <c r="DE31" s="609"/>
      <c r="DF31" s="609"/>
      <c r="DG31" s="609"/>
      <c r="DH31" s="609"/>
      <c r="DI31" s="609"/>
      <c r="DJ31" s="609"/>
      <c r="DK31" s="610"/>
      <c r="DL31" s="602">
        <v>46770</v>
      </c>
      <c r="DM31" s="609"/>
      <c r="DN31" s="609"/>
      <c r="DO31" s="609"/>
      <c r="DP31" s="609"/>
      <c r="DQ31" s="609"/>
      <c r="DR31" s="609"/>
      <c r="DS31" s="609"/>
      <c r="DT31" s="609"/>
      <c r="DU31" s="609"/>
      <c r="DV31" s="610"/>
      <c r="DW31" s="599">
        <v>0.6</v>
      </c>
      <c r="DX31" s="611"/>
      <c r="DY31" s="611"/>
      <c r="DZ31" s="611"/>
      <c r="EA31" s="611"/>
      <c r="EB31" s="611"/>
      <c r="EC31" s="627"/>
    </row>
    <row r="32" spans="2:133" ht="11.25" customHeight="1" x14ac:dyDescent="0.15">
      <c r="B32" s="593" t="s">
        <v>246</v>
      </c>
      <c r="C32" s="594"/>
      <c r="D32" s="594"/>
      <c r="E32" s="594"/>
      <c r="F32" s="594"/>
      <c r="G32" s="594"/>
      <c r="H32" s="594"/>
      <c r="I32" s="594"/>
      <c r="J32" s="594"/>
      <c r="K32" s="594"/>
      <c r="L32" s="594"/>
      <c r="M32" s="594"/>
      <c r="N32" s="594"/>
      <c r="O32" s="594"/>
      <c r="P32" s="594"/>
      <c r="Q32" s="595"/>
      <c r="R32" s="596">
        <v>955050</v>
      </c>
      <c r="S32" s="597"/>
      <c r="T32" s="597"/>
      <c r="U32" s="597"/>
      <c r="V32" s="597"/>
      <c r="W32" s="597"/>
      <c r="X32" s="597"/>
      <c r="Y32" s="598"/>
      <c r="Z32" s="638">
        <v>5</v>
      </c>
      <c r="AA32" s="638"/>
      <c r="AB32" s="638"/>
      <c r="AC32" s="638"/>
      <c r="AD32" s="639" t="s">
        <v>63</v>
      </c>
      <c r="AE32" s="639"/>
      <c r="AF32" s="639"/>
      <c r="AG32" s="639"/>
      <c r="AH32" s="639"/>
      <c r="AI32" s="639"/>
      <c r="AJ32" s="639"/>
      <c r="AK32" s="639"/>
      <c r="AL32" s="599" t="s">
        <v>63</v>
      </c>
      <c r="AM32" s="600"/>
      <c r="AN32" s="600"/>
      <c r="AO32" s="640"/>
      <c r="AP32" s="641"/>
      <c r="AQ32" s="642"/>
      <c r="AR32" s="642"/>
      <c r="AS32" s="642"/>
      <c r="AT32" s="669"/>
      <c r="AU32" s="73" t="s">
        <v>247</v>
      </c>
      <c r="AX32" s="593" t="s">
        <v>248</v>
      </c>
      <c r="AY32" s="594"/>
      <c r="AZ32" s="594"/>
      <c r="BA32" s="594"/>
      <c r="BB32" s="594"/>
      <c r="BC32" s="594"/>
      <c r="BD32" s="594"/>
      <c r="BE32" s="594"/>
      <c r="BF32" s="595"/>
      <c r="BG32" s="658">
        <v>99.5</v>
      </c>
      <c r="BH32" s="609"/>
      <c r="BI32" s="609"/>
      <c r="BJ32" s="609"/>
      <c r="BK32" s="609"/>
      <c r="BL32" s="609"/>
      <c r="BM32" s="600">
        <v>97.4</v>
      </c>
      <c r="BN32" s="609"/>
      <c r="BO32" s="609"/>
      <c r="BP32" s="609"/>
      <c r="BQ32" s="636"/>
      <c r="BR32" s="658">
        <v>99.4</v>
      </c>
      <c r="BS32" s="609"/>
      <c r="BT32" s="609"/>
      <c r="BU32" s="609"/>
      <c r="BV32" s="609"/>
      <c r="BW32" s="609"/>
      <c r="BX32" s="600">
        <v>97.4</v>
      </c>
      <c r="BY32" s="609"/>
      <c r="BZ32" s="609"/>
      <c r="CA32" s="609"/>
      <c r="CB32" s="636"/>
      <c r="CD32" s="619"/>
      <c r="CE32" s="620"/>
      <c r="CF32" s="593" t="s">
        <v>249</v>
      </c>
      <c r="CG32" s="594"/>
      <c r="CH32" s="594"/>
      <c r="CI32" s="594"/>
      <c r="CJ32" s="594"/>
      <c r="CK32" s="594"/>
      <c r="CL32" s="594"/>
      <c r="CM32" s="594"/>
      <c r="CN32" s="594"/>
      <c r="CO32" s="594"/>
      <c r="CP32" s="594"/>
      <c r="CQ32" s="595"/>
      <c r="CR32" s="596" t="s">
        <v>63</v>
      </c>
      <c r="CS32" s="597"/>
      <c r="CT32" s="597"/>
      <c r="CU32" s="597"/>
      <c r="CV32" s="597"/>
      <c r="CW32" s="597"/>
      <c r="CX32" s="597"/>
      <c r="CY32" s="598"/>
      <c r="CZ32" s="599" t="s">
        <v>63</v>
      </c>
      <c r="DA32" s="611"/>
      <c r="DB32" s="611"/>
      <c r="DC32" s="612"/>
      <c r="DD32" s="602" t="s">
        <v>63</v>
      </c>
      <c r="DE32" s="597"/>
      <c r="DF32" s="597"/>
      <c r="DG32" s="597"/>
      <c r="DH32" s="597"/>
      <c r="DI32" s="597"/>
      <c r="DJ32" s="597"/>
      <c r="DK32" s="598"/>
      <c r="DL32" s="602" t="s">
        <v>63</v>
      </c>
      <c r="DM32" s="597"/>
      <c r="DN32" s="597"/>
      <c r="DO32" s="597"/>
      <c r="DP32" s="597"/>
      <c r="DQ32" s="597"/>
      <c r="DR32" s="597"/>
      <c r="DS32" s="597"/>
      <c r="DT32" s="597"/>
      <c r="DU32" s="597"/>
      <c r="DV32" s="598"/>
      <c r="DW32" s="599" t="s">
        <v>63</v>
      </c>
      <c r="DX32" s="611"/>
      <c r="DY32" s="611"/>
      <c r="DZ32" s="611"/>
      <c r="EA32" s="611"/>
      <c r="EB32" s="611"/>
      <c r="EC32" s="627"/>
    </row>
    <row r="33" spans="2:133" ht="11.25" customHeight="1" x14ac:dyDescent="0.15">
      <c r="B33" s="593" t="s">
        <v>250</v>
      </c>
      <c r="C33" s="594"/>
      <c r="D33" s="594"/>
      <c r="E33" s="594"/>
      <c r="F33" s="594"/>
      <c r="G33" s="594"/>
      <c r="H33" s="594"/>
      <c r="I33" s="594"/>
      <c r="J33" s="594"/>
      <c r="K33" s="594"/>
      <c r="L33" s="594"/>
      <c r="M33" s="594"/>
      <c r="N33" s="594"/>
      <c r="O33" s="594"/>
      <c r="P33" s="594"/>
      <c r="Q33" s="595"/>
      <c r="R33" s="596">
        <v>66433</v>
      </c>
      <c r="S33" s="597"/>
      <c r="T33" s="597"/>
      <c r="U33" s="597"/>
      <c r="V33" s="597"/>
      <c r="W33" s="597"/>
      <c r="X33" s="597"/>
      <c r="Y33" s="598"/>
      <c r="Z33" s="638">
        <v>0.3</v>
      </c>
      <c r="AA33" s="638"/>
      <c r="AB33" s="638"/>
      <c r="AC33" s="638"/>
      <c r="AD33" s="639">
        <v>13107</v>
      </c>
      <c r="AE33" s="639"/>
      <c r="AF33" s="639"/>
      <c r="AG33" s="639"/>
      <c r="AH33" s="639"/>
      <c r="AI33" s="639"/>
      <c r="AJ33" s="639"/>
      <c r="AK33" s="639"/>
      <c r="AL33" s="599">
        <v>0.2</v>
      </c>
      <c r="AM33" s="600"/>
      <c r="AN33" s="600"/>
      <c r="AO33" s="640"/>
      <c r="AP33" s="643"/>
      <c r="AQ33" s="644"/>
      <c r="AR33" s="644"/>
      <c r="AS33" s="644"/>
      <c r="AT33" s="670"/>
      <c r="AU33" s="78"/>
      <c r="AV33" s="78"/>
      <c r="AW33" s="78"/>
      <c r="AX33" s="577" t="s">
        <v>251</v>
      </c>
      <c r="AY33" s="578"/>
      <c r="AZ33" s="578"/>
      <c r="BA33" s="578"/>
      <c r="BB33" s="578"/>
      <c r="BC33" s="578"/>
      <c r="BD33" s="578"/>
      <c r="BE33" s="578"/>
      <c r="BF33" s="579"/>
      <c r="BG33" s="657">
        <v>98.8</v>
      </c>
      <c r="BH33" s="581"/>
      <c r="BI33" s="581"/>
      <c r="BJ33" s="581"/>
      <c r="BK33" s="581"/>
      <c r="BL33" s="581"/>
      <c r="BM33" s="631">
        <v>89.7</v>
      </c>
      <c r="BN33" s="581"/>
      <c r="BO33" s="581"/>
      <c r="BP33" s="581"/>
      <c r="BQ33" s="625"/>
      <c r="BR33" s="657">
        <v>98.8</v>
      </c>
      <c r="BS33" s="581"/>
      <c r="BT33" s="581"/>
      <c r="BU33" s="581"/>
      <c r="BV33" s="581"/>
      <c r="BW33" s="581"/>
      <c r="BX33" s="631">
        <v>90</v>
      </c>
      <c r="BY33" s="581"/>
      <c r="BZ33" s="581"/>
      <c r="CA33" s="581"/>
      <c r="CB33" s="625"/>
      <c r="CD33" s="593" t="s">
        <v>252</v>
      </c>
      <c r="CE33" s="594"/>
      <c r="CF33" s="594"/>
      <c r="CG33" s="594"/>
      <c r="CH33" s="594"/>
      <c r="CI33" s="594"/>
      <c r="CJ33" s="594"/>
      <c r="CK33" s="594"/>
      <c r="CL33" s="594"/>
      <c r="CM33" s="594"/>
      <c r="CN33" s="594"/>
      <c r="CO33" s="594"/>
      <c r="CP33" s="594"/>
      <c r="CQ33" s="595"/>
      <c r="CR33" s="596">
        <v>9931839</v>
      </c>
      <c r="CS33" s="609"/>
      <c r="CT33" s="609"/>
      <c r="CU33" s="609"/>
      <c r="CV33" s="609"/>
      <c r="CW33" s="609"/>
      <c r="CX33" s="609"/>
      <c r="CY33" s="610"/>
      <c r="CZ33" s="599">
        <v>54.2</v>
      </c>
      <c r="DA33" s="611"/>
      <c r="DB33" s="611"/>
      <c r="DC33" s="612"/>
      <c r="DD33" s="602">
        <v>7084463</v>
      </c>
      <c r="DE33" s="609"/>
      <c r="DF33" s="609"/>
      <c r="DG33" s="609"/>
      <c r="DH33" s="609"/>
      <c r="DI33" s="609"/>
      <c r="DJ33" s="609"/>
      <c r="DK33" s="610"/>
      <c r="DL33" s="602">
        <v>3149545</v>
      </c>
      <c r="DM33" s="609"/>
      <c r="DN33" s="609"/>
      <c r="DO33" s="609"/>
      <c r="DP33" s="609"/>
      <c r="DQ33" s="609"/>
      <c r="DR33" s="609"/>
      <c r="DS33" s="609"/>
      <c r="DT33" s="609"/>
      <c r="DU33" s="609"/>
      <c r="DV33" s="610"/>
      <c r="DW33" s="599">
        <v>40.1</v>
      </c>
      <c r="DX33" s="611"/>
      <c r="DY33" s="611"/>
      <c r="DZ33" s="611"/>
      <c r="EA33" s="611"/>
      <c r="EB33" s="611"/>
      <c r="EC33" s="627"/>
    </row>
    <row r="34" spans="2:133" ht="11.25" customHeight="1" x14ac:dyDescent="0.15">
      <c r="B34" s="593" t="s">
        <v>253</v>
      </c>
      <c r="C34" s="594"/>
      <c r="D34" s="594"/>
      <c r="E34" s="594"/>
      <c r="F34" s="594"/>
      <c r="G34" s="594"/>
      <c r="H34" s="594"/>
      <c r="I34" s="594"/>
      <c r="J34" s="594"/>
      <c r="K34" s="594"/>
      <c r="L34" s="594"/>
      <c r="M34" s="594"/>
      <c r="N34" s="594"/>
      <c r="O34" s="594"/>
      <c r="P34" s="594"/>
      <c r="Q34" s="595"/>
      <c r="R34" s="596">
        <v>2360657</v>
      </c>
      <c r="S34" s="597"/>
      <c r="T34" s="597"/>
      <c r="U34" s="597"/>
      <c r="V34" s="597"/>
      <c r="W34" s="597"/>
      <c r="X34" s="597"/>
      <c r="Y34" s="598"/>
      <c r="Z34" s="638">
        <v>12.3</v>
      </c>
      <c r="AA34" s="638"/>
      <c r="AB34" s="638"/>
      <c r="AC34" s="638"/>
      <c r="AD34" s="639" t="s">
        <v>63</v>
      </c>
      <c r="AE34" s="639"/>
      <c r="AF34" s="639"/>
      <c r="AG34" s="639"/>
      <c r="AH34" s="639"/>
      <c r="AI34" s="639"/>
      <c r="AJ34" s="639"/>
      <c r="AK34" s="639"/>
      <c r="AL34" s="599" t="s">
        <v>63</v>
      </c>
      <c r="AM34" s="600"/>
      <c r="AN34" s="600"/>
      <c r="AO34" s="640"/>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3" t="s">
        <v>254</v>
      </c>
      <c r="CE34" s="594"/>
      <c r="CF34" s="594"/>
      <c r="CG34" s="594"/>
      <c r="CH34" s="594"/>
      <c r="CI34" s="594"/>
      <c r="CJ34" s="594"/>
      <c r="CK34" s="594"/>
      <c r="CL34" s="594"/>
      <c r="CM34" s="594"/>
      <c r="CN34" s="594"/>
      <c r="CO34" s="594"/>
      <c r="CP34" s="594"/>
      <c r="CQ34" s="595"/>
      <c r="CR34" s="596">
        <v>2341626</v>
      </c>
      <c r="CS34" s="597"/>
      <c r="CT34" s="597"/>
      <c r="CU34" s="597"/>
      <c r="CV34" s="597"/>
      <c r="CW34" s="597"/>
      <c r="CX34" s="597"/>
      <c r="CY34" s="598"/>
      <c r="CZ34" s="599">
        <v>12.8</v>
      </c>
      <c r="DA34" s="611"/>
      <c r="DB34" s="611"/>
      <c r="DC34" s="612"/>
      <c r="DD34" s="602">
        <v>1315056</v>
      </c>
      <c r="DE34" s="597"/>
      <c r="DF34" s="597"/>
      <c r="DG34" s="597"/>
      <c r="DH34" s="597"/>
      <c r="DI34" s="597"/>
      <c r="DJ34" s="597"/>
      <c r="DK34" s="598"/>
      <c r="DL34" s="602">
        <v>925264</v>
      </c>
      <c r="DM34" s="597"/>
      <c r="DN34" s="597"/>
      <c r="DO34" s="597"/>
      <c r="DP34" s="597"/>
      <c r="DQ34" s="597"/>
      <c r="DR34" s="597"/>
      <c r="DS34" s="597"/>
      <c r="DT34" s="597"/>
      <c r="DU34" s="597"/>
      <c r="DV34" s="598"/>
      <c r="DW34" s="599">
        <v>11.8</v>
      </c>
      <c r="DX34" s="611"/>
      <c r="DY34" s="611"/>
      <c r="DZ34" s="611"/>
      <c r="EA34" s="611"/>
      <c r="EB34" s="611"/>
      <c r="EC34" s="627"/>
    </row>
    <row r="35" spans="2:133" ht="11.25" customHeight="1" x14ac:dyDescent="0.15">
      <c r="B35" s="593" t="s">
        <v>255</v>
      </c>
      <c r="C35" s="594"/>
      <c r="D35" s="594"/>
      <c r="E35" s="594"/>
      <c r="F35" s="594"/>
      <c r="G35" s="594"/>
      <c r="H35" s="594"/>
      <c r="I35" s="594"/>
      <c r="J35" s="594"/>
      <c r="K35" s="594"/>
      <c r="L35" s="594"/>
      <c r="M35" s="594"/>
      <c r="N35" s="594"/>
      <c r="O35" s="594"/>
      <c r="P35" s="594"/>
      <c r="Q35" s="595"/>
      <c r="R35" s="596">
        <v>2539481</v>
      </c>
      <c r="S35" s="597"/>
      <c r="T35" s="597"/>
      <c r="U35" s="597"/>
      <c r="V35" s="597"/>
      <c r="W35" s="597"/>
      <c r="X35" s="597"/>
      <c r="Y35" s="598"/>
      <c r="Z35" s="638">
        <v>13.2</v>
      </c>
      <c r="AA35" s="638"/>
      <c r="AB35" s="638"/>
      <c r="AC35" s="638"/>
      <c r="AD35" s="639" t="s">
        <v>63</v>
      </c>
      <c r="AE35" s="639"/>
      <c r="AF35" s="639"/>
      <c r="AG35" s="639"/>
      <c r="AH35" s="639"/>
      <c r="AI35" s="639"/>
      <c r="AJ35" s="639"/>
      <c r="AK35" s="639"/>
      <c r="AL35" s="599" t="s">
        <v>63</v>
      </c>
      <c r="AM35" s="600"/>
      <c r="AN35" s="600"/>
      <c r="AO35" s="640"/>
      <c r="AP35" s="83"/>
      <c r="AQ35" s="654" t="s">
        <v>256</v>
      </c>
      <c r="AR35" s="655"/>
      <c r="AS35" s="655"/>
      <c r="AT35" s="655"/>
      <c r="AU35" s="655"/>
      <c r="AV35" s="655"/>
      <c r="AW35" s="655"/>
      <c r="AX35" s="655"/>
      <c r="AY35" s="655"/>
      <c r="AZ35" s="655"/>
      <c r="BA35" s="655"/>
      <c r="BB35" s="655"/>
      <c r="BC35" s="655"/>
      <c r="BD35" s="655"/>
      <c r="BE35" s="655"/>
      <c r="BF35" s="656"/>
      <c r="BG35" s="654" t="s">
        <v>257</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3" t="s">
        <v>258</v>
      </c>
      <c r="CE35" s="594"/>
      <c r="CF35" s="594"/>
      <c r="CG35" s="594"/>
      <c r="CH35" s="594"/>
      <c r="CI35" s="594"/>
      <c r="CJ35" s="594"/>
      <c r="CK35" s="594"/>
      <c r="CL35" s="594"/>
      <c r="CM35" s="594"/>
      <c r="CN35" s="594"/>
      <c r="CO35" s="594"/>
      <c r="CP35" s="594"/>
      <c r="CQ35" s="595"/>
      <c r="CR35" s="596">
        <v>791561</v>
      </c>
      <c r="CS35" s="609"/>
      <c r="CT35" s="609"/>
      <c r="CU35" s="609"/>
      <c r="CV35" s="609"/>
      <c r="CW35" s="609"/>
      <c r="CX35" s="609"/>
      <c r="CY35" s="610"/>
      <c r="CZ35" s="599">
        <v>4.3</v>
      </c>
      <c r="DA35" s="611"/>
      <c r="DB35" s="611"/>
      <c r="DC35" s="612"/>
      <c r="DD35" s="602">
        <v>599617</v>
      </c>
      <c r="DE35" s="609"/>
      <c r="DF35" s="609"/>
      <c r="DG35" s="609"/>
      <c r="DH35" s="609"/>
      <c r="DI35" s="609"/>
      <c r="DJ35" s="609"/>
      <c r="DK35" s="610"/>
      <c r="DL35" s="602">
        <v>407645</v>
      </c>
      <c r="DM35" s="609"/>
      <c r="DN35" s="609"/>
      <c r="DO35" s="609"/>
      <c r="DP35" s="609"/>
      <c r="DQ35" s="609"/>
      <c r="DR35" s="609"/>
      <c r="DS35" s="609"/>
      <c r="DT35" s="609"/>
      <c r="DU35" s="609"/>
      <c r="DV35" s="610"/>
      <c r="DW35" s="599">
        <v>5.2</v>
      </c>
      <c r="DX35" s="611"/>
      <c r="DY35" s="611"/>
      <c r="DZ35" s="611"/>
      <c r="EA35" s="611"/>
      <c r="EB35" s="611"/>
      <c r="EC35" s="627"/>
    </row>
    <row r="36" spans="2:133" ht="11.25" customHeight="1" x14ac:dyDescent="0.15">
      <c r="B36" s="593" t="s">
        <v>259</v>
      </c>
      <c r="C36" s="594"/>
      <c r="D36" s="594"/>
      <c r="E36" s="594"/>
      <c r="F36" s="594"/>
      <c r="G36" s="594"/>
      <c r="H36" s="594"/>
      <c r="I36" s="594"/>
      <c r="J36" s="594"/>
      <c r="K36" s="594"/>
      <c r="L36" s="594"/>
      <c r="M36" s="594"/>
      <c r="N36" s="594"/>
      <c r="O36" s="594"/>
      <c r="P36" s="594"/>
      <c r="Q36" s="595"/>
      <c r="R36" s="596">
        <v>628456</v>
      </c>
      <c r="S36" s="597"/>
      <c r="T36" s="597"/>
      <c r="U36" s="597"/>
      <c r="V36" s="597"/>
      <c r="W36" s="597"/>
      <c r="X36" s="597"/>
      <c r="Y36" s="598"/>
      <c r="Z36" s="638">
        <v>3.3</v>
      </c>
      <c r="AA36" s="638"/>
      <c r="AB36" s="638"/>
      <c r="AC36" s="638"/>
      <c r="AD36" s="639" t="s">
        <v>63</v>
      </c>
      <c r="AE36" s="639"/>
      <c r="AF36" s="639"/>
      <c r="AG36" s="639"/>
      <c r="AH36" s="639"/>
      <c r="AI36" s="639"/>
      <c r="AJ36" s="639"/>
      <c r="AK36" s="639"/>
      <c r="AL36" s="599" t="s">
        <v>63</v>
      </c>
      <c r="AM36" s="600"/>
      <c r="AN36" s="600"/>
      <c r="AO36" s="640"/>
      <c r="AP36" s="83"/>
      <c r="AQ36" s="645" t="s">
        <v>260</v>
      </c>
      <c r="AR36" s="646"/>
      <c r="AS36" s="646"/>
      <c r="AT36" s="646"/>
      <c r="AU36" s="646"/>
      <c r="AV36" s="646"/>
      <c r="AW36" s="646"/>
      <c r="AX36" s="646"/>
      <c r="AY36" s="647"/>
      <c r="AZ36" s="648">
        <v>1834073</v>
      </c>
      <c r="BA36" s="649"/>
      <c r="BB36" s="649"/>
      <c r="BC36" s="649"/>
      <c r="BD36" s="649"/>
      <c r="BE36" s="649"/>
      <c r="BF36" s="650"/>
      <c r="BG36" s="651" t="s">
        <v>261</v>
      </c>
      <c r="BH36" s="652"/>
      <c r="BI36" s="652"/>
      <c r="BJ36" s="652"/>
      <c r="BK36" s="652"/>
      <c r="BL36" s="652"/>
      <c r="BM36" s="652"/>
      <c r="BN36" s="652"/>
      <c r="BO36" s="652"/>
      <c r="BP36" s="652"/>
      <c r="BQ36" s="652"/>
      <c r="BR36" s="652"/>
      <c r="BS36" s="652"/>
      <c r="BT36" s="652"/>
      <c r="BU36" s="653"/>
      <c r="BV36" s="648">
        <v>43641</v>
      </c>
      <c r="BW36" s="649"/>
      <c r="BX36" s="649"/>
      <c r="BY36" s="649"/>
      <c r="BZ36" s="649"/>
      <c r="CA36" s="649"/>
      <c r="CB36" s="650"/>
      <c r="CD36" s="593" t="s">
        <v>262</v>
      </c>
      <c r="CE36" s="594"/>
      <c r="CF36" s="594"/>
      <c r="CG36" s="594"/>
      <c r="CH36" s="594"/>
      <c r="CI36" s="594"/>
      <c r="CJ36" s="594"/>
      <c r="CK36" s="594"/>
      <c r="CL36" s="594"/>
      <c r="CM36" s="594"/>
      <c r="CN36" s="594"/>
      <c r="CO36" s="594"/>
      <c r="CP36" s="594"/>
      <c r="CQ36" s="595"/>
      <c r="CR36" s="596">
        <v>2685053</v>
      </c>
      <c r="CS36" s="597"/>
      <c r="CT36" s="597"/>
      <c r="CU36" s="597"/>
      <c r="CV36" s="597"/>
      <c r="CW36" s="597"/>
      <c r="CX36" s="597"/>
      <c r="CY36" s="598"/>
      <c r="CZ36" s="599">
        <v>14.6</v>
      </c>
      <c r="DA36" s="611"/>
      <c r="DB36" s="611"/>
      <c r="DC36" s="612"/>
      <c r="DD36" s="602">
        <v>1610080</v>
      </c>
      <c r="DE36" s="597"/>
      <c r="DF36" s="597"/>
      <c r="DG36" s="597"/>
      <c r="DH36" s="597"/>
      <c r="DI36" s="597"/>
      <c r="DJ36" s="597"/>
      <c r="DK36" s="598"/>
      <c r="DL36" s="602">
        <v>902572</v>
      </c>
      <c r="DM36" s="597"/>
      <c r="DN36" s="597"/>
      <c r="DO36" s="597"/>
      <c r="DP36" s="597"/>
      <c r="DQ36" s="597"/>
      <c r="DR36" s="597"/>
      <c r="DS36" s="597"/>
      <c r="DT36" s="597"/>
      <c r="DU36" s="597"/>
      <c r="DV36" s="598"/>
      <c r="DW36" s="599">
        <v>11.5</v>
      </c>
      <c r="DX36" s="611"/>
      <c r="DY36" s="611"/>
      <c r="DZ36" s="611"/>
      <c r="EA36" s="611"/>
      <c r="EB36" s="611"/>
      <c r="EC36" s="627"/>
    </row>
    <row r="37" spans="2:133" ht="11.25" customHeight="1" x14ac:dyDescent="0.15">
      <c r="B37" s="593" t="s">
        <v>263</v>
      </c>
      <c r="C37" s="594"/>
      <c r="D37" s="594"/>
      <c r="E37" s="594"/>
      <c r="F37" s="594"/>
      <c r="G37" s="594"/>
      <c r="H37" s="594"/>
      <c r="I37" s="594"/>
      <c r="J37" s="594"/>
      <c r="K37" s="594"/>
      <c r="L37" s="594"/>
      <c r="M37" s="594"/>
      <c r="N37" s="594"/>
      <c r="O37" s="594"/>
      <c r="P37" s="594"/>
      <c r="Q37" s="595"/>
      <c r="R37" s="596">
        <v>536547</v>
      </c>
      <c r="S37" s="597"/>
      <c r="T37" s="597"/>
      <c r="U37" s="597"/>
      <c r="V37" s="597"/>
      <c r="W37" s="597"/>
      <c r="X37" s="597"/>
      <c r="Y37" s="598"/>
      <c r="Z37" s="638">
        <v>2.8</v>
      </c>
      <c r="AA37" s="638"/>
      <c r="AB37" s="638"/>
      <c r="AC37" s="638"/>
      <c r="AD37" s="639" t="s">
        <v>63</v>
      </c>
      <c r="AE37" s="639"/>
      <c r="AF37" s="639"/>
      <c r="AG37" s="639"/>
      <c r="AH37" s="639"/>
      <c r="AI37" s="639"/>
      <c r="AJ37" s="639"/>
      <c r="AK37" s="639"/>
      <c r="AL37" s="599" t="s">
        <v>63</v>
      </c>
      <c r="AM37" s="600"/>
      <c r="AN37" s="600"/>
      <c r="AO37" s="640"/>
      <c r="AQ37" s="633" t="s">
        <v>264</v>
      </c>
      <c r="AR37" s="634"/>
      <c r="AS37" s="634"/>
      <c r="AT37" s="634"/>
      <c r="AU37" s="634"/>
      <c r="AV37" s="634"/>
      <c r="AW37" s="634"/>
      <c r="AX37" s="634"/>
      <c r="AY37" s="635"/>
      <c r="AZ37" s="596">
        <v>439827</v>
      </c>
      <c r="BA37" s="597"/>
      <c r="BB37" s="597"/>
      <c r="BC37" s="597"/>
      <c r="BD37" s="609"/>
      <c r="BE37" s="609"/>
      <c r="BF37" s="636"/>
      <c r="BG37" s="593" t="s">
        <v>265</v>
      </c>
      <c r="BH37" s="594"/>
      <c r="BI37" s="594"/>
      <c r="BJ37" s="594"/>
      <c r="BK37" s="594"/>
      <c r="BL37" s="594"/>
      <c r="BM37" s="594"/>
      <c r="BN37" s="594"/>
      <c r="BO37" s="594"/>
      <c r="BP37" s="594"/>
      <c r="BQ37" s="594"/>
      <c r="BR37" s="594"/>
      <c r="BS37" s="594"/>
      <c r="BT37" s="594"/>
      <c r="BU37" s="595"/>
      <c r="BV37" s="596">
        <v>32169</v>
      </c>
      <c r="BW37" s="597"/>
      <c r="BX37" s="597"/>
      <c r="BY37" s="597"/>
      <c r="BZ37" s="597"/>
      <c r="CA37" s="597"/>
      <c r="CB37" s="637"/>
      <c r="CD37" s="593" t="s">
        <v>266</v>
      </c>
      <c r="CE37" s="594"/>
      <c r="CF37" s="594"/>
      <c r="CG37" s="594"/>
      <c r="CH37" s="594"/>
      <c r="CI37" s="594"/>
      <c r="CJ37" s="594"/>
      <c r="CK37" s="594"/>
      <c r="CL37" s="594"/>
      <c r="CM37" s="594"/>
      <c r="CN37" s="594"/>
      <c r="CO37" s="594"/>
      <c r="CP37" s="594"/>
      <c r="CQ37" s="595"/>
      <c r="CR37" s="596">
        <v>274239</v>
      </c>
      <c r="CS37" s="609"/>
      <c r="CT37" s="609"/>
      <c r="CU37" s="609"/>
      <c r="CV37" s="609"/>
      <c r="CW37" s="609"/>
      <c r="CX37" s="609"/>
      <c r="CY37" s="610"/>
      <c r="CZ37" s="599">
        <v>1.5</v>
      </c>
      <c r="DA37" s="611"/>
      <c r="DB37" s="611"/>
      <c r="DC37" s="612"/>
      <c r="DD37" s="602">
        <v>265905</v>
      </c>
      <c r="DE37" s="609"/>
      <c r="DF37" s="609"/>
      <c r="DG37" s="609"/>
      <c r="DH37" s="609"/>
      <c r="DI37" s="609"/>
      <c r="DJ37" s="609"/>
      <c r="DK37" s="610"/>
      <c r="DL37" s="602">
        <v>231888</v>
      </c>
      <c r="DM37" s="609"/>
      <c r="DN37" s="609"/>
      <c r="DO37" s="609"/>
      <c r="DP37" s="609"/>
      <c r="DQ37" s="609"/>
      <c r="DR37" s="609"/>
      <c r="DS37" s="609"/>
      <c r="DT37" s="609"/>
      <c r="DU37" s="609"/>
      <c r="DV37" s="610"/>
      <c r="DW37" s="599">
        <v>3</v>
      </c>
      <c r="DX37" s="611"/>
      <c r="DY37" s="611"/>
      <c r="DZ37" s="611"/>
      <c r="EA37" s="611"/>
      <c r="EB37" s="611"/>
      <c r="EC37" s="627"/>
    </row>
    <row r="38" spans="2:133" ht="11.25" customHeight="1" x14ac:dyDescent="0.15">
      <c r="B38" s="593" t="s">
        <v>267</v>
      </c>
      <c r="C38" s="594"/>
      <c r="D38" s="594"/>
      <c r="E38" s="594"/>
      <c r="F38" s="594"/>
      <c r="G38" s="594"/>
      <c r="H38" s="594"/>
      <c r="I38" s="594"/>
      <c r="J38" s="594"/>
      <c r="K38" s="594"/>
      <c r="L38" s="594"/>
      <c r="M38" s="594"/>
      <c r="N38" s="594"/>
      <c r="O38" s="594"/>
      <c r="P38" s="594"/>
      <c r="Q38" s="595"/>
      <c r="R38" s="596">
        <v>1469600</v>
      </c>
      <c r="S38" s="597"/>
      <c r="T38" s="597"/>
      <c r="U38" s="597"/>
      <c r="V38" s="597"/>
      <c r="W38" s="597"/>
      <c r="X38" s="597"/>
      <c r="Y38" s="598"/>
      <c r="Z38" s="638">
        <v>7.6</v>
      </c>
      <c r="AA38" s="638"/>
      <c r="AB38" s="638"/>
      <c r="AC38" s="638"/>
      <c r="AD38" s="639" t="s">
        <v>63</v>
      </c>
      <c r="AE38" s="639"/>
      <c r="AF38" s="639"/>
      <c r="AG38" s="639"/>
      <c r="AH38" s="639"/>
      <c r="AI38" s="639"/>
      <c r="AJ38" s="639"/>
      <c r="AK38" s="639"/>
      <c r="AL38" s="599" t="s">
        <v>63</v>
      </c>
      <c r="AM38" s="600"/>
      <c r="AN38" s="600"/>
      <c r="AO38" s="640"/>
      <c r="AQ38" s="633" t="s">
        <v>268</v>
      </c>
      <c r="AR38" s="634"/>
      <c r="AS38" s="634"/>
      <c r="AT38" s="634"/>
      <c r="AU38" s="634"/>
      <c r="AV38" s="634"/>
      <c r="AW38" s="634"/>
      <c r="AX38" s="634"/>
      <c r="AY38" s="635"/>
      <c r="AZ38" s="596">
        <v>245251</v>
      </c>
      <c r="BA38" s="597"/>
      <c r="BB38" s="597"/>
      <c r="BC38" s="597"/>
      <c r="BD38" s="609"/>
      <c r="BE38" s="609"/>
      <c r="BF38" s="636"/>
      <c r="BG38" s="593" t="s">
        <v>269</v>
      </c>
      <c r="BH38" s="594"/>
      <c r="BI38" s="594"/>
      <c r="BJ38" s="594"/>
      <c r="BK38" s="594"/>
      <c r="BL38" s="594"/>
      <c r="BM38" s="594"/>
      <c r="BN38" s="594"/>
      <c r="BO38" s="594"/>
      <c r="BP38" s="594"/>
      <c r="BQ38" s="594"/>
      <c r="BR38" s="594"/>
      <c r="BS38" s="594"/>
      <c r="BT38" s="594"/>
      <c r="BU38" s="595"/>
      <c r="BV38" s="596">
        <v>2894</v>
      </c>
      <c r="BW38" s="597"/>
      <c r="BX38" s="597"/>
      <c r="BY38" s="597"/>
      <c r="BZ38" s="597"/>
      <c r="CA38" s="597"/>
      <c r="CB38" s="637"/>
      <c r="CD38" s="593" t="s">
        <v>270</v>
      </c>
      <c r="CE38" s="594"/>
      <c r="CF38" s="594"/>
      <c r="CG38" s="594"/>
      <c r="CH38" s="594"/>
      <c r="CI38" s="594"/>
      <c r="CJ38" s="594"/>
      <c r="CK38" s="594"/>
      <c r="CL38" s="594"/>
      <c r="CM38" s="594"/>
      <c r="CN38" s="594"/>
      <c r="CO38" s="594"/>
      <c r="CP38" s="594"/>
      <c r="CQ38" s="595"/>
      <c r="CR38" s="596">
        <v>1132208</v>
      </c>
      <c r="CS38" s="597"/>
      <c r="CT38" s="597"/>
      <c r="CU38" s="597"/>
      <c r="CV38" s="597"/>
      <c r="CW38" s="597"/>
      <c r="CX38" s="597"/>
      <c r="CY38" s="598"/>
      <c r="CZ38" s="599">
        <v>6.2</v>
      </c>
      <c r="DA38" s="611"/>
      <c r="DB38" s="611"/>
      <c r="DC38" s="612"/>
      <c r="DD38" s="602">
        <v>953609</v>
      </c>
      <c r="DE38" s="597"/>
      <c r="DF38" s="597"/>
      <c r="DG38" s="597"/>
      <c r="DH38" s="597"/>
      <c r="DI38" s="597"/>
      <c r="DJ38" s="597"/>
      <c r="DK38" s="598"/>
      <c r="DL38" s="602">
        <v>914064</v>
      </c>
      <c r="DM38" s="597"/>
      <c r="DN38" s="597"/>
      <c r="DO38" s="597"/>
      <c r="DP38" s="597"/>
      <c r="DQ38" s="597"/>
      <c r="DR38" s="597"/>
      <c r="DS38" s="597"/>
      <c r="DT38" s="597"/>
      <c r="DU38" s="597"/>
      <c r="DV38" s="598"/>
      <c r="DW38" s="599">
        <v>11.6</v>
      </c>
      <c r="DX38" s="611"/>
      <c r="DY38" s="611"/>
      <c r="DZ38" s="611"/>
      <c r="EA38" s="611"/>
      <c r="EB38" s="611"/>
      <c r="EC38" s="627"/>
    </row>
    <row r="39" spans="2:133" ht="11.25" customHeight="1" x14ac:dyDescent="0.15">
      <c r="B39" s="593" t="s">
        <v>271</v>
      </c>
      <c r="C39" s="594"/>
      <c r="D39" s="594"/>
      <c r="E39" s="594"/>
      <c r="F39" s="594"/>
      <c r="G39" s="594"/>
      <c r="H39" s="594"/>
      <c r="I39" s="594"/>
      <c r="J39" s="594"/>
      <c r="K39" s="594"/>
      <c r="L39" s="594"/>
      <c r="M39" s="594"/>
      <c r="N39" s="594"/>
      <c r="O39" s="594"/>
      <c r="P39" s="594"/>
      <c r="Q39" s="595"/>
      <c r="R39" s="596" t="s">
        <v>63</v>
      </c>
      <c r="S39" s="597"/>
      <c r="T39" s="597"/>
      <c r="U39" s="597"/>
      <c r="V39" s="597"/>
      <c r="W39" s="597"/>
      <c r="X39" s="597"/>
      <c r="Y39" s="598"/>
      <c r="Z39" s="638" t="s">
        <v>63</v>
      </c>
      <c r="AA39" s="638"/>
      <c r="AB39" s="638"/>
      <c r="AC39" s="638"/>
      <c r="AD39" s="639" t="s">
        <v>63</v>
      </c>
      <c r="AE39" s="639"/>
      <c r="AF39" s="639"/>
      <c r="AG39" s="639"/>
      <c r="AH39" s="639"/>
      <c r="AI39" s="639"/>
      <c r="AJ39" s="639"/>
      <c r="AK39" s="639"/>
      <c r="AL39" s="599" t="s">
        <v>63</v>
      </c>
      <c r="AM39" s="600"/>
      <c r="AN39" s="600"/>
      <c r="AO39" s="640"/>
      <c r="AQ39" s="633" t="s">
        <v>272</v>
      </c>
      <c r="AR39" s="634"/>
      <c r="AS39" s="634"/>
      <c r="AT39" s="634"/>
      <c r="AU39" s="634"/>
      <c r="AV39" s="634"/>
      <c r="AW39" s="634"/>
      <c r="AX39" s="634"/>
      <c r="AY39" s="635"/>
      <c r="AZ39" s="596">
        <v>16787</v>
      </c>
      <c r="BA39" s="597"/>
      <c r="BB39" s="597"/>
      <c r="BC39" s="597"/>
      <c r="BD39" s="609"/>
      <c r="BE39" s="609"/>
      <c r="BF39" s="636"/>
      <c r="BG39" s="593" t="s">
        <v>273</v>
      </c>
      <c r="BH39" s="594"/>
      <c r="BI39" s="594"/>
      <c r="BJ39" s="594"/>
      <c r="BK39" s="594"/>
      <c r="BL39" s="594"/>
      <c r="BM39" s="594"/>
      <c r="BN39" s="594"/>
      <c r="BO39" s="594"/>
      <c r="BP39" s="594"/>
      <c r="BQ39" s="594"/>
      <c r="BR39" s="594"/>
      <c r="BS39" s="594"/>
      <c r="BT39" s="594"/>
      <c r="BU39" s="595"/>
      <c r="BV39" s="596">
        <v>4542</v>
      </c>
      <c r="BW39" s="597"/>
      <c r="BX39" s="597"/>
      <c r="BY39" s="597"/>
      <c r="BZ39" s="597"/>
      <c r="CA39" s="597"/>
      <c r="CB39" s="637"/>
      <c r="CD39" s="593" t="s">
        <v>274</v>
      </c>
      <c r="CE39" s="594"/>
      <c r="CF39" s="594"/>
      <c r="CG39" s="594"/>
      <c r="CH39" s="594"/>
      <c r="CI39" s="594"/>
      <c r="CJ39" s="594"/>
      <c r="CK39" s="594"/>
      <c r="CL39" s="594"/>
      <c r="CM39" s="594"/>
      <c r="CN39" s="594"/>
      <c r="CO39" s="594"/>
      <c r="CP39" s="594"/>
      <c r="CQ39" s="595"/>
      <c r="CR39" s="596">
        <v>2615291</v>
      </c>
      <c r="CS39" s="609"/>
      <c r="CT39" s="609"/>
      <c r="CU39" s="609"/>
      <c r="CV39" s="609"/>
      <c r="CW39" s="609"/>
      <c r="CX39" s="609"/>
      <c r="CY39" s="610"/>
      <c r="CZ39" s="599">
        <v>14.3</v>
      </c>
      <c r="DA39" s="611"/>
      <c r="DB39" s="611"/>
      <c r="DC39" s="612"/>
      <c r="DD39" s="602">
        <v>2606101</v>
      </c>
      <c r="DE39" s="609"/>
      <c r="DF39" s="609"/>
      <c r="DG39" s="609"/>
      <c r="DH39" s="609"/>
      <c r="DI39" s="609"/>
      <c r="DJ39" s="609"/>
      <c r="DK39" s="610"/>
      <c r="DL39" s="602" t="s">
        <v>63</v>
      </c>
      <c r="DM39" s="609"/>
      <c r="DN39" s="609"/>
      <c r="DO39" s="609"/>
      <c r="DP39" s="609"/>
      <c r="DQ39" s="609"/>
      <c r="DR39" s="609"/>
      <c r="DS39" s="609"/>
      <c r="DT39" s="609"/>
      <c r="DU39" s="609"/>
      <c r="DV39" s="610"/>
      <c r="DW39" s="599" t="s">
        <v>63</v>
      </c>
      <c r="DX39" s="611"/>
      <c r="DY39" s="611"/>
      <c r="DZ39" s="611"/>
      <c r="EA39" s="611"/>
      <c r="EB39" s="611"/>
      <c r="EC39" s="627"/>
    </row>
    <row r="40" spans="2:133" ht="11.25" customHeight="1" x14ac:dyDescent="0.15">
      <c r="B40" s="593" t="s">
        <v>275</v>
      </c>
      <c r="C40" s="594"/>
      <c r="D40" s="594"/>
      <c r="E40" s="594"/>
      <c r="F40" s="594"/>
      <c r="G40" s="594"/>
      <c r="H40" s="594"/>
      <c r="I40" s="594"/>
      <c r="J40" s="594"/>
      <c r="K40" s="594"/>
      <c r="L40" s="594"/>
      <c r="M40" s="594"/>
      <c r="N40" s="594"/>
      <c r="O40" s="594"/>
      <c r="P40" s="594"/>
      <c r="Q40" s="595"/>
      <c r="R40" s="596">
        <v>20100</v>
      </c>
      <c r="S40" s="597"/>
      <c r="T40" s="597"/>
      <c r="U40" s="597"/>
      <c r="V40" s="597"/>
      <c r="W40" s="597"/>
      <c r="X40" s="597"/>
      <c r="Y40" s="598"/>
      <c r="Z40" s="638">
        <v>0.1</v>
      </c>
      <c r="AA40" s="638"/>
      <c r="AB40" s="638"/>
      <c r="AC40" s="638"/>
      <c r="AD40" s="639" t="s">
        <v>63</v>
      </c>
      <c r="AE40" s="639"/>
      <c r="AF40" s="639"/>
      <c r="AG40" s="639"/>
      <c r="AH40" s="639"/>
      <c r="AI40" s="639"/>
      <c r="AJ40" s="639"/>
      <c r="AK40" s="639"/>
      <c r="AL40" s="599" t="s">
        <v>63</v>
      </c>
      <c r="AM40" s="600"/>
      <c r="AN40" s="600"/>
      <c r="AO40" s="640"/>
      <c r="AQ40" s="633" t="s">
        <v>276</v>
      </c>
      <c r="AR40" s="634"/>
      <c r="AS40" s="634"/>
      <c r="AT40" s="634"/>
      <c r="AU40" s="634"/>
      <c r="AV40" s="634"/>
      <c r="AW40" s="634"/>
      <c r="AX40" s="634"/>
      <c r="AY40" s="635"/>
      <c r="AZ40" s="596" t="s">
        <v>63</v>
      </c>
      <c r="BA40" s="597"/>
      <c r="BB40" s="597"/>
      <c r="BC40" s="597"/>
      <c r="BD40" s="609"/>
      <c r="BE40" s="609"/>
      <c r="BF40" s="636"/>
      <c r="BG40" s="641" t="s">
        <v>277</v>
      </c>
      <c r="BH40" s="642"/>
      <c r="BI40" s="642"/>
      <c r="BJ40" s="642"/>
      <c r="BK40" s="642"/>
      <c r="BL40" s="79"/>
      <c r="BM40" s="594" t="s">
        <v>278</v>
      </c>
      <c r="BN40" s="594"/>
      <c r="BO40" s="594"/>
      <c r="BP40" s="594"/>
      <c r="BQ40" s="594"/>
      <c r="BR40" s="594"/>
      <c r="BS40" s="594"/>
      <c r="BT40" s="594"/>
      <c r="BU40" s="595"/>
      <c r="BV40" s="596">
        <v>92</v>
      </c>
      <c r="BW40" s="597"/>
      <c r="BX40" s="597"/>
      <c r="BY40" s="597"/>
      <c r="BZ40" s="597"/>
      <c r="CA40" s="597"/>
      <c r="CB40" s="637"/>
      <c r="CD40" s="593" t="s">
        <v>279</v>
      </c>
      <c r="CE40" s="594"/>
      <c r="CF40" s="594"/>
      <c r="CG40" s="594"/>
      <c r="CH40" s="594"/>
      <c r="CI40" s="594"/>
      <c r="CJ40" s="594"/>
      <c r="CK40" s="594"/>
      <c r="CL40" s="594"/>
      <c r="CM40" s="594"/>
      <c r="CN40" s="594"/>
      <c r="CO40" s="594"/>
      <c r="CP40" s="594"/>
      <c r="CQ40" s="595"/>
      <c r="CR40" s="596">
        <v>366100</v>
      </c>
      <c r="CS40" s="597"/>
      <c r="CT40" s="597"/>
      <c r="CU40" s="597"/>
      <c r="CV40" s="597"/>
      <c r="CW40" s="597"/>
      <c r="CX40" s="597"/>
      <c r="CY40" s="598"/>
      <c r="CZ40" s="599">
        <v>2</v>
      </c>
      <c r="DA40" s="611"/>
      <c r="DB40" s="611"/>
      <c r="DC40" s="612"/>
      <c r="DD40" s="602" t="s">
        <v>63</v>
      </c>
      <c r="DE40" s="597"/>
      <c r="DF40" s="597"/>
      <c r="DG40" s="597"/>
      <c r="DH40" s="597"/>
      <c r="DI40" s="597"/>
      <c r="DJ40" s="597"/>
      <c r="DK40" s="598"/>
      <c r="DL40" s="602" t="s">
        <v>63</v>
      </c>
      <c r="DM40" s="597"/>
      <c r="DN40" s="597"/>
      <c r="DO40" s="597"/>
      <c r="DP40" s="597"/>
      <c r="DQ40" s="597"/>
      <c r="DR40" s="597"/>
      <c r="DS40" s="597"/>
      <c r="DT40" s="597"/>
      <c r="DU40" s="597"/>
      <c r="DV40" s="598"/>
      <c r="DW40" s="599" t="s">
        <v>63</v>
      </c>
      <c r="DX40" s="611"/>
      <c r="DY40" s="611"/>
      <c r="DZ40" s="611"/>
      <c r="EA40" s="611"/>
      <c r="EB40" s="611"/>
      <c r="EC40" s="627"/>
    </row>
    <row r="41" spans="2:133" ht="11.25" customHeight="1" x14ac:dyDescent="0.15">
      <c r="B41" s="577" t="s">
        <v>280</v>
      </c>
      <c r="C41" s="578"/>
      <c r="D41" s="578"/>
      <c r="E41" s="578"/>
      <c r="F41" s="578"/>
      <c r="G41" s="578"/>
      <c r="H41" s="578"/>
      <c r="I41" s="578"/>
      <c r="J41" s="578"/>
      <c r="K41" s="578"/>
      <c r="L41" s="578"/>
      <c r="M41" s="578"/>
      <c r="N41" s="578"/>
      <c r="O41" s="578"/>
      <c r="P41" s="578"/>
      <c r="Q41" s="579"/>
      <c r="R41" s="580">
        <v>19212419</v>
      </c>
      <c r="S41" s="624"/>
      <c r="T41" s="624"/>
      <c r="U41" s="624"/>
      <c r="V41" s="624"/>
      <c r="W41" s="624"/>
      <c r="X41" s="624"/>
      <c r="Y41" s="628"/>
      <c r="Z41" s="629">
        <v>100</v>
      </c>
      <c r="AA41" s="629"/>
      <c r="AB41" s="629"/>
      <c r="AC41" s="629"/>
      <c r="AD41" s="630">
        <v>7827792</v>
      </c>
      <c r="AE41" s="630"/>
      <c r="AF41" s="630"/>
      <c r="AG41" s="630"/>
      <c r="AH41" s="630"/>
      <c r="AI41" s="630"/>
      <c r="AJ41" s="630"/>
      <c r="AK41" s="630"/>
      <c r="AL41" s="583">
        <v>100</v>
      </c>
      <c r="AM41" s="631"/>
      <c r="AN41" s="631"/>
      <c r="AO41" s="632"/>
      <c r="AQ41" s="633" t="s">
        <v>281</v>
      </c>
      <c r="AR41" s="634"/>
      <c r="AS41" s="634"/>
      <c r="AT41" s="634"/>
      <c r="AU41" s="634"/>
      <c r="AV41" s="634"/>
      <c r="AW41" s="634"/>
      <c r="AX41" s="634"/>
      <c r="AY41" s="635"/>
      <c r="AZ41" s="596">
        <v>228608</v>
      </c>
      <c r="BA41" s="597"/>
      <c r="BB41" s="597"/>
      <c r="BC41" s="597"/>
      <c r="BD41" s="609"/>
      <c r="BE41" s="609"/>
      <c r="BF41" s="636"/>
      <c r="BG41" s="641"/>
      <c r="BH41" s="642"/>
      <c r="BI41" s="642"/>
      <c r="BJ41" s="642"/>
      <c r="BK41" s="642"/>
      <c r="BL41" s="79"/>
      <c r="BM41" s="594" t="s">
        <v>282</v>
      </c>
      <c r="BN41" s="594"/>
      <c r="BO41" s="594"/>
      <c r="BP41" s="594"/>
      <c r="BQ41" s="594"/>
      <c r="BR41" s="594"/>
      <c r="BS41" s="594"/>
      <c r="BT41" s="594"/>
      <c r="BU41" s="595"/>
      <c r="BV41" s="596">
        <v>1</v>
      </c>
      <c r="BW41" s="597"/>
      <c r="BX41" s="597"/>
      <c r="BY41" s="597"/>
      <c r="BZ41" s="597"/>
      <c r="CA41" s="597"/>
      <c r="CB41" s="637"/>
      <c r="CD41" s="593" t="s">
        <v>283</v>
      </c>
      <c r="CE41" s="594"/>
      <c r="CF41" s="594"/>
      <c r="CG41" s="594"/>
      <c r="CH41" s="594"/>
      <c r="CI41" s="594"/>
      <c r="CJ41" s="594"/>
      <c r="CK41" s="594"/>
      <c r="CL41" s="594"/>
      <c r="CM41" s="594"/>
      <c r="CN41" s="594"/>
      <c r="CO41" s="594"/>
      <c r="CP41" s="594"/>
      <c r="CQ41" s="595"/>
      <c r="CR41" s="596" t="s">
        <v>63</v>
      </c>
      <c r="CS41" s="609"/>
      <c r="CT41" s="609"/>
      <c r="CU41" s="609"/>
      <c r="CV41" s="609"/>
      <c r="CW41" s="609"/>
      <c r="CX41" s="609"/>
      <c r="CY41" s="610"/>
      <c r="CZ41" s="599" t="s">
        <v>63</v>
      </c>
      <c r="DA41" s="611"/>
      <c r="DB41" s="611"/>
      <c r="DC41" s="612"/>
      <c r="DD41" s="602" t="s">
        <v>63</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x14ac:dyDescent="0.15">
      <c r="AQ42" s="621" t="s">
        <v>284</v>
      </c>
      <c r="AR42" s="622"/>
      <c r="AS42" s="622"/>
      <c r="AT42" s="622"/>
      <c r="AU42" s="622"/>
      <c r="AV42" s="622"/>
      <c r="AW42" s="622"/>
      <c r="AX42" s="622"/>
      <c r="AY42" s="623"/>
      <c r="AZ42" s="580">
        <v>903600</v>
      </c>
      <c r="BA42" s="624"/>
      <c r="BB42" s="624"/>
      <c r="BC42" s="624"/>
      <c r="BD42" s="581"/>
      <c r="BE42" s="581"/>
      <c r="BF42" s="625"/>
      <c r="BG42" s="643"/>
      <c r="BH42" s="644"/>
      <c r="BI42" s="644"/>
      <c r="BJ42" s="644"/>
      <c r="BK42" s="644"/>
      <c r="BL42" s="80"/>
      <c r="BM42" s="578" t="s">
        <v>285</v>
      </c>
      <c r="BN42" s="578"/>
      <c r="BO42" s="578"/>
      <c r="BP42" s="578"/>
      <c r="BQ42" s="578"/>
      <c r="BR42" s="578"/>
      <c r="BS42" s="578"/>
      <c r="BT42" s="578"/>
      <c r="BU42" s="579"/>
      <c r="BV42" s="580">
        <v>414</v>
      </c>
      <c r="BW42" s="624"/>
      <c r="BX42" s="624"/>
      <c r="BY42" s="624"/>
      <c r="BZ42" s="624"/>
      <c r="CA42" s="624"/>
      <c r="CB42" s="626"/>
      <c r="CD42" s="593" t="s">
        <v>286</v>
      </c>
      <c r="CE42" s="594"/>
      <c r="CF42" s="594"/>
      <c r="CG42" s="594"/>
      <c r="CH42" s="594"/>
      <c r="CI42" s="594"/>
      <c r="CJ42" s="594"/>
      <c r="CK42" s="594"/>
      <c r="CL42" s="594"/>
      <c r="CM42" s="594"/>
      <c r="CN42" s="594"/>
      <c r="CO42" s="594"/>
      <c r="CP42" s="594"/>
      <c r="CQ42" s="595"/>
      <c r="CR42" s="596">
        <v>2344495</v>
      </c>
      <c r="CS42" s="609"/>
      <c r="CT42" s="609"/>
      <c r="CU42" s="609"/>
      <c r="CV42" s="609"/>
      <c r="CW42" s="609"/>
      <c r="CX42" s="609"/>
      <c r="CY42" s="610"/>
      <c r="CZ42" s="599">
        <v>12.8</v>
      </c>
      <c r="DA42" s="611"/>
      <c r="DB42" s="611"/>
      <c r="DC42" s="612"/>
      <c r="DD42" s="602">
        <v>290876</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x14ac:dyDescent="0.15">
      <c r="B43" s="73" t="s">
        <v>287</v>
      </c>
      <c r="CD43" s="593" t="s">
        <v>288</v>
      </c>
      <c r="CE43" s="594"/>
      <c r="CF43" s="594"/>
      <c r="CG43" s="594"/>
      <c r="CH43" s="594"/>
      <c r="CI43" s="594"/>
      <c r="CJ43" s="594"/>
      <c r="CK43" s="594"/>
      <c r="CL43" s="594"/>
      <c r="CM43" s="594"/>
      <c r="CN43" s="594"/>
      <c r="CO43" s="594"/>
      <c r="CP43" s="594"/>
      <c r="CQ43" s="595"/>
      <c r="CR43" s="596">
        <v>58695</v>
      </c>
      <c r="CS43" s="609"/>
      <c r="CT43" s="609"/>
      <c r="CU43" s="609"/>
      <c r="CV43" s="609"/>
      <c r="CW43" s="609"/>
      <c r="CX43" s="609"/>
      <c r="CY43" s="610"/>
      <c r="CZ43" s="599">
        <v>0.3</v>
      </c>
      <c r="DA43" s="611"/>
      <c r="DB43" s="611"/>
      <c r="DC43" s="612"/>
      <c r="DD43" s="602">
        <v>58695</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x14ac:dyDescent="0.15">
      <c r="B44" s="613" t="s">
        <v>289</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236</v>
      </c>
      <c r="CE44" s="616"/>
      <c r="CF44" s="593" t="s">
        <v>290</v>
      </c>
      <c r="CG44" s="594"/>
      <c r="CH44" s="594"/>
      <c r="CI44" s="594"/>
      <c r="CJ44" s="594"/>
      <c r="CK44" s="594"/>
      <c r="CL44" s="594"/>
      <c r="CM44" s="594"/>
      <c r="CN44" s="594"/>
      <c r="CO44" s="594"/>
      <c r="CP44" s="594"/>
      <c r="CQ44" s="595"/>
      <c r="CR44" s="596">
        <v>2323869</v>
      </c>
      <c r="CS44" s="597"/>
      <c r="CT44" s="597"/>
      <c r="CU44" s="597"/>
      <c r="CV44" s="597"/>
      <c r="CW44" s="597"/>
      <c r="CX44" s="597"/>
      <c r="CY44" s="598"/>
      <c r="CZ44" s="599">
        <v>12.7</v>
      </c>
      <c r="DA44" s="600"/>
      <c r="DB44" s="600"/>
      <c r="DC44" s="601"/>
      <c r="DD44" s="602">
        <v>276450</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x14ac:dyDescent="0.15">
      <c r="B45" s="613" t="s">
        <v>291</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292</v>
      </c>
      <c r="CG45" s="594"/>
      <c r="CH45" s="594"/>
      <c r="CI45" s="594"/>
      <c r="CJ45" s="594"/>
      <c r="CK45" s="594"/>
      <c r="CL45" s="594"/>
      <c r="CM45" s="594"/>
      <c r="CN45" s="594"/>
      <c r="CO45" s="594"/>
      <c r="CP45" s="594"/>
      <c r="CQ45" s="595"/>
      <c r="CR45" s="596">
        <v>703450</v>
      </c>
      <c r="CS45" s="609"/>
      <c r="CT45" s="609"/>
      <c r="CU45" s="609"/>
      <c r="CV45" s="609"/>
      <c r="CW45" s="609"/>
      <c r="CX45" s="609"/>
      <c r="CY45" s="610"/>
      <c r="CZ45" s="599">
        <v>3.8</v>
      </c>
      <c r="DA45" s="611"/>
      <c r="DB45" s="611"/>
      <c r="DC45" s="612"/>
      <c r="DD45" s="602">
        <v>17531</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x14ac:dyDescent="0.15">
      <c r="B46" s="84"/>
      <c r="CD46" s="617"/>
      <c r="CE46" s="618"/>
      <c r="CF46" s="593" t="s">
        <v>293</v>
      </c>
      <c r="CG46" s="594"/>
      <c r="CH46" s="594"/>
      <c r="CI46" s="594"/>
      <c r="CJ46" s="594"/>
      <c r="CK46" s="594"/>
      <c r="CL46" s="594"/>
      <c r="CM46" s="594"/>
      <c r="CN46" s="594"/>
      <c r="CO46" s="594"/>
      <c r="CP46" s="594"/>
      <c r="CQ46" s="595"/>
      <c r="CR46" s="596">
        <v>1507429</v>
      </c>
      <c r="CS46" s="597"/>
      <c r="CT46" s="597"/>
      <c r="CU46" s="597"/>
      <c r="CV46" s="597"/>
      <c r="CW46" s="597"/>
      <c r="CX46" s="597"/>
      <c r="CY46" s="598"/>
      <c r="CZ46" s="599">
        <v>8.1999999999999993</v>
      </c>
      <c r="DA46" s="600"/>
      <c r="DB46" s="600"/>
      <c r="DC46" s="601"/>
      <c r="DD46" s="602">
        <v>252429</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x14ac:dyDescent="0.15">
      <c r="B47" s="84"/>
      <c r="CD47" s="617"/>
      <c r="CE47" s="618"/>
      <c r="CF47" s="593" t="s">
        <v>294</v>
      </c>
      <c r="CG47" s="594"/>
      <c r="CH47" s="594"/>
      <c r="CI47" s="594"/>
      <c r="CJ47" s="594"/>
      <c r="CK47" s="594"/>
      <c r="CL47" s="594"/>
      <c r="CM47" s="594"/>
      <c r="CN47" s="594"/>
      <c r="CO47" s="594"/>
      <c r="CP47" s="594"/>
      <c r="CQ47" s="595"/>
      <c r="CR47" s="596">
        <v>20626</v>
      </c>
      <c r="CS47" s="609"/>
      <c r="CT47" s="609"/>
      <c r="CU47" s="609"/>
      <c r="CV47" s="609"/>
      <c r="CW47" s="609"/>
      <c r="CX47" s="609"/>
      <c r="CY47" s="610"/>
      <c r="CZ47" s="599">
        <v>0.1</v>
      </c>
      <c r="DA47" s="611"/>
      <c r="DB47" s="611"/>
      <c r="DC47" s="612"/>
      <c r="DD47" s="602">
        <v>14426</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x14ac:dyDescent="0.15">
      <c r="B48" s="84"/>
      <c r="CD48" s="619"/>
      <c r="CE48" s="620"/>
      <c r="CF48" s="593" t="s">
        <v>295</v>
      </c>
      <c r="CG48" s="594"/>
      <c r="CH48" s="594"/>
      <c r="CI48" s="594"/>
      <c r="CJ48" s="594"/>
      <c r="CK48" s="594"/>
      <c r="CL48" s="594"/>
      <c r="CM48" s="594"/>
      <c r="CN48" s="594"/>
      <c r="CO48" s="594"/>
      <c r="CP48" s="594"/>
      <c r="CQ48" s="595"/>
      <c r="CR48" s="596" t="s">
        <v>63</v>
      </c>
      <c r="CS48" s="597"/>
      <c r="CT48" s="597"/>
      <c r="CU48" s="597"/>
      <c r="CV48" s="597"/>
      <c r="CW48" s="597"/>
      <c r="CX48" s="597"/>
      <c r="CY48" s="598"/>
      <c r="CZ48" s="599" t="s">
        <v>63</v>
      </c>
      <c r="DA48" s="600"/>
      <c r="DB48" s="600"/>
      <c r="DC48" s="601"/>
      <c r="DD48" s="602" t="s">
        <v>63</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x14ac:dyDescent="0.15">
      <c r="B49" s="84"/>
      <c r="CD49" s="577" t="s">
        <v>296</v>
      </c>
      <c r="CE49" s="578"/>
      <c r="CF49" s="578"/>
      <c r="CG49" s="578"/>
      <c r="CH49" s="578"/>
      <c r="CI49" s="578"/>
      <c r="CJ49" s="578"/>
      <c r="CK49" s="578"/>
      <c r="CL49" s="578"/>
      <c r="CM49" s="578"/>
      <c r="CN49" s="578"/>
      <c r="CO49" s="578"/>
      <c r="CP49" s="578"/>
      <c r="CQ49" s="579"/>
      <c r="CR49" s="580">
        <v>18335656</v>
      </c>
      <c r="CS49" s="581"/>
      <c r="CT49" s="581"/>
      <c r="CU49" s="581"/>
      <c r="CV49" s="581"/>
      <c r="CW49" s="581"/>
      <c r="CX49" s="581"/>
      <c r="CY49" s="582"/>
      <c r="CZ49" s="583">
        <v>100</v>
      </c>
      <c r="DA49" s="584"/>
      <c r="DB49" s="584"/>
      <c r="DC49" s="585"/>
      <c r="DD49" s="586">
        <v>11892429</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TDJ47/NMED9TzZX5NqO0Vm/X8L1sq3tufGJFXQtZU7CyVNoezf0JJx0d1KPUPWvCnLtcGF0Q5Z9ZYEUflEvsAA==" saltValue="lMsnjrIL9fhFkR2HlLYRr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96E8C-E46F-4AFB-859A-242F4106C222}">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82" t="s">
        <v>297</v>
      </c>
      <c r="B2" s="1082"/>
      <c r="C2" s="1082"/>
      <c r="D2" s="1082"/>
      <c r="E2" s="1082"/>
      <c r="F2" s="1082"/>
      <c r="G2" s="1082"/>
      <c r="H2" s="1082"/>
      <c r="I2" s="1082"/>
      <c r="J2" s="1082"/>
      <c r="K2" s="1082"/>
      <c r="L2" s="1082"/>
      <c r="M2" s="1082"/>
      <c r="N2" s="1082"/>
      <c r="O2" s="1082"/>
      <c r="P2" s="1082"/>
      <c r="Q2" s="1082"/>
      <c r="R2" s="1082"/>
      <c r="S2" s="1082"/>
      <c r="T2" s="1082"/>
      <c r="U2" s="1082"/>
      <c r="V2" s="1082"/>
      <c r="W2" s="1082"/>
      <c r="X2" s="1082"/>
      <c r="Y2" s="1082"/>
      <c r="Z2" s="1082"/>
      <c r="AA2" s="1082"/>
      <c r="AB2" s="1082"/>
      <c r="AC2" s="1082"/>
      <c r="AD2" s="1082"/>
      <c r="AE2" s="1082"/>
      <c r="AF2" s="1082"/>
      <c r="AG2" s="1082"/>
      <c r="AH2" s="1082"/>
      <c r="AI2" s="1082"/>
      <c r="AJ2" s="1082"/>
      <c r="AK2" s="1082"/>
      <c r="AL2" s="1082"/>
      <c r="AM2" s="1082"/>
      <c r="AN2" s="1082"/>
      <c r="AO2" s="1082"/>
      <c r="AP2" s="1082"/>
      <c r="AQ2" s="1082"/>
      <c r="AR2" s="1082"/>
      <c r="AS2" s="1082"/>
      <c r="AT2" s="1082"/>
      <c r="AU2" s="1082"/>
      <c r="AV2" s="1082"/>
      <c r="AW2" s="1082"/>
      <c r="AX2" s="1082"/>
      <c r="AY2" s="1082"/>
      <c r="AZ2" s="1082"/>
      <c r="BA2" s="1082"/>
      <c r="BB2" s="1082"/>
      <c r="BC2" s="1082"/>
      <c r="BD2" s="1082"/>
      <c r="BE2" s="1082"/>
      <c r="BF2" s="1082"/>
      <c r="BG2" s="1082"/>
      <c r="BH2" s="1082"/>
      <c r="BI2" s="1082"/>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3" t="s">
        <v>298</v>
      </c>
      <c r="DK2" s="1084"/>
      <c r="DL2" s="1084"/>
      <c r="DM2" s="1084"/>
      <c r="DN2" s="1084"/>
      <c r="DO2" s="1085"/>
      <c r="DP2" s="87"/>
      <c r="DQ2" s="1083" t="s">
        <v>299</v>
      </c>
      <c r="DR2" s="1084"/>
      <c r="DS2" s="1084"/>
      <c r="DT2" s="1084"/>
      <c r="DU2" s="1084"/>
      <c r="DV2" s="1084"/>
      <c r="DW2" s="1084"/>
      <c r="DX2" s="1084"/>
      <c r="DY2" s="1084"/>
      <c r="DZ2" s="1085"/>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
      <c r="A4" s="1034" t="s">
        <v>300</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301</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15">
      <c r="A5" s="978" t="s">
        <v>302</v>
      </c>
      <c r="B5" s="979"/>
      <c r="C5" s="979"/>
      <c r="D5" s="979"/>
      <c r="E5" s="979"/>
      <c r="F5" s="979"/>
      <c r="G5" s="979"/>
      <c r="H5" s="979"/>
      <c r="I5" s="979"/>
      <c r="J5" s="979"/>
      <c r="K5" s="979"/>
      <c r="L5" s="979"/>
      <c r="M5" s="979"/>
      <c r="N5" s="979"/>
      <c r="O5" s="979"/>
      <c r="P5" s="980"/>
      <c r="Q5" s="964" t="s">
        <v>303</v>
      </c>
      <c r="R5" s="965"/>
      <c r="S5" s="965"/>
      <c r="T5" s="965"/>
      <c r="U5" s="966"/>
      <c r="V5" s="964" t="s">
        <v>304</v>
      </c>
      <c r="W5" s="965"/>
      <c r="X5" s="965"/>
      <c r="Y5" s="965"/>
      <c r="Z5" s="966"/>
      <c r="AA5" s="964" t="s">
        <v>305</v>
      </c>
      <c r="AB5" s="965"/>
      <c r="AC5" s="965"/>
      <c r="AD5" s="965"/>
      <c r="AE5" s="965"/>
      <c r="AF5" s="1086" t="s">
        <v>306</v>
      </c>
      <c r="AG5" s="965"/>
      <c r="AH5" s="965"/>
      <c r="AI5" s="965"/>
      <c r="AJ5" s="970"/>
      <c r="AK5" s="965" t="s">
        <v>307</v>
      </c>
      <c r="AL5" s="965"/>
      <c r="AM5" s="965"/>
      <c r="AN5" s="965"/>
      <c r="AO5" s="966"/>
      <c r="AP5" s="964" t="s">
        <v>308</v>
      </c>
      <c r="AQ5" s="965"/>
      <c r="AR5" s="965"/>
      <c r="AS5" s="965"/>
      <c r="AT5" s="966"/>
      <c r="AU5" s="964" t="s">
        <v>309</v>
      </c>
      <c r="AV5" s="965"/>
      <c r="AW5" s="965"/>
      <c r="AX5" s="965"/>
      <c r="AY5" s="970"/>
      <c r="AZ5" s="91"/>
      <c r="BA5" s="91"/>
      <c r="BB5" s="91"/>
      <c r="BC5" s="91"/>
      <c r="BD5" s="91"/>
      <c r="BE5" s="92"/>
      <c r="BF5" s="92"/>
      <c r="BG5" s="92"/>
      <c r="BH5" s="92"/>
      <c r="BI5" s="92"/>
      <c r="BJ5" s="92"/>
      <c r="BK5" s="92"/>
      <c r="BL5" s="92"/>
      <c r="BM5" s="92"/>
      <c r="BN5" s="92"/>
      <c r="BO5" s="92"/>
      <c r="BP5" s="92"/>
      <c r="BQ5" s="978" t="s">
        <v>310</v>
      </c>
      <c r="BR5" s="979"/>
      <c r="BS5" s="979"/>
      <c r="BT5" s="979"/>
      <c r="BU5" s="979"/>
      <c r="BV5" s="979"/>
      <c r="BW5" s="979"/>
      <c r="BX5" s="979"/>
      <c r="BY5" s="979"/>
      <c r="BZ5" s="979"/>
      <c r="CA5" s="979"/>
      <c r="CB5" s="979"/>
      <c r="CC5" s="979"/>
      <c r="CD5" s="979"/>
      <c r="CE5" s="979"/>
      <c r="CF5" s="979"/>
      <c r="CG5" s="980"/>
      <c r="CH5" s="964" t="s">
        <v>311</v>
      </c>
      <c r="CI5" s="965"/>
      <c r="CJ5" s="965"/>
      <c r="CK5" s="965"/>
      <c r="CL5" s="966"/>
      <c r="CM5" s="964" t="s">
        <v>312</v>
      </c>
      <c r="CN5" s="965"/>
      <c r="CO5" s="965"/>
      <c r="CP5" s="965"/>
      <c r="CQ5" s="966"/>
      <c r="CR5" s="964" t="s">
        <v>313</v>
      </c>
      <c r="CS5" s="965"/>
      <c r="CT5" s="965"/>
      <c r="CU5" s="965"/>
      <c r="CV5" s="966"/>
      <c r="CW5" s="964" t="s">
        <v>314</v>
      </c>
      <c r="CX5" s="965"/>
      <c r="CY5" s="965"/>
      <c r="CZ5" s="965"/>
      <c r="DA5" s="966"/>
      <c r="DB5" s="964" t="s">
        <v>315</v>
      </c>
      <c r="DC5" s="965"/>
      <c r="DD5" s="965"/>
      <c r="DE5" s="965"/>
      <c r="DF5" s="966"/>
      <c r="DG5" s="1076" t="s">
        <v>316</v>
      </c>
      <c r="DH5" s="1077"/>
      <c r="DI5" s="1077"/>
      <c r="DJ5" s="1077"/>
      <c r="DK5" s="1078"/>
      <c r="DL5" s="1076" t="s">
        <v>317</v>
      </c>
      <c r="DM5" s="1077"/>
      <c r="DN5" s="1077"/>
      <c r="DO5" s="1077"/>
      <c r="DP5" s="1078"/>
      <c r="DQ5" s="964" t="s">
        <v>318</v>
      </c>
      <c r="DR5" s="965"/>
      <c r="DS5" s="965"/>
      <c r="DT5" s="965"/>
      <c r="DU5" s="966"/>
      <c r="DV5" s="964" t="s">
        <v>309</v>
      </c>
      <c r="DW5" s="965"/>
      <c r="DX5" s="965"/>
      <c r="DY5" s="965"/>
      <c r="DZ5" s="970"/>
      <c r="EA5" s="94"/>
    </row>
    <row r="6" spans="1:131" s="95" customFormat="1" ht="26.25" customHeight="1" thickBot="1" x14ac:dyDescent="0.2">
      <c r="A6" s="981"/>
      <c r="B6" s="982"/>
      <c r="C6" s="982"/>
      <c r="D6" s="982"/>
      <c r="E6" s="982"/>
      <c r="F6" s="982"/>
      <c r="G6" s="982"/>
      <c r="H6" s="982"/>
      <c r="I6" s="982"/>
      <c r="J6" s="982"/>
      <c r="K6" s="982"/>
      <c r="L6" s="982"/>
      <c r="M6" s="982"/>
      <c r="N6" s="982"/>
      <c r="O6" s="982"/>
      <c r="P6" s="983"/>
      <c r="Q6" s="967"/>
      <c r="R6" s="968"/>
      <c r="S6" s="968"/>
      <c r="T6" s="968"/>
      <c r="U6" s="969"/>
      <c r="V6" s="967"/>
      <c r="W6" s="968"/>
      <c r="X6" s="968"/>
      <c r="Y6" s="968"/>
      <c r="Z6" s="969"/>
      <c r="AA6" s="967"/>
      <c r="AB6" s="968"/>
      <c r="AC6" s="968"/>
      <c r="AD6" s="968"/>
      <c r="AE6" s="968"/>
      <c r="AF6" s="1087"/>
      <c r="AG6" s="968"/>
      <c r="AH6" s="968"/>
      <c r="AI6" s="968"/>
      <c r="AJ6" s="971"/>
      <c r="AK6" s="968"/>
      <c r="AL6" s="968"/>
      <c r="AM6" s="968"/>
      <c r="AN6" s="968"/>
      <c r="AO6" s="969"/>
      <c r="AP6" s="967"/>
      <c r="AQ6" s="968"/>
      <c r="AR6" s="968"/>
      <c r="AS6" s="968"/>
      <c r="AT6" s="969"/>
      <c r="AU6" s="967"/>
      <c r="AV6" s="968"/>
      <c r="AW6" s="968"/>
      <c r="AX6" s="968"/>
      <c r="AY6" s="971"/>
      <c r="AZ6" s="91"/>
      <c r="BA6" s="91"/>
      <c r="BB6" s="91"/>
      <c r="BC6" s="91"/>
      <c r="BD6" s="91"/>
      <c r="BE6" s="92"/>
      <c r="BF6" s="92"/>
      <c r="BG6" s="92"/>
      <c r="BH6" s="92"/>
      <c r="BI6" s="92"/>
      <c r="BJ6" s="92"/>
      <c r="BK6" s="92"/>
      <c r="BL6" s="92"/>
      <c r="BM6" s="92"/>
      <c r="BN6" s="92"/>
      <c r="BO6" s="92"/>
      <c r="BP6" s="92"/>
      <c r="BQ6" s="981"/>
      <c r="BR6" s="982"/>
      <c r="BS6" s="982"/>
      <c r="BT6" s="982"/>
      <c r="BU6" s="982"/>
      <c r="BV6" s="982"/>
      <c r="BW6" s="982"/>
      <c r="BX6" s="982"/>
      <c r="BY6" s="982"/>
      <c r="BZ6" s="982"/>
      <c r="CA6" s="982"/>
      <c r="CB6" s="982"/>
      <c r="CC6" s="982"/>
      <c r="CD6" s="982"/>
      <c r="CE6" s="982"/>
      <c r="CF6" s="982"/>
      <c r="CG6" s="983"/>
      <c r="CH6" s="967"/>
      <c r="CI6" s="968"/>
      <c r="CJ6" s="968"/>
      <c r="CK6" s="968"/>
      <c r="CL6" s="969"/>
      <c r="CM6" s="967"/>
      <c r="CN6" s="968"/>
      <c r="CO6" s="968"/>
      <c r="CP6" s="968"/>
      <c r="CQ6" s="969"/>
      <c r="CR6" s="967"/>
      <c r="CS6" s="968"/>
      <c r="CT6" s="968"/>
      <c r="CU6" s="968"/>
      <c r="CV6" s="969"/>
      <c r="CW6" s="967"/>
      <c r="CX6" s="968"/>
      <c r="CY6" s="968"/>
      <c r="CZ6" s="968"/>
      <c r="DA6" s="969"/>
      <c r="DB6" s="967"/>
      <c r="DC6" s="968"/>
      <c r="DD6" s="968"/>
      <c r="DE6" s="968"/>
      <c r="DF6" s="969"/>
      <c r="DG6" s="1079"/>
      <c r="DH6" s="1080"/>
      <c r="DI6" s="1080"/>
      <c r="DJ6" s="1080"/>
      <c r="DK6" s="1081"/>
      <c r="DL6" s="1079"/>
      <c r="DM6" s="1080"/>
      <c r="DN6" s="1080"/>
      <c r="DO6" s="1080"/>
      <c r="DP6" s="1081"/>
      <c r="DQ6" s="967"/>
      <c r="DR6" s="968"/>
      <c r="DS6" s="968"/>
      <c r="DT6" s="968"/>
      <c r="DU6" s="969"/>
      <c r="DV6" s="967"/>
      <c r="DW6" s="968"/>
      <c r="DX6" s="968"/>
      <c r="DY6" s="968"/>
      <c r="DZ6" s="971"/>
      <c r="EA6" s="94"/>
    </row>
    <row r="7" spans="1:131" s="95" customFormat="1" ht="26.25" customHeight="1" thickTop="1" x14ac:dyDescent="0.15">
      <c r="A7" s="96">
        <v>1</v>
      </c>
      <c r="B7" s="1019" t="s">
        <v>319</v>
      </c>
      <c r="C7" s="1020"/>
      <c r="D7" s="1020"/>
      <c r="E7" s="1020"/>
      <c r="F7" s="1020"/>
      <c r="G7" s="1020"/>
      <c r="H7" s="1020"/>
      <c r="I7" s="1020"/>
      <c r="J7" s="1020"/>
      <c r="K7" s="1020"/>
      <c r="L7" s="1020"/>
      <c r="M7" s="1020"/>
      <c r="N7" s="1020"/>
      <c r="O7" s="1020"/>
      <c r="P7" s="1021"/>
      <c r="Q7" s="1065">
        <v>19212</v>
      </c>
      <c r="R7" s="1066"/>
      <c r="S7" s="1066"/>
      <c r="T7" s="1066"/>
      <c r="U7" s="1066"/>
      <c r="V7" s="1066">
        <v>18336</v>
      </c>
      <c r="W7" s="1066"/>
      <c r="X7" s="1066"/>
      <c r="Y7" s="1066"/>
      <c r="Z7" s="1066"/>
      <c r="AA7" s="1066">
        <v>877</v>
      </c>
      <c r="AB7" s="1066"/>
      <c r="AC7" s="1066"/>
      <c r="AD7" s="1066"/>
      <c r="AE7" s="1067"/>
      <c r="AF7" s="1068">
        <v>857</v>
      </c>
      <c r="AG7" s="1069"/>
      <c r="AH7" s="1069"/>
      <c r="AI7" s="1069"/>
      <c r="AJ7" s="1070"/>
      <c r="AK7" s="1071">
        <v>2539</v>
      </c>
      <c r="AL7" s="1072"/>
      <c r="AM7" s="1072"/>
      <c r="AN7" s="1072"/>
      <c r="AO7" s="1072"/>
      <c r="AP7" s="1072">
        <v>13556</v>
      </c>
      <c r="AQ7" s="1072"/>
      <c r="AR7" s="1072"/>
      <c r="AS7" s="1072"/>
      <c r="AT7" s="1072"/>
      <c r="AU7" s="1073"/>
      <c r="AV7" s="1073"/>
      <c r="AW7" s="1073"/>
      <c r="AX7" s="1073"/>
      <c r="AY7" s="1074"/>
      <c r="AZ7" s="91"/>
      <c r="BA7" s="91"/>
      <c r="BB7" s="91"/>
      <c r="BC7" s="91"/>
      <c r="BD7" s="91"/>
      <c r="BE7" s="92"/>
      <c r="BF7" s="92"/>
      <c r="BG7" s="92"/>
      <c r="BH7" s="92"/>
      <c r="BI7" s="92"/>
      <c r="BJ7" s="92"/>
      <c r="BK7" s="92"/>
      <c r="BL7" s="92"/>
      <c r="BM7" s="92"/>
      <c r="BN7" s="92"/>
      <c r="BO7" s="92"/>
      <c r="BP7" s="92"/>
      <c r="BQ7" s="96">
        <v>1</v>
      </c>
      <c r="BR7" s="97" t="s">
        <v>320</v>
      </c>
      <c r="BS7" s="1062" t="s">
        <v>321</v>
      </c>
      <c r="BT7" s="1063"/>
      <c r="BU7" s="1063"/>
      <c r="BV7" s="1063"/>
      <c r="BW7" s="1063"/>
      <c r="BX7" s="1063"/>
      <c r="BY7" s="1063"/>
      <c r="BZ7" s="1063"/>
      <c r="CA7" s="1063"/>
      <c r="CB7" s="1063"/>
      <c r="CC7" s="1063"/>
      <c r="CD7" s="1063"/>
      <c r="CE7" s="1063"/>
      <c r="CF7" s="1063"/>
      <c r="CG7" s="1075"/>
      <c r="CH7" s="1059">
        <v>0</v>
      </c>
      <c r="CI7" s="1060"/>
      <c r="CJ7" s="1060"/>
      <c r="CK7" s="1060"/>
      <c r="CL7" s="1061"/>
      <c r="CM7" s="1059">
        <v>6</v>
      </c>
      <c r="CN7" s="1060"/>
      <c r="CO7" s="1060"/>
      <c r="CP7" s="1060"/>
      <c r="CQ7" s="1061"/>
      <c r="CR7" s="1059">
        <v>10</v>
      </c>
      <c r="CS7" s="1060"/>
      <c r="CT7" s="1060"/>
      <c r="CU7" s="1060"/>
      <c r="CV7" s="1061"/>
      <c r="CW7" s="1059">
        <v>39</v>
      </c>
      <c r="CX7" s="1060"/>
      <c r="CY7" s="1060"/>
      <c r="CZ7" s="1060"/>
      <c r="DA7" s="1061"/>
      <c r="DB7" s="1059" t="s">
        <v>322</v>
      </c>
      <c r="DC7" s="1060"/>
      <c r="DD7" s="1060"/>
      <c r="DE7" s="1060"/>
      <c r="DF7" s="1061"/>
      <c r="DG7" s="1059" t="s">
        <v>323</v>
      </c>
      <c r="DH7" s="1060"/>
      <c r="DI7" s="1060"/>
      <c r="DJ7" s="1060"/>
      <c r="DK7" s="1061"/>
      <c r="DL7" s="1059">
        <v>30</v>
      </c>
      <c r="DM7" s="1060"/>
      <c r="DN7" s="1060"/>
      <c r="DO7" s="1060"/>
      <c r="DP7" s="1061"/>
      <c r="DQ7" s="1059">
        <v>30</v>
      </c>
      <c r="DR7" s="1060"/>
      <c r="DS7" s="1060"/>
      <c r="DT7" s="1060"/>
      <c r="DU7" s="1061"/>
      <c r="DV7" s="1062"/>
      <c r="DW7" s="1063"/>
      <c r="DX7" s="1063"/>
      <c r="DY7" s="1063"/>
      <c r="DZ7" s="1064"/>
      <c r="EA7" s="94"/>
    </row>
    <row r="8" spans="1:131" s="95" customFormat="1" ht="26.25" customHeight="1" x14ac:dyDescent="0.15">
      <c r="A8" s="98">
        <v>2</v>
      </c>
      <c r="B8" s="1005"/>
      <c r="C8" s="1006"/>
      <c r="D8" s="1006"/>
      <c r="E8" s="1006"/>
      <c r="F8" s="1006"/>
      <c r="G8" s="1006"/>
      <c r="H8" s="1006"/>
      <c r="I8" s="1006"/>
      <c r="J8" s="1006"/>
      <c r="K8" s="1006"/>
      <c r="L8" s="1006"/>
      <c r="M8" s="1006"/>
      <c r="N8" s="1006"/>
      <c r="O8" s="1006"/>
      <c r="P8" s="1007"/>
      <c r="Q8" s="1013"/>
      <c r="R8" s="1014"/>
      <c r="S8" s="1014"/>
      <c r="T8" s="1014"/>
      <c r="U8" s="1014"/>
      <c r="V8" s="1014"/>
      <c r="W8" s="1014"/>
      <c r="X8" s="1014"/>
      <c r="Y8" s="1014"/>
      <c r="Z8" s="1014"/>
      <c r="AA8" s="1014"/>
      <c r="AB8" s="1014"/>
      <c r="AC8" s="1014"/>
      <c r="AD8" s="1014"/>
      <c r="AE8" s="1015"/>
      <c r="AF8" s="1010"/>
      <c r="AG8" s="1011"/>
      <c r="AH8" s="1011"/>
      <c r="AI8" s="1011"/>
      <c r="AJ8" s="1012"/>
      <c r="AK8" s="1055"/>
      <c r="AL8" s="1056"/>
      <c r="AM8" s="1056"/>
      <c r="AN8" s="1056"/>
      <c r="AO8" s="1056"/>
      <c r="AP8" s="1056"/>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75" t="s">
        <v>324</v>
      </c>
      <c r="BT8" s="976"/>
      <c r="BU8" s="976"/>
      <c r="BV8" s="976"/>
      <c r="BW8" s="976"/>
      <c r="BX8" s="976"/>
      <c r="BY8" s="976"/>
      <c r="BZ8" s="976"/>
      <c r="CA8" s="976"/>
      <c r="CB8" s="976"/>
      <c r="CC8" s="976"/>
      <c r="CD8" s="976"/>
      <c r="CE8" s="976"/>
      <c r="CF8" s="976"/>
      <c r="CG8" s="991"/>
      <c r="CH8" s="972">
        <v>0</v>
      </c>
      <c r="CI8" s="973"/>
      <c r="CJ8" s="973"/>
      <c r="CK8" s="973"/>
      <c r="CL8" s="974"/>
      <c r="CM8" s="972">
        <v>30</v>
      </c>
      <c r="CN8" s="973"/>
      <c r="CO8" s="973"/>
      <c r="CP8" s="973"/>
      <c r="CQ8" s="974"/>
      <c r="CR8" s="972">
        <v>10</v>
      </c>
      <c r="CS8" s="973"/>
      <c r="CT8" s="973"/>
      <c r="CU8" s="973"/>
      <c r="CV8" s="974"/>
      <c r="CW8" s="972">
        <v>1</v>
      </c>
      <c r="CX8" s="973"/>
      <c r="CY8" s="973"/>
      <c r="CZ8" s="973"/>
      <c r="DA8" s="974"/>
      <c r="DB8" s="972" t="s">
        <v>323</v>
      </c>
      <c r="DC8" s="973"/>
      <c r="DD8" s="973"/>
      <c r="DE8" s="973"/>
      <c r="DF8" s="974"/>
      <c r="DG8" s="972" t="s">
        <v>323</v>
      </c>
      <c r="DH8" s="973"/>
      <c r="DI8" s="973"/>
      <c r="DJ8" s="973"/>
      <c r="DK8" s="974"/>
      <c r="DL8" s="972" t="s">
        <v>323</v>
      </c>
      <c r="DM8" s="973"/>
      <c r="DN8" s="973"/>
      <c r="DO8" s="973"/>
      <c r="DP8" s="974"/>
      <c r="DQ8" s="972" t="s">
        <v>323</v>
      </c>
      <c r="DR8" s="973"/>
      <c r="DS8" s="973"/>
      <c r="DT8" s="973"/>
      <c r="DU8" s="974"/>
      <c r="DV8" s="975"/>
      <c r="DW8" s="976"/>
      <c r="DX8" s="976"/>
      <c r="DY8" s="976"/>
      <c r="DZ8" s="977"/>
      <c r="EA8" s="94"/>
    </row>
    <row r="9" spans="1:131" s="95" customFormat="1" ht="26.25" customHeight="1" x14ac:dyDescent="0.15">
      <c r="A9" s="98">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t="s">
        <v>320</v>
      </c>
      <c r="BS9" s="975" t="s">
        <v>325</v>
      </c>
      <c r="BT9" s="976"/>
      <c r="BU9" s="976"/>
      <c r="BV9" s="976"/>
      <c r="BW9" s="976"/>
      <c r="BX9" s="976"/>
      <c r="BY9" s="976"/>
      <c r="BZ9" s="976"/>
      <c r="CA9" s="976"/>
      <c r="CB9" s="976"/>
      <c r="CC9" s="976"/>
      <c r="CD9" s="976"/>
      <c r="CE9" s="976"/>
      <c r="CF9" s="976"/>
      <c r="CG9" s="991"/>
      <c r="CH9" s="972">
        <v>0</v>
      </c>
      <c r="CI9" s="973"/>
      <c r="CJ9" s="973"/>
      <c r="CK9" s="973"/>
      <c r="CL9" s="974"/>
      <c r="CM9" s="972">
        <v>444</v>
      </c>
      <c r="CN9" s="973"/>
      <c r="CO9" s="973"/>
      <c r="CP9" s="973"/>
      <c r="CQ9" s="974"/>
      <c r="CR9" s="972">
        <v>5</v>
      </c>
      <c r="CS9" s="973"/>
      <c r="CT9" s="973"/>
      <c r="CU9" s="973"/>
      <c r="CV9" s="974"/>
      <c r="CW9" s="972" t="s">
        <v>323</v>
      </c>
      <c r="CX9" s="973"/>
      <c r="CY9" s="973"/>
      <c r="CZ9" s="973"/>
      <c r="DA9" s="974"/>
      <c r="DB9" s="972" t="s">
        <v>323</v>
      </c>
      <c r="DC9" s="973"/>
      <c r="DD9" s="973"/>
      <c r="DE9" s="973"/>
      <c r="DF9" s="974"/>
      <c r="DG9" s="972" t="s">
        <v>323</v>
      </c>
      <c r="DH9" s="973"/>
      <c r="DI9" s="973"/>
      <c r="DJ9" s="973"/>
      <c r="DK9" s="974"/>
      <c r="DL9" s="972" t="s">
        <v>323</v>
      </c>
      <c r="DM9" s="973"/>
      <c r="DN9" s="973"/>
      <c r="DO9" s="973"/>
      <c r="DP9" s="974"/>
      <c r="DQ9" s="972" t="s">
        <v>323</v>
      </c>
      <c r="DR9" s="973"/>
      <c r="DS9" s="973"/>
      <c r="DT9" s="973"/>
      <c r="DU9" s="974"/>
      <c r="DV9" s="975"/>
      <c r="DW9" s="976"/>
      <c r="DX9" s="976"/>
      <c r="DY9" s="976"/>
      <c r="DZ9" s="977"/>
      <c r="EA9" s="94"/>
    </row>
    <row r="10" spans="1:131" s="95" customFormat="1" ht="26.25" customHeight="1" x14ac:dyDescent="0.15">
      <c r="A10" s="98">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75"/>
      <c r="BT10" s="976"/>
      <c r="BU10" s="976"/>
      <c r="BV10" s="976"/>
      <c r="BW10" s="976"/>
      <c r="BX10" s="976"/>
      <c r="BY10" s="976"/>
      <c r="BZ10" s="976"/>
      <c r="CA10" s="976"/>
      <c r="CB10" s="976"/>
      <c r="CC10" s="976"/>
      <c r="CD10" s="976"/>
      <c r="CE10" s="976"/>
      <c r="CF10" s="976"/>
      <c r="CG10" s="991"/>
      <c r="CH10" s="972"/>
      <c r="CI10" s="973"/>
      <c r="CJ10" s="973"/>
      <c r="CK10" s="973"/>
      <c r="CL10" s="974"/>
      <c r="CM10" s="972"/>
      <c r="CN10" s="973"/>
      <c r="CO10" s="973"/>
      <c r="CP10" s="973"/>
      <c r="CQ10" s="974"/>
      <c r="CR10" s="972"/>
      <c r="CS10" s="973"/>
      <c r="CT10" s="973"/>
      <c r="CU10" s="973"/>
      <c r="CV10" s="974"/>
      <c r="CW10" s="972"/>
      <c r="CX10" s="973"/>
      <c r="CY10" s="973"/>
      <c r="CZ10" s="973"/>
      <c r="DA10" s="974"/>
      <c r="DB10" s="972"/>
      <c r="DC10" s="973"/>
      <c r="DD10" s="973"/>
      <c r="DE10" s="973"/>
      <c r="DF10" s="974"/>
      <c r="DG10" s="972"/>
      <c r="DH10" s="973"/>
      <c r="DI10" s="973"/>
      <c r="DJ10" s="973"/>
      <c r="DK10" s="974"/>
      <c r="DL10" s="972"/>
      <c r="DM10" s="973"/>
      <c r="DN10" s="973"/>
      <c r="DO10" s="973"/>
      <c r="DP10" s="974"/>
      <c r="DQ10" s="972"/>
      <c r="DR10" s="973"/>
      <c r="DS10" s="973"/>
      <c r="DT10" s="973"/>
      <c r="DU10" s="974"/>
      <c r="DV10" s="975"/>
      <c r="DW10" s="976"/>
      <c r="DX10" s="976"/>
      <c r="DY10" s="976"/>
      <c r="DZ10" s="977"/>
      <c r="EA10" s="94"/>
    </row>
    <row r="11" spans="1:131" s="95" customFormat="1" ht="26.25" customHeight="1" x14ac:dyDescent="0.15">
      <c r="A11" s="98">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75"/>
      <c r="BT11" s="976"/>
      <c r="BU11" s="976"/>
      <c r="BV11" s="976"/>
      <c r="BW11" s="976"/>
      <c r="BX11" s="976"/>
      <c r="BY11" s="976"/>
      <c r="BZ11" s="976"/>
      <c r="CA11" s="976"/>
      <c r="CB11" s="976"/>
      <c r="CC11" s="976"/>
      <c r="CD11" s="976"/>
      <c r="CE11" s="976"/>
      <c r="CF11" s="976"/>
      <c r="CG11" s="991"/>
      <c r="CH11" s="972"/>
      <c r="CI11" s="973"/>
      <c r="CJ11" s="973"/>
      <c r="CK11" s="973"/>
      <c r="CL11" s="974"/>
      <c r="CM11" s="972"/>
      <c r="CN11" s="973"/>
      <c r="CO11" s="973"/>
      <c r="CP11" s="973"/>
      <c r="CQ11" s="974"/>
      <c r="CR11" s="972"/>
      <c r="CS11" s="973"/>
      <c r="CT11" s="973"/>
      <c r="CU11" s="973"/>
      <c r="CV11" s="974"/>
      <c r="CW11" s="972"/>
      <c r="CX11" s="973"/>
      <c r="CY11" s="973"/>
      <c r="CZ11" s="973"/>
      <c r="DA11" s="974"/>
      <c r="DB11" s="972"/>
      <c r="DC11" s="973"/>
      <c r="DD11" s="973"/>
      <c r="DE11" s="973"/>
      <c r="DF11" s="974"/>
      <c r="DG11" s="972"/>
      <c r="DH11" s="973"/>
      <c r="DI11" s="973"/>
      <c r="DJ11" s="973"/>
      <c r="DK11" s="974"/>
      <c r="DL11" s="972"/>
      <c r="DM11" s="973"/>
      <c r="DN11" s="973"/>
      <c r="DO11" s="973"/>
      <c r="DP11" s="974"/>
      <c r="DQ11" s="972"/>
      <c r="DR11" s="973"/>
      <c r="DS11" s="973"/>
      <c r="DT11" s="973"/>
      <c r="DU11" s="974"/>
      <c r="DV11" s="975"/>
      <c r="DW11" s="976"/>
      <c r="DX11" s="976"/>
      <c r="DY11" s="976"/>
      <c r="DZ11" s="977"/>
      <c r="EA11" s="94"/>
    </row>
    <row r="12" spans="1:131" s="95" customFormat="1" ht="26.25" customHeight="1" x14ac:dyDescent="0.15">
      <c r="A12" s="98">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75"/>
      <c r="BT12" s="976"/>
      <c r="BU12" s="976"/>
      <c r="BV12" s="976"/>
      <c r="BW12" s="976"/>
      <c r="BX12" s="976"/>
      <c r="BY12" s="976"/>
      <c r="BZ12" s="976"/>
      <c r="CA12" s="976"/>
      <c r="CB12" s="976"/>
      <c r="CC12" s="976"/>
      <c r="CD12" s="976"/>
      <c r="CE12" s="976"/>
      <c r="CF12" s="976"/>
      <c r="CG12" s="991"/>
      <c r="CH12" s="972"/>
      <c r="CI12" s="973"/>
      <c r="CJ12" s="973"/>
      <c r="CK12" s="973"/>
      <c r="CL12" s="974"/>
      <c r="CM12" s="972"/>
      <c r="CN12" s="973"/>
      <c r="CO12" s="973"/>
      <c r="CP12" s="973"/>
      <c r="CQ12" s="974"/>
      <c r="CR12" s="972"/>
      <c r="CS12" s="973"/>
      <c r="CT12" s="973"/>
      <c r="CU12" s="973"/>
      <c r="CV12" s="974"/>
      <c r="CW12" s="972"/>
      <c r="CX12" s="973"/>
      <c r="CY12" s="973"/>
      <c r="CZ12" s="973"/>
      <c r="DA12" s="974"/>
      <c r="DB12" s="972"/>
      <c r="DC12" s="973"/>
      <c r="DD12" s="973"/>
      <c r="DE12" s="973"/>
      <c r="DF12" s="974"/>
      <c r="DG12" s="972"/>
      <c r="DH12" s="973"/>
      <c r="DI12" s="973"/>
      <c r="DJ12" s="973"/>
      <c r="DK12" s="974"/>
      <c r="DL12" s="972"/>
      <c r="DM12" s="973"/>
      <c r="DN12" s="973"/>
      <c r="DO12" s="973"/>
      <c r="DP12" s="974"/>
      <c r="DQ12" s="972"/>
      <c r="DR12" s="973"/>
      <c r="DS12" s="973"/>
      <c r="DT12" s="973"/>
      <c r="DU12" s="974"/>
      <c r="DV12" s="975"/>
      <c r="DW12" s="976"/>
      <c r="DX12" s="976"/>
      <c r="DY12" s="976"/>
      <c r="DZ12" s="977"/>
      <c r="EA12" s="94"/>
    </row>
    <row r="13" spans="1:131" s="95" customFormat="1" ht="26.25" customHeight="1" x14ac:dyDescent="0.15">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75"/>
      <c r="BT13" s="976"/>
      <c r="BU13" s="976"/>
      <c r="BV13" s="976"/>
      <c r="BW13" s="976"/>
      <c r="BX13" s="976"/>
      <c r="BY13" s="976"/>
      <c r="BZ13" s="976"/>
      <c r="CA13" s="976"/>
      <c r="CB13" s="976"/>
      <c r="CC13" s="976"/>
      <c r="CD13" s="976"/>
      <c r="CE13" s="976"/>
      <c r="CF13" s="976"/>
      <c r="CG13" s="991"/>
      <c r="CH13" s="972"/>
      <c r="CI13" s="973"/>
      <c r="CJ13" s="973"/>
      <c r="CK13" s="973"/>
      <c r="CL13" s="974"/>
      <c r="CM13" s="972"/>
      <c r="CN13" s="973"/>
      <c r="CO13" s="973"/>
      <c r="CP13" s="973"/>
      <c r="CQ13" s="974"/>
      <c r="CR13" s="972"/>
      <c r="CS13" s="973"/>
      <c r="CT13" s="973"/>
      <c r="CU13" s="973"/>
      <c r="CV13" s="974"/>
      <c r="CW13" s="972"/>
      <c r="CX13" s="973"/>
      <c r="CY13" s="973"/>
      <c r="CZ13" s="973"/>
      <c r="DA13" s="974"/>
      <c r="DB13" s="972"/>
      <c r="DC13" s="973"/>
      <c r="DD13" s="973"/>
      <c r="DE13" s="973"/>
      <c r="DF13" s="974"/>
      <c r="DG13" s="972"/>
      <c r="DH13" s="973"/>
      <c r="DI13" s="973"/>
      <c r="DJ13" s="973"/>
      <c r="DK13" s="974"/>
      <c r="DL13" s="972"/>
      <c r="DM13" s="973"/>
      <c r="DN13" s="973"/>
      <c r="DO13" s="973"/>
      <c r="DP13" s="974"/>
      <c r="DQ13" s="972"/>
      <c r="DR13" s="973"/>
      <c r="DS13" s="973"/>
      <c r="DT13" s="973"/>
      <c r="DU13" s="974"/>
      <c r="DV13" s="975"/>
      <c r="DW13" s="976"/>
      <c r="DX13" s="976"/>
      <c r="DY13" s="976"/>
      <c r="DZ13" s="977"/>
      <c r="EA13" s="94"/>
    </row>
    <row r="14" spans="1:131" s="95" customFormat="1" ht="26.25" customHeight="1" x14ac:dyDescent="0.15">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75"/>
      <c r="BT14" s="976"/>
      <c r="BU14" s="976"/>
      <c r="BV14" s="976"/>
      <c r="BW14" s="976"/>
      <c r="BX14" s="976"/>
      <c r="BY14" s="976"/>
      <c r="BZ14" s="976"/>
      <c r="CA14" s="976"/>
      <c r="CB14" s="976"/>
      <c r="CC14" s="976"/>
      <c r="CD14" s="976"/>
      <c r="CE14" s="976"/>
      <c r="CF14" s="976"/>
      <c r="CG14" s="991"/>
      <c r="CH14" s="972"/>
      <c r="CI14" s="973"/>
      <c r="CJ14" s="973"/>
      <c r="CK14" s="973"/>
      <c r="CL14" s="974"/>
      <c r="CM14" s="972"/>
      <c r="CN14" s="973"/>
      <c r="CO14" s="973"/>
      <c r="CP14" s="973"/>
      <c r="CQ14" s="974"/>
      <c r="CR14" s="972"/>
      <c r="CS14" s="973"/>
      <c r="CT14" s="973"/>
      <c r="CU14" s="973"/>
      <c r="CV14" s="974"/>
      <c r="CW14" s="972"/>
      <c r="CX14" s="973"/>
      <c r="CY14" s="973"/>
      <c r="CZ14" s="973"/>
      <c r="DA14" s="974"/>
      <c r="DB14" s="972"/>
      <c r="DC14" s="973"/>
      <c r="DD14" s="973"/>
      <c r="DE14" s="973"/>
      <c r="DF14" s="974"/>
      <c r="DG14" s="972"/>
      <c r="DH14" s="973"/>
      <c r="DI14" s="973"/>
      <c r="DJ14" s="973"/>
      <c r="DK14" s="974"/>
      <c r="DL14" s="972"/>
      <c r="DM14" s="973"/>
      <c r="DN14" s="973"/>
      <c r="DO14" s="973"/>
      <c r="DP14" s="974"/>
      <c r="DQ14" s="972"/>
      <c r="DR14" s="973"/>
      <c r="DS14" s="973"/>
      <c r="DT14" s="973"/>
      <c r="DU14" s="974"/>
      <c r="DV14" s="975"/>
      <c r="DW14" s="976"/>
      <c r="DX14" s="976"/>
      <c r="DY14" s="976"/>
      <c r="DZ14" s="977"/>
      <c r="EA14" s="94"/>
    </row>
    <row r="15" spans="1:131" s="95" customFormat="1" ht="26.25" customHeight="1" x14ac:dyDescent="0.15">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75"/>
      <c r="BT15" s="976"/>
      <c r="BU15" s="976"/>
      <c r="BV15" s="976"/>
      <c r="BW15" s="976"/>
      <c r="BX15" s="976"/>
      <c r="BY15" s="976"/>
      <c r="BZ15" s="976"/>
      <c r="CA15" s="976"/>
      <c r="CB15" s="976"/>
      <c r="CC15" s="976"/>
      <c r="CD15" s="976"/>
      <c r="CE15" s="976"/>
      <c r="CF15" s="976"/>
      <c r="CG15" s="991"/>
      <c r="CH15" s="972"/>
      <c r="CI15" s="973"/>
      <c r="CJ15" s="973"/>
      <c r="CK15" s="973"/>
      <c r="CL15" s="974"/>
      <c r="CM15" s="972"/>
      <c r="CN15" s="973"/>
      <c r="CO15" s="973"/>
      <c r="CP15" s="973"/>
      <c r="CQ15" s="974"/>
      <c r="CR15" s="972"/>
      <c r="CS15" s="973"/>
      <c r="CT15" s="973"/>
      <c r="CU15" s="973"/>
      <c r="CV15" s="974"/>
      <c r="CW15" s="972"/>
      <c r="CX15" s="973"/>
      <c r="CY15" s="973"/>
      <c r="CZ15" s="973"/>
      <c r="DA15" s="974"/>
      <c r="DB15" s="972"/>
      <c r="DC15" s="973"/>
      <c r="DD15" s="973"/>
      <c r="DE15" s="973"/>
      <c r="DF15" s="974"/>
      <c r="DG15" s="972"/>
      <c r="DH15" s="973"/>
      <c r="DI15" s="973"/>
      <c r="DJ15" s="973"/>
      <c r="DK15" s="974"/>
      <c r="DL15" s="972"/>
      <c r="DM15" s="973"/>
      <c r="DN15" s="973"/>
      <c r="DO15" s="973"/>
      <c r="DP15" s="974"/>
      <c r="DQ15" s="972"/>
      <c r="DR15" s="973"/>
      <c r="DS15" s="973"/>
      <c r="DT15" s="973"/>
      <c r="DU15" s="974"/>
      <c r="DV15" s="975"/>
      <c r="DW15" s="976"/>
      <c r="DX15" s="976"/>
      <c r="DY15" s="976"/>
      <c r="DZ15" s="977"/>
      <c r="EA15" s="94"/>
    </row>
    <row r="16" spans="1:131" s="95" customFormat="1" ht="26.25" customHeight="1" x14ac:dyDescent="0.15">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75"/>
      <c r="BT16" s="976"/>
      <c r="BU16" s="976"/>
      <c r="BV16" s="976"/>
      <c r="BW16" s="976"/>
      <c r="BX16" s="976"/>
      <c r="BY16" s="976"/>
      <c r="BZ16" s="976"/>
      <c r="CA16" s="976"/>
      <c r="CB16" s="976"/>
      <c r="CC16" s="976"/>
      <c r="CD16" s="976"/>
      <c r="CE16" s="976"/>
      <c r="CF16" s="976"/>
      <c r="CG16" s="991"/>
      <c r="CH16" s="972"/>
      <c r="CI16" s="973"/>
      <c r="CJ16" s="973"/>
      <c r="CK16" s="973"/>
      <c r="CL16" s="974"/>
      <c r="CM16" s="972"/>
      <c r="CN16" s="973"/>
      <c r="CO16" s="973"/>
      <c r="CP16" s="973"/>
      <c r="CQ16" s="974"/>
      <c r="CR16" s="972"/>
      <c r="CS16" s="973"/>
      <c r="CT16" s="973"/>
      <c r="CU16" s="973"/>
      <c r="CV16" s="974"/>
      <c r="CW16" s="972"/>
      <c r="CX16" s="973"/>
      <c r="CY16" s="973"/>
      <c r="CZ16" s="973"/>
      <c r="DA16" s="974"/>
      <c r="DB16" s="972"/>
      <c r="DC16" s="973"/>
      <c r="DD16" s="973"/>
      <c r="DE16" s="973"/>
      <c r="DF16" s="974"/>
      <c r="DG16" s="972"/>
      <c r="DH16" s="973"/>
      <c r="DI16" s="973"/>
      <c r="DJ16" s="973"/>
      <c r="DK16" s="974"/>
      <c r="DL16" s="972"/>
      <c r="DM16" s="973"/>
      <c r="DN16" s="973"/>
      <c r="DO16" s="973"/>
      <c r="DP16" s="974"/>
      <c r="DQ16" s="972"/>
      <c r="DR16" s="973"/>
      <c r="DS16" s="973"/>
      <c r="DT16" s="973"/>
      <c r="DU16" s="974"/>
      <c r="DV16" s="975"/>
      <c r="DW16" s="976"/>
      <c r="DX16" s="976"/>
      <c r="DY16" s="976"/>
      <c r="DZ16" s="977"/>
      <c r="EA16" s="94"/>
    </row>
    <row r="17" spans="1:131" s="95" customFormat="1" ht="26.25" customHeight="1" x14ac:dyDescent="0.15">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75"/>
      <c r="BT17" s="976"/>
      <c r="BU17" s="976"/>
      <c r="BV17" s="976"/>
      <c r="BW17" s="976"/>
      <c r="BX17" s="976"/>
      <c r="BY17" s="976"/>
      <c r="BZ17" s="976"/>
      <c r="CA17" s="976"/>
      <c r="CB17" s="976"/>
      <c r="CC17" s="976"/>
      <c r="CD17" s="976"/>
      <c r="CE17" s="976"/>
      <c r="CF17" s="976"/>
      <c r="CG17" s="991"/>
      <c r="CH17" s="972"/>
      <c r="CI17" s="973"/>
      <c r="CJ17" s="973"/>
      <c r="CK17" s="973"/>
      <c r="CL17" s="974"/>
      <c r="CM17" s="972"/>
      <c r="CN17" s="973"/>
      <c r="CO17" s="973"/>
      <c r="CP17" s="973"/>
      <c r="CQ17" s="974"/>
      <c r="CR17" s="972"/>
      <c r="CS17" s="973"/>
      <c r="CT17" s="973"/>
      <c r="CU17" s="973"/>
      <c r="CV17" s="974"/>
      <c r="CW17" s="972"/>
      <c r="CX17" s="973"/>
      <c r="CY17" s="973"/>
      <c r="CZ17" s="973"/>
      <c r="DA17" s="974"/>
      <c r="DB17" s="972"/>
      <c r="DC17" s="973"/>
      <c r="DD17" s="973"/>
      <c r="DE17" s="973"/>
      <c r="DF17" s="974"/>
      <c r="DG17" s="972"/>
      <c r="DH17" s="973"/>
      <c r="DI17" s="973"/>
      <c r="DJ17" s="973"/>
      <c r="DK17" s="974"/>
      <c r="DL17" s="972"/>
      <c r="DM17" s="973"/>
      <c r="DN17" s="973"/>
      <c r="DO17" s="973"/>
      <c r="DP17" s="974"/>
      <c r="DQ17" s="972"/>
      <c r="DR17" s="973"/>
      <c r="DS17" s="973"/>
      <c r="DT17" s="973"/>
      <c r="DU17" s="974"/>
      <c r="DV17" s="975"/>
      <c r="DW17" s="976"/>
      <c r="DX17" s="976"/>
      <c r="DY17" s="976"/>
      <c r="DZ17" s="977"/>
      <c r="EA17" s="94"/>
    </row>
    <row r="18" spans="1:131" s="95" customFormat="1" ht="26.25" customHeight="1" x14ac:dyDescent="0.15">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75"/>
      <c r="BT18" s="976"/>
      <c r="BU18" s="976"/>
      <c r="BV18" s="976"/>
      <c r="BW18" s="976"/>
      <c r="BX18" s="976"/>
      <c r="BY18" s="976"/>
      <c r="BZ18" s="976"/>
      <c r="CA18" s="976"/>
      <c r="CB18" s="976"/>
      <c r="CC18" s="976"/>
      <c r="CD18" s="976"/>
      <c r="CE18" s="976"/>
      <c r="CF18" s="976"/>
      <c r="CG18" s="991"/>
      <c r="CH18" s="972"/>
      <c r="CI18" s="973"/>
      <c r="CJ18" s="973"/>
      <c r="CK18" s="973"/>
      <c r="CL18" s="974"/>
      <c r="CM18" s="972"/>
      <c r="CN18" s="973"/>
      <c r="CO18" s="973"/>
      <c r="CP18" s="973"/>
      <c r="CQ18" s="974"/>
      <c r="CR18" s="972"/>
      <c r="CS18" s="973"/>
      <c r="CT18" s="973"/>
      <c r="CU18" s="973"/>
      <c r="CV18" s="974"/>
      <c r="CW18" s="972"/>
      <c r="CX18" s="973"/>
      <c r="CY18" s="973"/>
      <c r="CZ18" s="973"/>
      <c r="DA18" s="974"/>
      <c r="DB18" s="972"/>
      <c r="DC18" s="973"/>
      <c r="DD18" s="973"/>
      <c r="DE18" s="973"/>
      <c r="DF18" s="974"/>
      <c r="DG18" s="972"/>
      <c r="DH18" s="973"/>
      <c r="DI18" s="973"/>
      <c r="DJ18" s="973"/>
      <c r="DK18" s="974"/>
      <c r="DL18" s="972"/>
      <c r="DM18" s="973"/>
      <c r="DN18" s="973"/>
      <c r="DO18" s="973"/>
      <c r="DP18" s="974"/>
      <c r="DQ18" s="972"/>
      <c r="DR18" s="973"/>
      <c r="DS18" s="973"/>
      <c r="DT18" s="973"/>
      <c r="DU18" s="974"/>
      <c r="DV18" s="975"/>
      <c r="DW18" s="976"/>
      <c r="DX18" s="976"/>
      <c r="DY18" s="976"/>
      <c r="DZ18" s="977"/>
      <c r="EA18" s="94"/>
    </row>
    <row r="19" spans="1:131" s="95" customFormat="1" ht="26.25" customHeight="1" x14ac:dyDescent="0.15">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75"/>
      <c r="BT19" s="976"/>
      <c r="BU19" s="976"/>
      <c r="BV19" s="976"/>
      <c r="BW19" s="976"/>
      <c r="BX19" s="976"/>
      <c r="BY19" s="976"/>
      <c r="BZ19" s="976"/>
      <c r="CA19" s="976"/>
      <c r="CB19" s="976"/>
      <c r="CC19" s="976"/>
      <c r="CD19" s="976"/>
      <c r="CE19" s="976"/>
      <c r="CF19" s="976"/>
      <c r="CG19" s="991"/>
      <c r="CH19" s="972"/>
      <c r="CI19" s="973"/>
      <c r="CJ19" s="973"/>
      <c r="CK19" s="973"/>
      <c r="CL19" s="974"/>
      <c r="CM19" s="972"/>
      <c r="CN19" s="973"/>
      <c r="CO19" s="973"/>
      <c r="CP19" s="973"/>
      <c r="CQ19" s="974"/>
      <c r="CR19" s="972"/>
      <c r="CS19" s="973"/>
      <c r="CT19" s="973"/>
      <c r="CU19" s="973"/>
      <c r="CV19" s="974"/>
      <c r="CW19" s="972"/>
      <c r="CX19" s="973"/>
      <c r="CY19" s="973"/>
      <c r="CZ19" s="973"/>
      <c r="DA19" s="974"/>
      <c r="DB19" s="972"/>
      <c r="DC19" s="973"/>
      <c r="DD19" s="973"/>
      <c r="DE19" s="973"/>
      <c r="DF19" s="974"/>
      <c r="DG19" s="972"/>
      <c r="DH19" s="973"/>
      <c r="DI19" s="973"/>
      <c r="DJ19" s="973"/>
      <c r="DK19" s="974"/>
      <c r="DL19" s="972"/>
      <c r="DM19" s="973"/>
      <c r="DN19" s="973"/>
      <c r="DO19" s="973"/>
      <c r="DP19" s="974"/>
      <c r="DQ19" s="972"/>
      <c r="DR19" s="973"/>
      <c r="DS19" s="973"/>
      <c r="DT19" s="973"/>
      <c r="DU19" s="974"/>
      <c r="DV19" s="975"/>
      <c r="DW19" s="976"/>
      <c r="DX19" s="976"/>
      <c r="DY19" s="976"/>
      <c r="DZ19" s="977"/>
      <c r="EA19" s="94"/>
    </row>
    <row r="20" spans="1:131" s="95" customFormat="1" ht="26.25" customHeight="1" x14ac:dyDescent="0.15">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75"/>
      <c r="BT20" s="976"/>
      <c r="BU20" s="976"/>
      <c r="BV20" s="976"/>
      <c r="BW20" s="976"/>
      <c r="BX20" s="976"/>
      <c r="BY20" s="976"/>
      <c r="BZ20" s="976"/>
      <c r="CA20" s="976"/>
      <c r="CB20" s="976"/>
      <c r="CC20" s="976"/>
      <c r="CD20" s="976"/>
      <c r="CE20" s="976"/>
      <c r="CF20" s="976"/>
      <c r="CG20" s="991"/>
      <c r="CH20" s="972"/>
      <c r="CI20" s="973"/>
      <c r="CJ20" s="973"/>
      <c r="CK20" s="973"/>
      <c r="CL20" s="974"/>
      <c r="CM20" s="972"/>
      <c r="CN20" s="973"/>
      <c r="CO20" s="973"/>
      <c r="CP20" s="973"/>
      <c r="CQ20" s="974"/>
      <c r="CR20" s="972"/>
      <c r="CS20" s="973"/>
      <c r="CT20" s="973"/>
      <c r="CU20" s="973"/>
      <c r="CV20" s="974"/>
      <c r="CW20" s="972"/>
      <c r="CX20" s="973"/>
      <c r="CY20" s="973"/>
      <c r="CZ20" s="973"/>
      <c r="DA20" s="974"/>
      <c r="DB20" s="972"/>
      <c r="DC20" s="973"/>
      <c r="DD20" s="973"/>
      <c r="DE20" s="973"/>
      <c r="DF20" s="974"/>
      <c r="DG20" s="972"/>
      <c r="DH20" s="973"/>
      <c r="DI20" s="973"/>
      <c r="DJ20" s="973"/>
      <c r="DK20" s="974"/>
      <c r="DL20" s="972"/>
      <c r="DM20" s="973"/>
      <c r="DN20" s="973"/>
      <c r="DO20" s="973"/>
      <c r="DP20" s="974"/>
      <c r="DQ20" s="972"/>
      <c r="DR20" s="973"/>
      <c r="DS20" s="973"/>
      <c r="DT20" s="973"/>
      <c r="DU20" s="974"/>
      <c r="DV20" s="975"/>
      <c r="DW20" s="976"/>
      <c r="DX20" s="976"/>
      <c r="DY20" s="976"/>
      <c r="DZ20" s="977"/>
      <c r="EA20" s="94"/>
    </row>
    <row r="21" spans="1:131" s="95" customFormat="1" ht="26.25" customHeight="1" thickBot="1" x14ac:dyDescent="0.2">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75"/>
      <c r="BT21" s="976"/>
      <c r="BU21" s="976"/>
      <c r="BV21" s="976"/>
      <c r="BW21" s="976"/>
      <c r="BX21" s="976"/>
      <c r="BY21" s="976"/>
      <c r="BZ21" s="976"/>
      <c r="CA21" s="976"/>
      <c r="CB21" s="976"/>
      <c r="CC21" s="976"/>
      <c r="CD21" s="976"/>
      <c r="CE21" s="976"/>
      <c r="CF21" s="976"/>
      <c r="CG21" s="991"/>
      <c r="CH21" s="972"/>
      <c r="CI21" s="973"/>
      <c r="CJ21" s="973"/>
      <c r="CK21" s="973"/>
      <c r="CL21" s="974"/>
      <c r="CM21" s="972"/>
      <c r="CN21" s="973"/>
      <c r="CO21" s="973"/>
      <c r="CP21" s="973"/>
      <c r="CQ21" s="974"/>
      <c r="CR21" s="972"/>
      <c r="CS21" s="973"/>
      <c r="CT21" s="973"/>
      <c r="CU21" s="973"/>
      <c r="CV21" s="974"/>
      <c r="CW21" s="972"/>
      <c r="CX21" s="973"/>
      <c r="CY21" s="973"/>
      <c r="CZ21" s="973"/>
      <c r="DA21" s="974"/>
      <c r="DB21" s="972"/>
      <c r="DC21" s="973"/>
      <c r="DD21" s="973"/>
      <c r="DE21" s="973"/>
      <c r="DF21" s="974"/>
      <c r="DG21" s="972"/>
      <c r="DH21" s="973"/>
      <c r="DI21" s="973"/>
      <c r="DJ21" s="973"/>
      <c r="DK21" s="974"/>
      <c r="DL21" s="972"/>
      <c r="DM21" s="973"/>
      <c r="DN21" s="973"/>
      <c r="DO21" s="973"/>
      <c r="DP21" s="974"/>
      <c r="DQ21" s="972"/>
      <c r="DR21" s="973"/>
      <c r="DS21" s="973"/>
      <c r="DT21" s="973"/>
      <c r="DU21" s="974"/>
      <c r="DV21" s="975"/>
      <c r="DW21" s="976"/>
      <c r="DX21" s="976"/>
      <c r="DY21" s="976"/>
      <c r="DZ21" s="977"/>
      <c r="EA21" s="94"/>
    </row>
    <row r="22" spans="1:131" s="95" customFormat="1" ht="26.25" customHeight="1" x14ac:dyDescent="0.15">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326</v>
      </c>
      <c r="BA22" s="1003"/>
      <c r="BB22" s="1003"/>
      <c r="BC22" s="1003"/>
      <c r="BD22" s="1004"/>
      <c r="BE22" s="92"/>
      <c r="BF22" s="92"/>
      <c r="BG22" s="92"/>
      <c r="BH22" s="92"/>
      <c r="BI22" s="92"/>
      <c r="BJ22" s="92"/>
      <c r="BK22" s="92"/>
      <c r="BL22" s="92"/>
      <c r="BM22" s="92"/>
      <c r="BN22" s="92"/>
      <c r="BO22" s="92"/>
      <c r="BP22" s="92"/>
      <c r="BQ22" s="98">
        <v>16</v>
      </c>
      <c r="BR22" s="99"/>
      <c r="BS22" s="975"/>
      <c r="BT22" s="976"/>
      <c r="BU22" s="976"/>
      <c r="BV22" s="976"/>
      <c r="BW22" s="976"/>
      <c r="BX22" s="976"/>
      <c r="BY22" s="976"/>
      <c r="BZ22" s="976"/>
      <c r="CA22" s="976"/>
      <c r="CB22" s="976"/>
      <c r="CC22" s="976"/>
      <c r="CD22" s="976"/>
      <c r="CE22" s="976"/>
      <c r="CF22" s="976"/>
      <c r="CG22" s="991"/>
      <c r="CH22" s="972"/>
      <c r="CI22" s="973"/>
      <c r="CJ22" s="973"/>
      <c r="CK22" s="973"/>
      <c r="CL22" s="974"/>
      <c r="CM22" s="972"/>
      <c r="CN22" s="973"/>
      <c r="CO22" s="973"/>
      <c r="CP22" s="973"/>
      <c r="CQ22" s="974"/>
      <c r="CR22" s="972"/>
      <c r="CS22" s="973"/>
      <c r="CT22" s="973"/>
      <c r="CU22" s="973"/>
      <c r="CV22" s="974"/>
      <c r="CW22" s="972"/>
      <c r="CX22" s="973"/>
      <c r="CY22" s="973"/>
      <c r="CZ22" s="973"/>
      <c r="DA22" s="974"/>
      <c r="DB22" s="972"/>
      <c r="DC22" s="973"/>
      <c r="DD22" s="973"/>
      <c r="DE22" s="973"/>
      <c r="DF22" s="974"/>
      <c r="DG22" s="972"/>
      <c r="DH22" s="973"/>
      <c r="DI22" s="973"/>
      <c r="DJ22" s="973"/>
      <c r="DK22" s="974"/>
      <c r="DL22" s="972"/>
      <c r="DM22" s="973"/>
      <c r="DN22" s="973"/>
      <c r="DO22" s="973"/>
      <c r="DP22" s="974"/>
      <c r="DQ22" s="972"/>
      <c r="DR22" s="973"/>
      <c r="DS22" s="973"/>
      <c r="DT22" s="973"/>
      <c r="DU22" s="974"/>
      <c r="DV22" s="975"/>
      <c r="DW22" s="976"/>
      <c r="DX22" s="976"/>
      <c r="DY22" s="976"/>
      <c r="DZ22" s="977"/>
      <c r="EA22" s="94"/>
    </row>
    <row r="23" spans="1:131" s="95" customFormat="1" ht="26.25" customHeight="1" thickBot="1" x14ac:dyDescent="0.2">
      <c r="A23" s="100" t="s">
        <v>327</v>
      </c>
      <c r="B23" s="912" t="s">
        <v>328</v>
      </c>
      <c r="C23" s="913"/>
      <c r="D23" s="913"/>
      <c r="E23" s="913"/>
      <c r="F23" s="913"/>
      <c r="G23" s="913"/>
      <c r="H23" s="913"/>
      <c r="I23" s="913"/>
      <c r="J23" s="913"/>
      <c r="K23" s="913"/>
      <c r="L23" s="913"/>
      <c r="M23" s="913"/>
      <c r="N23" s="913"/>
      <c r="O23" s="913"/>
      <c r="P23" s="923"/>
      <c r="Q23" s="1042">
        <v>19212</v>
      </c>
      <c r="R23" s="1036"/>
      <c r="S23" s="1036"/>
      <c r="T23" s="1036"/>
      <c r="U23" s="1036"/>
      <c r="V23" s="1036">
        <v>18336</v>
      </c>
      <c r="W23" s="1036"/>
      <c r="X23" s="1036"/>
      <c r="Y23" s="1036"/>
      <c r="Z23" s="1036"/>
      <c r="AA23" s="1036">
        <v>877</v>
      </c>
      <c r="AB23" s="1036"/>
      <c r="AC23" s="1036"/>
      <c r="AD23" s="1036"/>
      <c r="AE23" s="1043"/>
      <c r="AF23" s="1044">
        <v>857</v>
      </c>
      <c r="AG23" s="1036"/>
      <c r="AH23" s="1036"/>
      <c r="AI23" s="1036"/>
      <c r="AJ23" s="1045"/>
      <c r="AK23" s="1046"/>
      <c r="AL23" s="1047"/>
      <c r="AM23" s="1047"/>
      <c r="AN23" s="1047"/>
      <c r="AO23" s="1047"/>
      <c r="AP23" s="1036">
        <v>13556</v>
      </c>
      <c r="AQ23" s="1036"/>
      <c r="AR23" s="1036"/>
      <c r="AS23" s="1036"/>
      <c r="AT23" s="1036"/>
      <c r="AU23" s="1037"/>
      <c r="AV23" s="1037"/>
      <c r="AW23" s="1037"/>
      <c r="AX23" s="1037"/>
      <c r="AY23" s="1038"/>
      <c r="AZ23" s="1039" t="s">
        <v>63</v>
      </c>
      <c r="BA23" s="1040"/>
      <c r="BB23" s="1040"/>
      <c r="BC23" s="1040"/>
      <c r="BD23" s="1041"/>
      <c r="BE23" s="92"/>
      <c r="BF23" s="92"/>
      <c r="BG23" s="92"/>
      <c r="BH23" s="92"/>
      <c r="BI23" s="92"/>
      <c r="BJ23" s="92"/>
      <c r="BK23" s="92"/>
      <c r="BL23" s="92"/>
      <c r="BM23" s="92"/>
      <c r="BN23" s="92"/>
      <c r="BO23" s="92"/>
      <c r="BP23" s="92"/>
      <c r="BQ23" s="98">
        <v>17</v>
      </c>
      <c r="BR23" s="99"/>
      <c r="BS23" s="975"/>
      <c r="BT23" s="976"/>
      <c r="BU23" s="976"/>
      <c r="BV23" s="976"/>
      <c r="BW23" s="976"/>
      <c r="BX23" s="976"/>
      <c r="BY23" s="976"/>
      <c r="BZ23" s="976"/>
      <c r="CA23" s="976"/>
      <c r="CB23" s="976"/>
      <c r="CC23" s="976"/>
      <c r="CD23" s="976"/>
      <c r="CE23" s="976"/>
      <c r="CF23" s="976"/>
      <c r="CG23" s="991"/>
      <c r="CH23" s="972"/>
      <c r="CI23" s="973"/>
      <c r="CJ23" s="973"/>
      <c r="CK23" s="973"/>
      <c r="CL23" s="974"/>
      <c r="CM23" s="972"/>
      <c r="CN23" s="973"/>
      <c r="CO23" s="973"/>
      <c r="CP23" s="973"/>
      <c r="CQ23" s="974"/>
      <c r="CR23" s="972"/>
      <c r="CS23" s="973"/>
      <c r="CT23" s="973"/>
      <c r="CU23" s="973"/>
      <c r="CV23" s="974"/>
      <c r="CW23" s="972"/>
      <c r="CX23" s="973"/>
      <c r="CY23" s="973"/>
      <c r="CZ23" s="973"/>
      <c r="DA23" s="974"/>
      <c r="DB23" s="972"/>
      <c r="DC23" s="973"/>
      <c r="DD23" s="973"/>
      <c r="DE23" s="973"/>
      <c r="DF23" s="974"/>
      <c r="DG23" s="972"/>
      <c r="DH23" s="973"/>
      <c r="DI23" s="973"/>
      <c r="DJ23" s="973"/>
      <c r="DK23" s="974"/>
      <c r="DL23" s="972"/>
      <c r="DM23" s="973"/>
      <c r="DN23" s="973"/>
      <c r="DO23" s="973"/>
      <c r="DP23" s="974"/>
      <c r="DQ23" s="972"/>
      <c r="DR23" s="973"/>
      <c r="DS23" s="973"/>
      <c r="DT23" s="973"/>
      <c r="DU23" s="974"/>
      <c r="DV23" s="975"/>
      <c r="DW23" s="976"/>
      <c r="DX23" s="976"/>
      <c r="DY23" s="976"/>
      <c r="DZ23" s="977"/>
      <c r="EA23" s="94"/>
    </row>
    <row r="24" spans="1:131" s="95" customFormat="1" ht="26.25" customHeight="1" x14ac:dyDescent="0.15">
      <c r="A24" s="1035" t="s">
        <v>329</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75"/>
      <c r="BT24" s="976"/>
      <c r="BU24" s="976"/>
      <c r="BV24" s="976"/>
      <c r="BW24" s="976"/>
      <c r="BX24" s="976"/>
      <c r="BY24" s="976"/>
      <c r="BZ24" s="976"/>
      <c r="CA24" s="976"/>
      <c r="CB24" s="976"/>
      <c r="CC24" s="976"/>
      <c r="CD24" s="976"/>
      <c r="CE24" s="976"/>
      <c r="CF24" s="976"/>
      <c r="CG24" s="991"/>
      <c r="CH24" s="972"/>
      <c r="CI24" s="973"/>
      <c r="CJ24" s="973"/>
      <c r="CK24" s="973"/>
      <c r="CL24" s="974"/>
      <c r="CM24" s="972"/>
      <c r="CN24" s="973"/>
      <c r="CO24" s="973"/>
      <c r="CP24" s="973"/>
      <c r="CQ24" s="974"/>
      <c r="CR24" s="972"/>
      <c r="CS24" s="973"/>
      <c r="CT24" s="973"/>
      <c r="CU24" s="973"/>
      <c r="CV24" s="974"/>
      <c r="CW24" s="972"/>
      <c r="CX24" s="973"/>
      <c r="CY24" s="973"/>
      <c r="CZ24" s="973"/>
      <c r="DA24" s="974"/>
      <c r="DB24" s="972"/>
      <c r="DC24" s="973"/>
      <c r="DD24" s="973"/>
      <c r="DE24" s="973"/>
      <c r="DF24" s="974"/>
      <c r="DG24" s="972"/>
      <c r="DH24" s="973"/>
      <c r="DI24" s="973"/>
      <c r="DJ24" s="973"/>
      <c r="DK24" s="974"/>
      <c r="DL24" s="972"/>
      <c r="DM24" s="973"/>
      <c r="DN24" s="973"/>
      <c r="DO24" s="973"/>
      <c r="DP24" s="974"/>
      <c r="DQ24" s="972"/>
      <c r="DR24" s="973"/>
      <c r="DS24" s="973"/>
      <c r="DT24" s="973"/>
      <c r="DU24" s="974"/>
      <c r="DV24" s="975"/>
      <c r="DW24" s="976"/>
      <c r="DX24" s="976"/>
      <c r="DY24" s="976"/>
      <c r="DZ24" s="977"/>
      <c r="EA24" s="94"/>
    </row>
    <row r="25" spans="1:131" ht="26.25" customHeight="1" thickBot="1" x14ac:dyDescent="0.2">
      <c r="A25" s="1034" t="s">
        <v>330</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75"/>
      <c r="BT25" s="976"/>
      <c r="BU25" s="976"/>
      <c r="BV25" s="976"/>
      <c r="BW25" s="976"/>
      <c r="BX25" s="976"/>
      <c r="BY25" s="976"/>
      <c r="BZ25" s="976"/>
      <c r="CA25" s="976"/>
      <c r="CB25" s="976"/>
      <c r="CC25" s="976"/>
      <c r="CD25" s="976"/>
      <c r="CE25" s="976"/>
      <c r="CF25" s="976"/>
      <c r="CG25" s="991"/>
      <c r="CH25" s="972"/>
      <c r="CI25" s="973"/>
      <c r="CJ25" s="973"/>
      <c r="CK25" s="973"/>
      <c r="CL25" s="974"/>
      <c r="CM25" s="972"/>
      <c r="CN25" s="973"/>
      <c r="CO25" s="973"/>
      <c r="CP25" s="973"/>
      <c r="CQ25" s="974"/>
      <c r="CR25" s="972"/>
      <c r="CS25" s="973"/>
      <c r="CT25" s="973"/>
      <c r="CU25" s="973"/>
      <c r="CV25" s="974"/>
      <c r="CW25" s="972"/>
      <c r="CX25" s="973"/>
      <c r="CY25" s="973"/>
      <c r="CZ25" s="973"/>
      <c r="DA25" s="974"/>
      <c r="DB25" s="972"/>
      <c r="DC25" s="973"/>
      <c r="DD25" s="973"/>
      <c r="DE25" s="973"/>
      <c r="DF25" s="974"/>
      <c r="DG25" s="972"/>
      <c r="DH25" s="973"/>
      <c r="DI25" s="973"/>
      <c r="DJ25" s="973"/>
      <c r="DK25" s="974"/>
      <c r="DL25" s="972"/>
      <c r="DM25" s="973"/>
      <c r="DN25" s="973"/>
      <c r="DO25" s="973"/>
      <c r="DP25" s="974"/>
      <c r="DQ25" s="972"/>
      <c r="DR25" s="973"/>
      <c r="DS25" s="973"/>
      <c r="DT25" s="973"/>
      <c r="DU25" s="974"/>
      <c r="DV25" s="975"/>
      <c r="DW25" s="976"/>
      <c r="DX25" s="976"/>
      <c r="DY25" s="976"/>
      <c r="DZ25" s="977"/>
      <c r="EA25" s="89"/>
    </row>
    <row r="26" spans="1:131" ht="26.25" customHeight="1" x14ac:dyDescent="0.15">
      <c r="A26" s="978" t="s">
        <v>302</v>
      </c>
      <c r="B26" s="979"/>
      <c r="C26" s="979"/>
      <c r="D26" s="979"/>
      <c r="E26" s="979"/>
      <c r="F26" s="979"/>
      <c r="G26" s="979"/>
      <c r="H26" s="979"/>
      <c r="I26" s="979"/>
      <c r="J26" s="979"/>
      <c r="K26" s="979"/>
      <c r="L26" s="979"/>
      <c r="M26" s="979"/>
      <c r="N26" s="979"/>
      <c r="O26" s="979"/>
      <c r="P26" s="980"/>
      <c r="Q26" s="964" t="s">
        <v>331</v>
      </c>
      <c r="R26" s="965"/>
      <c r="S26" s="965"/>
      <c r="T26" s="965"/>
      <c r="U26" s="966"/>
      <c r="V26" s="964" t="s">
        <v>332</v>
      </c>
      <c r="W26" s="965"/>
      <c r="X26" s="965"/>
      <c r="Y26" s="965"/>
      <c r="Z26" s="966"/>
      <c r="AA26" s="964" t="s">
        <v>333</v>
      </c>
      <c r="AB26" s="965"/>
      <c r="AC26" s="965"/>
      <c r="AD26" s="965"/>
      <c r="AE26" s="965"/>
      <c r="AF26" s="1030" t="s">
        <v>334</v>
      </c>
      <c r="AG26" s="985"/>
      <c r="AH26" s="985"/>
      <c r="AI26" s="985"/>
      <c r="AJ26" s="1031"/>
      <c r="AK26" s="965" t="s">
        <v>335</v>
      </c>
      <c r="AL26" s="965"/>
      <c r="AM26" s="965"/>
      <c r="AN26" s="965"/>
      <c r="AO26" s="966"/>
      <c r="AP26" s="964" t="s">
        <v>336</v>
      </c>
      <c r="AQ26" s="965"/>
      <c r="AR26" s="965"/>
      <c r="AS26" s="965"/>
      <c r="AT26" s="966"/>
      <c r="AU26" s="964" t="s">
        <v>337</v>
      </c>
      <c r="AV26" s="965"/>
      <c r="AW26" s="965"/>
      <c r="AX26" s="965"/>
      <c r="AY26" s="966"/>
      <c r="AZ26" s="964" t="s">
        <v>338</v>
      </c>
      <c r="BA26" s="965"/>
      <c r="BB26" s="965"/>
      <c r="BC26" s="965"/>
      <c r="BD26" s="966"/>
      <c r="BE26" s="964" t="s">
        <v>309</v>
      </c>
      <c r="BF26" s="965"/>
      <c r="BG26" s="965"/>
      <c r="BH26" s="965"/>
      <c r="BI26" s="970"/>
      <c r="BJ26" s="91"/>
      <c r="BK26" s="91"/>
      <c r="BL26" s="91"/>
      <c r="BM26" s="91"/>
      <c r="BN26" s="91"/>
      <c r="BO26" s="101"/>
      <c r="BP26" s="101"/>
      <c r="BQ26" s="98">
        <v>20</v>
      </c>
      <c r="BR26" s="99"/>
      <c r="BS26" s="975"/>
      <c r="BT26" s="976"/>
      <c r="BU26" s="976"/>
      <c r="BV26" s="976"/>
      <c r="BW26" s="976"/>
      <c r="BX26" s="976"/>
      <c r="BY26" s="976"/>
      <c r="BZ26" s="976"/>
      <c r="CA26" s="976"/>
      <c r="CB26" s="976"/>
      <c r="CC26" s="976"/>
      <c r="CD26" s="976"/>
      <c r="CE26" s="976"/>
      <c r="CF26" s="976"/>
      <c r="CG26" s="991"/>
      <c r="CH26" s="972"/>
      <c r="CI26" s="973"/>
      <c r="CJ26" s="973"/>
      <c r="CK26" s="973"/>
      <c r="CL26" s="974"/>
      <c r="CM26" s="972"/>
      <c r="CN26" s="973"/>
      <c r="CO26" s="973"/>
      <c r="CP26" s="973"/>
      <c r="CQ26" s="974"/>
      <c r="CR26" s="972"/>
      <c r="CS26" s="973"/>
      <c r="CT26" s="973"/>
      <c r="CU26" s="973"/>
      <c r="CV26" s="974"/>
      <c r="CW26" s="972"/>
      <c r="CX26" s="973"/>
      <c r="CY26" s="973"/>
      <c r="CZ26" s="973"/>
      <c r="DA26" s="974"/>
      <c r="DB26" s="972"/>
      <c r="DC26" s="973"/>
      <c r="DD26" s="973"/>
      <c r="DE26" s="973"/>
      <c r="DF26" s="974"/>
      <c r="DG26" s="972"/>
      <c r="DH26" s="973"/>
      <c r="DI26" s="973"/>
      <c r="DJ26" s="973"/>
      <c r="DK26" s="974"/>
      <c r="DL26" s="972"/>
      <c r="DM26" s="973"/>
      <c r="DN26" s="973"/>
      <c r="DO26" s="973"/>
      <c r="DP26" s="974"/>
      <c r="DQ26" s="972"/>
      <c r="DR26" s="973"/>
      <c r="DS26" s="973"/>
      <c r="DT26" s="973"/>
      <c r="DU26" s="974"/>
      <c r="DV26" s="975"/>
      <c r="DW26" s="976"/>
      <c r="DX26" s="976"/>
      <c r="DY26" s="976"/>
      <c r="DZ26" s="977"/>
      <c r="EA26" s="89"/>
    </row>
    <row r="27" spans="1:131" ht="26.25" customHeight="1" thickBot="1" x14ac:dyDescent="0.2">
      <c r="A27" s="981"/>
      <c r="B27" s="982"/>
      <c r="C27" s="982"/>
      <c r="D27" s="982"/>
      <c r="E27" s="982"/>
      <c r="F27" s="982"/>
      <c r="G27" s="982"/>
      <c r="H27" s="982"/>
      <c r="I27" s="982"/>
      <c r="J27" s="982"/>
      <c r="K27" s="982"/>
      <c r="L27" s="982"/>
      <c r="M27" s="982"/>
      <c r="N27" s="982"/>
      <c r="O27" s="982"/>
      <c r="P27" s="983"/>
      <c r="Q27" s="967"/>
      <c r="R27" s="968"/>
      <c r="S27" s="968"/>
      <c r="T27" s="968"/>
      <c r="U27" s="969"/>
      <c r="V27" s="967"/>
      <c r="W27" s="968"/>
      <c r="X27" s="968"/>
      <c r="Y27" s="968"/>
      <c r="Z27" s="969"/>
      <c r="AA27" s="967"/>
      <c r="AB27" s="968"/>
      <c r="AC27" s="968"/>
      <c r="AD27" s="968"/>
      <c r="AE27" s="968"/>
      <c r="AF27" s="1032"/>
      <c r="AG27" s="988"/>
      <c r="AH27" s="988"/>
      <c r="AI27" s="988"/>
      <c r="AJ27" s="1033"/>
      <c r="AK27" s="968"/>
      <c r="AL27" s="968"/>
      <c r="AM27" s="968"/>
      <c r="AN27" s="968"/>
      <c r="AO27" s="969"/>
      <c r="AP27" s="967"/>
      <c r="AQ27" s="968"/>
      <c r="AR27" s="968"/>
      <c r="AS27" s="968"/>
      <c r="AT27" s="969"/>
      <c r="AU27" s="967"/>
      <c r="AV27" s="968"/>
      <c r="AW27" s="968"/>
      <c r="AX27" s="968"/>
      <c r="AY27" s="969"/>
      <c r="AZ27" s="967"/>
      <c r="BA27" s="968"/>
      <c r="BB27" s="968"/>
      <c r="BC27" s="968"/>
      <c r="BD27" s="969"/>
      <c r="BE27" s="967"/>
      <c r="BF27" s="968"/>
      <c r="BG27" s="968"/>
      <c r="BH27" s="968"/>
      <c r="BI27" s="971"/>
      <c r="BJ27" s="91"/>
      <c r="BK27" s="91"/>
      <c r="BL27" s="91"/>
      <c r="BM27" s="91"/>
      <c r="BN27" s="91"/>
      <c r="BO27" s="101"/>
      <c r="BP27" s="101"/>
      <c r="BQ27" s="98">
        <v>21</v>
      </c>
      <c r="BR27" s="99"/>
      <c r="BS27" s="975"/>
      <c r="BT27" s="976"/>
      <c r="BU27" s="976"/>
      <c r="BV27" s="976"/>
      <c r="BW27" s="976"/>
      <c r="BX27" s="976"/>
      <c r="BY27" s="976"/>
      <c r="BZ27" s="976"/>
      <c r="CA27" s="976"/>
      <c r="CB27" s="976"/>
      <c r="CC27" s="976"/>
      <c r="CD27" s="976"/>
      <c r="CE27" s="976"/>
      <c r="CF27" s="976"/>
      <c r="CG27" s="991"/>
      <c r="CH27" s="972"/>
      <c r="CI27" s="973"/>
      <c r="CJ27" s="973"/>
      <c r="CK27" s="973"/>
      <c r="CL27" s="974"/>
      <c r="CM27" s="972"/>
      <c r="CN27" s="973"/>
      <c r="CO27" s="973"/>
      <c r="CP27" s="973"/>
      <c r="CQ27" s="974"/>
      <c r="CR27" s="972"/>
      <c r="CS27" s="973"/>
      <c r="CT27" s="973"/>
      <c r="CU27" s="973"/>
      <c r="CV27" s="974"/>
      <c r="CW27" s="972"/>
      <c r="CX27" s="973"/>
      <c r="CY27" s="973"/>
      <c r="CZ27" s="973"/>
      <c r="DA27" s="974"/>
      <c r="DB27" s="972"/>
      <c r="DC27" s="973"/>
      <c r="DD27" s="973"/>
      <c r="DE27" s="973"/>
      <c r="DF27" s="974"/>
      <c r="DG27" s="972"/>
      <c r="DH27" s="973"/>
      <c r="DI27" s="973"/>
      <c r="DJ27" s="973"/>
      <c r="DK27" s="974"/>
      <c r="DL27" s="972"/>
      <c r="DM27" s="973"/>
      <c r="DN27" s="973"/>
      <c r="DO27" s="973"/>
      <c r="DP27" s="974"/>
      <c r="DQ27" s="972"/>
      <c r="DR27" s="973"/>
      <c r="DS27" s="973"/>
      <c r="DT27" s="973"/>
      <c r="DU27" s="974"/>
      <c r="DV27" s="975"/>
      <c r="DW27" s="976"/>
      <c r="DX27" s="976"/>
      <c r="DY27" s="976"/>
      <c r="DZ27" s="977"/>
      <c r="EA27" s="89"/>
    </row>
    <row r="28" spans="1:131" ht="26.25" customHeight="1" thickTop="1" x14ac:dyDescent="0.15">
      <c r="A28" s="102">
        <v>1</v>
      </c>
      <c r="B28" s="1019" t="s">
        <v>339</v>
      </c>
      <c r="C28" s="1020"/>
      <c r="D28" s="1020"/>
      <c r="E28" s="1020"/>
      <c r="F28" s="1020"/>
      <c r="G28" s="1020"/>
      <c r="H28" s="1020"/>
      <c r="I28" s="1020"/>
      <c r="J28" s="1020"/>
      <c r="K28" s="1020"/>
      <c r="L28" s="1020"/>
      <c r="M28" s="1020"/>
      <c r="N28" s="1020"/>
      <c r="O28" s="1020"/>
      <c r="P28" s="1021"/>
      <c r="Q28" s="1022">
        <v>2719</v>
      </c>
      <c r="R28" s="1023"/>
      <c r="S28" s="1023"/>
      <c r="T28" s="1023"/>
      <c r="U28" s="1023"/>
      <c r="V28" s="1023">
        <v>2675</v>
      </c>
      <c r="W28" s="1023"/>
      <c r="X28" s="1023"/>
      <c r="Y28" s="1023"/>
      <c r="Z28" s="1023"/>
      <c r="AA28" s="1023">
        <v>44</v>
      </c>
      <c r="AB28" s="1023"/>
      <c r="AC28" s="1023"/>
      <c r="AD28" s="1023"/>
      <c r="AE28" s="1024"/>
      <c r="AF28" s="1025">
        <v>44</v>
      </c>
      <c r="AG28" s="1023"/>
      <c r="AH28" s="1023"/>
      <c r="AI28" s="1023"/>
      <c r="AJ28" s="1026"/>
      <c r="AK28" s="1027">
        <v>283</v>
      </c>
      <c r="AL28" s="1028"/>
      <c r="AM28" s="1028"/>
      <c r="AN28" s="1028"/>
      <c r="AO28" s="1028"/>
      <c r="AP28" s="1028" t="s">
        <v>322</v>
      </c>
      <c r="AQ28" s="1028"/>
      <c r="AR28" s="1028"/>
      <c r="AS28" s="1028"/>
      <c r="AT28" s="1028"/>
      <c r="AU28" s="1028" t="s">
        <v>322</v>
      </c>
      <c r="AV28" s="1028"/>
      <c r="AW28" s="1028"/>
      <c r="AX28" s="1028"/>
      <c r="AY28" s="1028"/>
      <c r="AZ28" s="1029" t="s">
        <v>322</v>
      </c>
      <c r="BA28" s="1029"/>
      <c r="BB28" s="1029"/>
      <c r="BC28" s="1029"/>
      <c r="BD28" s="1029"/>
      <c r="BE28" s="1017"/>
      <c r="BF28" s="1017"/>
      <c r="BG28" s="1017"/>
      <c r="BH28" s="1017"/>
      <c r="BI28" s="1018"/>
      <c r="BJ28" s="91"/>
      <c r="BK28" s="91"/>
      <c r="BL28" s="91"/>
      <c r="BM28" s="91"/>
      <c r="BN28" s="91"/>
      <c r="BO28" s="101"/>
      <c r="BP28" s="101"/>
      <c r="BQ28" s="98">
        <v>22</v>
      </c>
      <c r="BR28" s="99"/>
      <c r="BS28" s="975"/>
      <c r="BT28" s="976"/>
      <c r="BU28" s="976"/>
      <c r="BV28" s="976"/>
      <c r="BW28" s="976"/>
      <c r="BX28" s="976"/>
      <c r="BY28" s="976"/>
      <c r="BZ28" s="976"/>
      <c r="CA28" s="976"/>
      <c r="CB28" s="976"/>
      <c r="CC28" s="976"/>
      <c r="CD28" s="976"/>
      <c r="CE28" s="976"/>
      <c r="CF28" s="976"/>
      <c r="CG28" s="991"/>
      <c r="CH28" s="972"/>
      <c r="CI28" s="973"/>
      <c r="CJ28" s="973"/>
      <c r="CK28" s="973"/>
      <c r="CL28" s="974"/>
      <c r="CM28" s="972"/>
      <c r="CN28" s="973"/>
      <c r="CO28" s="973"/>
      <c r="CP28" s="973"/>
      <c r="CQ28" s="974"/>
      <c r="CR28" s="972"/>
      <c r="CS28" s="973"/>
      <c r="CT28" s="973"/>
      <c r="CU28" s="973"/>
      <c r="CV28" s="974"/>
      <c r="CW28" s="972"/>
      <c r="CX28" s="973"/>
      <c r="CY28" s="973"/>
      <c r="CZ28" s="973"/>
      <c r="DA28" s="974"/>
      <c r="DB28" s="972"/>
      <c r="DC28" s="973"/>
      <c r="DD28" s="973"/>
      <c r="DE28" s="973"/>
      <c r="DF28" s="974"/>
      <c r="DG28" s="972"/>
      <c r="DH28" s="973"/>
      <c r="DI28" s="973"/>
      <c r="DJ28" s="973"/>
      <c r="DK28" s="974"/>
      <c r="DL28" s="972"/>
      <c r="DM28" s="973"/>
      <c r="DN28" s="973"/>
      <c r="DO28" s="973"/>
      <c r="DP28" s="974"/>
      <c r="DQ28" s="972"/>
      <c r="DR28" s="973"/>
      <c r="DS28" s="973"/>
      <c r="DT28" s="973"/>
      <c r="DU28" s="974"/>
      <c r="DV28" s="975"/>
      <c r="DW28" s="976"/>
      <c r="DX28" s="976"/>
      <c r="DY28" s="976"/>
      <c r="DZ28" s="977"/>
      <c r="EA28" s="89"/>
    </row>
    <row r="29" spans="1:131" ht="26.25" customHeight="1" x14ac:dyDescent="0.15">
      <c r="A29" s="102">
        <v>2</v>
      </c>
      <c r="B29" s="1005" t="s">
        <v>340</v>
      </c>
      <c r="C29" s="1006"/>
      <c r="D29" s="1006"/>
      <c r="E29" s="1006"/>
      <c r="F29" s="1006"/>
      <c r="G29" s="1006"/>
      <c r="H29" s="1006"/>
      <c r="I29" s="1006"/>
      <c r="J29" s="1006"/>
      <c r="K29" s="1006"/>
      <c r="L29" s="1006"/>
      <c r="M29" s="1006"/>
      <c r="N29" s="1006"/>
      <c r="O29" s="1006"/>
      <c r="P29" s="1007"/>
      <c r="Q29" s="1013">
        <v>3126</v>
      </c>
      <c r="R29" s="1014"/>
      <c r="S29" s="1014"/>
      <c r="T29" s="1014"/>
      <c r="U29" s="1014"/>
      <c r="V29" s="1014">
        <v>3047</v>
      </c>
      <c r="W29" s="1014"/>
      <c r="X29" s="1014"/>
      <c r="Y29" s="1014"/>
      <c r="Z29" s="1014"/>
      <c r="AA29" s="1014">
        <v>80</v>
      </c>
      <c r="AB29" s="1014"/>
      <c r="AC29" s="1014"/>
      <c r="AD29" s="1014"/>
      <c r="AE29" s="1015"/>
      <c r="AF29" s="1010">
        <v>80</v>
      </c>
      <c r="AG29" s="1011"/>
      <c r="AH29" s="1011"/>
      <c r="AI29" s="1011"/>
      <c r="AJ29" s="1012"/>
      <c r="AK29" s="955">
        <v>453</v>
      </c>
      <c r="AL29" s="946"/>
      <c r="AM29" s="946"/>
      <c r="AN29" s="946"/>
      <c r="AO29" s="946"/>
      <c r="AP29" s="946" t="s">
        <v>322</v>
      </c>
      <c r="AQ29" s="946"/>
      <c r="AR29" s="946"/>
      <c r="AS29" s="946"/>
      <c r="AT29" s="946"/>
      <c r="AU29" s="946" t="s">
        <v>322</v>
      </c>
      <c r="AV29" s="946"/>
      <c r="AW29" s="946"/>
      <c r="AX29" s="946"/>
      <c r="AY29" s="946"/>
      <c r="AZ29" s="1016" t="s">
        <v>322</v>
      </c>
      <c r="BA29" s="1016"/>
      <c r="BB29" s="1016"/>
      <c r="BC29" s="1016"/>
      <c r="BD29" s="1016"/>
      <c r="BE29" s="947"/>
      <c r="BF29" s="947"/>
      <c r="BG29" s="947"/>
      <c r="BH29" s="947"/>
      <c r="BI29" s="948"/>
      <c r="BJ29" s="91"/>
      <c r="BK29" s="91"/>
      <c r="BL29" s="91"/>
      <c r="BM29" s="91"/>
      <c r="BN29" s="91"/>
      <c r="BO29" s="101"/>
      <c r="BP29" s="101"/>
      <c r="BQ29" s="98">
        <v>23</v>
      </c>
      <c r="BR29" s="99"/>
      <c r="BS29" s="975"/>
      <c r="BT29" s="976"/>
      <c r="BU29" s="976"/>
      <c r="BV29" s="976"/>
      <c r="BW29" s="976"/>
      <c r="BX29" s="976"/>
      <c r="BY29" s="976"/>
      <c r="BZ29" s="976"/>
      <c r="CA29" s="976"/>
      <c r="CB29" s="976"/>
      <c r="CC29" s="976"/>
      <c r="CD29" s="976"/>
      <c r="CE29" s="976"/>
      <c r="CF29" s="976"/>
      <c r="CG29" s="991"/>
      <c r="CH29" s="972"/>
      <c r="CI29" s="973"/>
      <c r="CJ29" s="973"/>
      <c r="CK29" s="973"/>
      <c r="CL29" s="974"/>
      <c r="CM29" s="972"/>
      <c r="CN29" s="973"/>
      <c r="CO29" s="973"/>
      <c r="CP29" s="973"/>
      <c r="CQ29" s="974"/>
      <c r="CR29" s="972"/>
      <c r="CS29" s="973"/>
      <c r="CT29" s="973"/>
      <c r="CU29" s="973"/>
      <c r="CV29" s="974"/>
      <c r="CW29" s="972"/>
      <c r="CX29" s="973"/>
      <c r="CY29" s="973"/>
      <c r="CZ29" s="973"/>
      <c r="DA29" s="974"/>
      <c r="DB29" s="972"/>
      <c r="DC29" s="973"/>
      <c r="DD29" s="973"/>
      <c r="DE29" s="973"/>
      <c r="DF29" s="974"/>
      <c r="DG29" s="972"/>
      <c r="DH29" s="973"/>
      <c r="DI29" s="973"/>
      <c r="DJ29" s="973"/>
      <c r="DK29" s="974"/>
      <c r="DL29" s="972"/>
      <c r="DM29" s="973"/>
      <c r="DN29" s="973"/>
      <c r="DO29" s="973"/>
      <c r="DP29" s="974"/>
      <c r="DQ29" s="972"/>
      <c r="DR29" s="973"/>
      <c r="DS29" s="973"/>
      <c r="DT29" s="973"/>
      <c r="DU29" s="974"/>
      <c r="DV29" s="975"/>
      <c r="DW29" s="976"/>
      <c r="DX29" s="976"/>
      <c r="DY29" s="976"/>
      <c r="DZ29" s="977"/>
      <c r="EA29" s="89"/>
    </row>
    <row r="30" spans="1:131" ht="26.25" customHeight="1" x14ac:dyDescent="0.15">
      <c r="A30" s="102">
        <v>3</v>
      </c>
      <c r="B30" s="1005" t="s">
        <v>341</v>
      </c>
      <c r="C30" s="1006"/>
      <c r="D30" s="1006"/>
      <c r="E30" s="1006"/>
      <c r="F30" s="1006"/>
      <c r="G30" s="1006"/>
      <c r="H30" s="1006"/>
      <c r="I30" s="1006"/>
      <c r="J30" s="1006"/>
      <c r="K30" s="1006"/>
      <c r="L30" s="1006"/>
      <c r="M30" s="1006"/>
      <c r="N30" s="1006"/>
      <c r="O30" s="1006"/>
      <c r="P30" s="1007"/>
      <c r="Q30" s="1013">
        <v>404</v>
      </c>
      <c r="R30" s="1014"/>
      <c r="S30" s="1014"/>
      <c r="T30" s="1014"/>
      <c r="U30" s="1014"/>
      <c r="V30" s="1014">
        <v>393</v>
      </c>
      <c r="W30" s="1014"/>
      <c r="X30" s="1014"/>
      <c r="Y30" s="1014"/>
      <c r="Z30" s="1014"/>
      <c r="AA30" s="1014">
        <v>10</v>
      </c>
      <c r="AB30" s="1014"/>
      <c r="AC30" s="1014"/>
      <c r="AD30" s="1014"/>
      <c r="AE30" s="1015"/>
      <c r="AF30" s="1010">
        <v>10</v>
      </c>
      <c r="AG30" s="1011"/>
      <c r="AH30" s="1011"/>
      <c r="AI30" s="1011"/>
      <c r="AJ30" s="1012"/>
      <c r="AK30" s="955">
        <v>101</v>
      </c>
      <c r="AL30" s="946"/>
      <c r="AM30" s="946"/>
      <c r="AN30" s="946"/>
      <c r="AO30" s="946"/>
      <c r="AP30" s="946" t="s">
        <v>322</v>
      </c>
      <c r="AQ30" s="946"/>
      <c r="AR30" s="946"/>
      <c r="AS30" s="946"/>
      <c r="AT30" s="946"/>
      <c r="AU30" s="946" t="s">
        <v>322</v>
      </c>
      <c r="AV30" s="946"/>
      <c r="AW30" s="946"/>
      <c r="AX30" s="946"/>
      <c r="AY30" s="946"/>
      <c r="AZ30" s="1016" t="s">
        <v>322</v>
      </c>
      <c r="BA30" s="1016"/>
      <c r="BB30" s="1016"/>
      <c r="BC30" s="1016"/>
      <c r="BD30" s="1016"/>
      <c r="BE30" s="947"/>
      <c r="BF30" s="947"/>
      <c r="BG30" s="947"/>
      <c r="BH30" s="947"/>
      <c r="BI30" s="948"/>
      <c r="BJ30" s="91"/>
      <c r="BK30" s="91"/>
      <c r="BL30" s="91"/>
      <c r="BM30" s="91"/>
      <c r="BN30" s="91"/>
      <c r="BO30" s="101"/>
      <c r="BP30" s="101"/>
      <c r="BQ30" s="98">
        <v>24</v>
      </c>
      <c r="BR30" s="99"/>
      <c r="BS30" s="975"/>
      <c r="BT30" s="976"/>
      <c r="BU30" s="976"/>
      <c r="BV30" s="976"/>
      <c r="BW30" s="976"/>
      <c r="BX30" s="976"/>
      <c r="BY30" s="976"/>
      <c r="BZ30" s="976"/>
      <c r="CA30" s="976"/>
      <c r="CB30" s="976"/>
      <c r="CC30" s="976"/>
      <c r="CD30" s="976"/>
      <c r="CE30" s="976"/>
      <c r="CF30" s="976"/>
      <c r="CG30" s="991"/>
      <c r="CH30" s="972"/>
      <c r="CI30" s="973"/>
      <c r="CJ30" s="973"/>
      <c r="CK30" s="973"/>
      <c r="CL30" s="974"/>
      <c r="CM30" s="972"/>
      <c r="CN30" s="973"/>
      <c r="CO30" s="973"/>
      <c r="CP30" s="973"/>
      <c r="CQ30" s="974"/>
      <c r="CR30" s="972"/>
      <c r="CS30" s="973"/>
      <c r="CT30" s="973"/>
      <c r="CU30" s="973"/>
      <c r="CV30" s="974"/>
      <c r="CW30" s="972"/>
      <c r="CX30" s="973"/>
      <c r="CY30" s="973"/>
      <c r="CZ30" s="973"/>
      <c r="DA30" s="974"/>
      <c r="DB30" s="972"/>
      <c r="DC30" s="973"/>
      <c r="DD30" s="973"/>
      <c r="DE30" s="973"/>
      <c r="DF30" s="974"/>
      <c r="DG30" s="972"/>
      <c r="DH30" s="973"/>
      <c r="DI30" s="973"/>
      <c r="DJ30" s="973"/>
      <c r="DK30" s="974"/>
      <c r="DL30" s="972"/>
      <c r="DM30" s="973"/>
      <c r="DN30" s="973"/>
      <c r="DO30" s="973"/>
      <c r="DP30" s="974"/>
      <c r="DQ30" s="972"/>
      <c r="DR30" s="973"/>
      <c r="DS30" s="973"/>
      <c r="DT30" s="973"/>
      <c r="DU30" s="974"/>
      <c r="DV30" s="975"/>
      <c r="DW30" s="976"/>
      <c r="DX30" s="976"/>
      <c r="DY30" s="976"/>
      <c r="DZ30" s="977"/>
      <c r="EA30" s="89"/>
    </row>
    <row r="31" spans="1:131" ht="26.25" customHeight="1" x14ac:dyDescent="0.15">
      <c r="A31" s="102">
        <v>4</v>
      </c>
      <c r="B31" s="1005" t="s">
        <v>342</v>
      </c>
      <c r="C31" s="1006"/>
      <c r="D31" s="1006"/>
      <c r="E31" s="1006"/>
      <c r="F31" s="1006"/>
      <c r="G31" s="1006"/>
      <c r="H31" s="1006"/>
      <c r="I31" s="1006"/>
      <c r="J31" s="1006"/>
      <c r="K31" s="1006"/>
      <c r="L31" s="1006"/>
      <c r="M31" s="1006"/>
      <c r="N31" s="1006"/>
      <c r="O31" s="1006"/>
      <c r="P31" s="1007"/>
      <c r="Q31" s="1013">
        <v>559</v>
      </c>
      <c r="R31" s="1014"/>
      <c r="S31" s="1014"/>
      <c r="T31" s="1014"/>
      <c r="U31" s="1014"/>
      <c r="V31" s="1014">
        <v>558</v>
      </c>
      <c r="W31" s="1014"/>
      <c r="X31" s="1014"/>
      <c r="Y31" s="1014"/>
      <c r="Z31" s="1014"/>
      <c r="AA31" s="1014">
        <v>1</v>
      </c>
      <c r="AB31" s="1014"/>
      <c r="AC31" s="1014"/>
      <c r="AD31" s="1014"/>
      <c r="AE31" s="1015"/>
      <c r="AF31" s="1010">
        <v>1445</v>
      </c>
      <c r="AG31" s="1011"/>
      <c r="AH31" s="1011"/>
      <c r="AI31" s="1011"/>
      <c r="AJ31" s="1012"/>
      <c r="AK31" s="955">
        <v>17</v>
      </c>
      <c r="AL31" s="946"/>
      <c r="AM31" s="946"/>
      <c r="AN31" s="946"/>
      <c r="AO31" s="946"/>
      <c r="AP31" s="946">
        <v>474</v>
      </c>
      <c r="AQ31" s="946"/>
      <c r="AR31" s="946"/>
      <c r="AS31" s="946"/>
      <c r="AT31" s="946"/>
      <c r="AU31" s="946">
        <v>81</v>
      </c>
      <c r="AV31" s="946"/>
      <c r="AW31" s="946"/>
      <c r="AX31" s="946"/>
      <c r="AY31" s="946"/>
      <c r="AZ31" s="1016" t="s">
        <v>322</v>
      </c>
      <c r="BA31" s="1016"/>
      <c r="BB31" s="1016"/>
      <c r="BC31" s="1016"/>
      <c r="BD31" s="1016"/>
      <c r="BE31" s="947" t="s">
        <v>343</v>
      </c>
      <c r="BF31" s="947"/>
      <c r="BG31" s="947"/>
      <c r="BH31" s="947"/>
      <c r="BI31" s="948"/>
      <c r="BJ31" s="91"/>
      <c r="BK31" s="91"/>
      <c r="BL31" s="91"/>
      <c r="BM31" s="91"/>
      <c r="BN31" s="91"/>
      <c r="BO31" s="101"/>
      <c r="BP31" s="101"/>
      <c r="BQ31" s="98">
        <v>25</v>
      </c>
      <c r="BR31" s="99"/>
      <c r="BS31" s="975"/>
      <c r="BT31" s="976"/>
      <c r="BU31" s="976"/>
      <c r="BV31" s="976"/>
      <c r="BW31" s="976"/>
      <c r="BX31" s="976"/>
      <c r="BY31" s="976"/>
      <c r="BZ31" s="976"/>
      <c r="CA31" s="976"/>
      <c r="CB31" s="976"/>
      <c r="CC31" s="976"/>
      <c r="CD31" s="976"/>
      <c r="CE31" s="976"/>
      <c r="CF31" s="976"/>
      <c r="CG31" s="991"/>
      <c r="CH31" s="972"/>
      <c r="CI31" s="973"/>
      <c r="CJ31" s="973"/>
      <c r="CK31" s="973"/>
      <c r="CL31" s="974"/>
      <c r="CM31" s="972"/>
      <c r="CN31" s="973"/>
      <c r="CO31" s="973"/>
      <c r="CP31" s="973"/>
      <c r="CQ31" s="974"/>
      <c r="CR31" s="972"/>
      <c r="CS31" s="973"/>
      <c r="CT31" s="973"/>
      <c r="CU31" s="973"/>
      <c r="CV31" s="974"/>
      <c r="CW31" s="972"/>
      <c r="CX31" s="973"/>
      <c r="CY31" s="973"/>
      <c r="CZ31" s="973"/>
      <c r="DA31" s="974"/>
      <c r="DB31" s="972"/>
      <c r="DC31" s="973"/>
      <c r="DD31" s="973"/>
      <c r="DE31" s="973"/>
      <c r="DF31" s="974"/>
      <c r="DG31" s="972"/>
      <c r="DH31" s="973"/>
      <c r="DI31" s="973"/>
      <c r="DJ31" s="973"/>
      <c r="DK31" s="974"/>
      <c r="DL31" s="972"/>
      <c r="DM31" s="973"/>
      <c r="DN31" s="973"/>
      <c r="DO31" s="973"/>
      <c r="DP31" s="974"/>
      <c r="DQ31" s="972"/>
      <c r="DR31" s="973"/>
      <c r="DS31" s="973"/>
      <c r="DT31" s="973"/>
      <c r="DU31" s="974"/>
      <c r="DV31" s="975"/>
      <c r="DW31" s="976"/>
      <c r="DX31" s="976"/>
      <c r="DY31" s="976"/>
      <c r="DZ31" s="977"/>
      <c r="EA31" s="89"/>
    </row>
    <row r="32" spans="1:131" ht="26.25" customHeight="1" x14ac:dyDescent="0.15">
      <c r="A32" s="102">
        <v>5</v>
      </c>
      <c r="B32" s="1005" t="s">
        <v>344</v>
      </c>
      <c r="C32" s="1006"/>
      <c r="D32" s="1006"/>
      <c r="E32" s="1006"/>
      <c r="F32" s="1006"/>
      <c r="G32" s="1006"/>
      <c r="H32" s="1006"/>
      <c r="I32" s="1006"/>
      <c r="J32" s="1006"/>
      <c r="K32" s="1006"/>
      <c r="L32" s="1006"/>
      <c r="M32" s="1006"/>
      <c r="N32" s="1006"/>
      <c r="O32" s="1006"/>
      <c r="P32" s="1007"/>
      <c r="Q32" s="1013">
        <v>778</v>
      </c>
      <c r="R32" s="1014"/>
      <c r="S32" s="1014"/>
      <c r="T32" s="1014"/>
      <c r="U32" s="1014"/>
      <c r="V32" s="1014">
        <v>765</v>
      </c>
      <c r="W32" s="1014"/>
      <c r="X32" s="1014"/>
      <c r="Y32" s="1014"/>
      <c r="Z32" s="1014"/>
      <c r="AA32" s="1014">
        <v>12</v>
      </c>
      <c r="AB32" s="1014"/>
      <c r="AC32" s="1014"/>
      <c r="AD32" s="1014"/>
      <c r="AE32" s="1015"/>
      <c r="AF32" s="1010">
        <v>117</v>
      </c>
      <c r="AG32" s="1011"/>
      <c r="AH32" s="1011"/>
      <c r="AI32" s="1011"/>
      <c r="AJ32" s="1012"/>
      <c r="AK32" s="955">
        <v>440</v>
      </c>
      <c r="AL32" s="946"/>
      <c r="AM32" s="946"/>
      <c r="AN32" s="946"/>
      <c r="AO32" s="946"/>
      <c r="AP32" s="946">
        <v>4987</v>
      </c>
      <c r="AQ32" s="946"/>
      <c r="AR32" s="946"/>
      <c r="AS32" s="946"/>
      <c r="AT32" s="946"/>
      <c r="AU32" s="946">
        <v>3969</v>
      </c>
      <c r="AV32" s="946"/>
      <c r="AW32" s="946"/>
      <c r="AX32" s="946"/>
      <c r="AY32" s="946"/>
      <c r="AZ32" s="1016" t="s">
        <v>322</v>
      </c>
      <c r="BA32" s="1016"/>
      <c r="BB32" s="1016"/>
      <c r="BC32" s="1016"/>
      <c r="BD32" s="1016"/>
      <c r="BE32" s="947" t="s">
        <v>343</v>
      </c>
      <c r="BF32" s="947"/>
      <c r="BG32" s="947"/>
      <c r="BH32" s="947"/>
      <c r="BI32" s="948"/>
      <c r="BJ32" s="91"/>
      <c r="BK32" s="91"/>
      <c r="BL32" s="91"/>
      <c r="BM32" s="91"/>
      <c r="BN32" s="91"/>
      <c r="BO32" s="101"/>
      <c r="BP32" s="101"/>
      <c r="BQ32" s="98">
        <v>26</v>
      </c>
      <c r="BR32" s="99"/>
      <c r="BS32" s="975"/>
      <c r="BT32" s="976"/>
      <c r="BU32" s="976"/>
      <c r="BV32" s="976"/>
      <c r="BW32" s="976"/>
      <c r="BX32" s="976"/>
      <c r="BY32" s="976"/>
      <c r="BZ32" s="976"/>
      <c r="CA32" s="976"/>
      <c r="CB32" s="976"/>
      <c r="CC32" s="976"/>
      <c r="CD32" s="976"/>
      <c r="CE32" s="976"/>
      <c r="CF32" s="976"/>
      <c r="CG32" s="991"/>
      <c r="CH32" s="972"/>
      <c r="CI32" s="973"/>
      <c r="CJ32" s="973"/>
      <c r="CK32" s="973"/>
      <c r="CL32" s="974"/>
      <c r="CM32" s="972"/>
      <c r="CN32" s="973"/>
      <c r="CO32" s="973"/>
      <c r="CP32" s="973"/>
      <c r="CQ32" s="974"/>
      <c r="CR32" s="972"/>
      <c r="CS32" s="973"/>
      <c r="CT32" s="973"/>
      <c r="CU32" s="973"/>
      <c r="CV32" s="974"/>
      <c r="CW32" s="972"/>
      <c r="CX32" s="973"/>
      <c r="CY32" s="973"/>
      <c r="CZ32" s="973"/>
      <c r="DA32" s="974"/>
      <c r="DB32" s="972"/>
      <c r="DC32" s="973"/>
      <c r="DD32" s="973"/>
      <c r="DE32" s="973"/>
      <c r="DF32" s="974"/>
      <c r="DG32" s="972"/>
      <c r="DH32" s="973"/>
      <c r="DI32" s="973"/>
      <c r="DJ32" s="973"/>
      <c r="DK32" s="974"/>
      <c r="DL32" s="972"/>
      <c r="DM32" s="973"/>
      <c r="DN32" s="973"/>
      <c r="DO32" s="973"/>
      <c r="DP32" s="974"/>
      <c r="DQ32" s="972"/>
      <c r="DR32" s="973"/>
      <c r="DS32" s="973"/>
      <c r="DT32" s="973"/>
      <c r="DU32" s="974"/>
      <c r="DV32" s="975"/>
      <c r="DW32" s="976"/>
      <c r="DX32" s="976"/>
      <c r="DY32" s="976"/>
      <c r="DZ32" s="977"/>
      <c r="EA32" s="89"/>
    </row>
    <row r="33" spans="1:131" ht="26.25" customHeight="1" x14ac:dyDescent="0.15">
      <c r="A33" s="102">
        <v>6</v>
      </c>
      <c r="B33" s="1005"/>
      <c r="C33" s="1006"/>
      <c r="D33" s="1006"/>
      <c r="E33" s="1006"/>
      <c r="F33" s="1006"/>
      <c r="G33" s="1006"/>
      <c r="H33" s="1006"/>
      <c r="I33" s="1006"/>
      <c r="J33" s="1006"/>
      <c r="K33" s="1006"/>
      <c r="L33" s="1006"/>
      <c r="M33" s="1006"/>
      <c r="N33" s="1006"/>
      <c r="O33" s="1006"/>
      <c r="P33" s="1007"/>
      <c r="Q33" s="1013"/>
      <c r="R33" s="1014"/>
      <c r="S33" s="1014"/>
      <c r="T33" s="1014"/>
      <c r="U33" s="1014"/>
      <c r="V33" s="1014"/>
      <c r="W33" s="1014"/>
      <c r="X33" s="1014"/>
      <c r="Y33" s="1014"/>
      <c r="Z33" s="1014"/>
      <c r="AA33" s="1014"/>
      <c r="AB33" s="1014"/>
      <c r="AC33" s="1014"/>
      <c r="AD33" s="1014"/>
      <c r="AE33" s="1015"/>
      <c r="AF33" s="1010"/>
      <c r="AG33" s="1011"/>
      <c r="AH33" s="1011"/>
      <c r="AI33" s="1011"/>
      <c r="AJ33" s="1012"/>
      <c r="AK33" s="955"/>
      <c r="AL33" s="946"/>
      <c r="AM33" s="946"/>
      <c r="AN33" s="946"/>
      <c r="AO33" s="946"/>
      <c r="AP33" s="946"/>
      <c r="AQ33" s="946"/>
      <c r="AR33" s="946"/>
      <c r="AS33" s="946"/>
      <c r="AT33" s="946"/>
      <c r="AU33" s="946"/>
      <c r="AV33" s="946"/>
      <c r="AW33" s="946"/>
      <c r="AX33" s="946"/>
      <c r="AY33" s="946"/>
      <c r="AZ33" s="1016"/>
      <c r="BA33" s="1016"/>
      <c r="BB33" s="1016"/>
      <c r="BC33" s="1016"/>
      <c r="BD33" s="1016"/>
      <c r="BE33" s="947"/>
      <c r="BF33" s="947"/>
      <c r="BG33" s="947"/>
      <c r="BH33" s="947"/>
      <c r="BI33" s="948"/>
      <c r="BJ33" s="91"/>
      <c r="BK33" s="91"/>
      <c r="BL33" s="91"/>
      <c r="BM33" s="91"/>
      <c r="BN33" s="91"/>
      <c r="BO33" s="101"/>
      <c r="BP33" s="101"/>
      <c r="BQ33" s="98">
        <v>27</v>
      </c>
      <c r="BR33" s="99"/>
      <c r="BS33" s="975"/>
      <c r="BT33" s="976"/>
      <c r="BU33" s="976"/>
      <c r="BV33" s="976"/>
      <c r="BW33" s="976"/>
      <c r="BX33" s="976"/>
      <c r="BY33" s="976"/>
      <c r="BZ33" s="976"/>
      <c r="CA33" s="976"/>
      <c r="CB33" s="976"/>
      <c r="CC33" s="976"/>
      <c r="CD33" s="976"/>
      <c r="CE33" s="976"/>
      <c r="CF33" s="976"/>
      <c r="CG33" s="991"/>
      <c r="CH33" s="972"/>
      <c r="CI33" s="973"/>
      <c r="CJ33" s="973"/>
      <c r="CK33" s="973"/>
      <c r="CL33" s="974"/>
      <c r="CM33" s="972"/>
      <c r="CN33" s="973"/>
      <c r="CO33" s="973"/>
      <c r="CP33" s="973"/>
      <c r="CQ33" s="974"/>
      <c r="CR33" s="972"/>
      <c r="CS33" s="973"/>
      <c r="CT33" s="973"/>
      <c r="CU33" s="973"/>
      <c r="CV33" s="974"/>
      <c r="CW33" s="972"/>
      <c r="CX33" s="973"/>
      <c r="CY33" s="973"/>
      <c r="CZ33" s="973"/>
      <c r="DA33" s="974"/>
      <c r="DB33" s="972"/>
      <c r="DC33" s="973"/>
      <c r="DD33" s="973"/>
      <c r="DE33" s="973"/>
      <c r="DF33" s="974"/>
      <c r="DG33" s="972"/>
      <c r="DH33" s="973"/>
      <c r="DI33" s="973"/>
      <c r="DJ33" s="973"/>
      <c r="DK33" s="974"/>
      <c r="DL33" s="972"/>
      <c r="DM33" s="973"/>
      <c r="DN33" s="973"/>
      <c r="DO33" s="973"/>
      <c r="DP33" s="974"/>
      <c r="DQ33" s="972"/>
      <c r="DR33" s="973"/>
      <c r="DS33" s="973"/>
      <c r="DT33" s="973"/>
      <c r="DU33" s="974"/>
      <c r="DV33" s="975"/>
      <c r="DW33" s="976"/>
      <c r="DX33" s="976"/>
      <c r="DY33" s="976"/>
      <c r="DZ33" s="977"/>
      <c r="EA33" s="89"/>
    </row>
    <row r="34" spans="1:131" ht="26.25" customHeight="1" x14ac:dyDescent="0.15">
      <c r="A34" s="102">
        <v>7</v>
      </c>
      <c r="B34" s="1005"/>
      <c r="C34" s="1006"/>
      <c r="D34" s="1006"/>
      <c r="E34" s="1006"/>
      <c r="F34" s="1006"/>
      <c r="G34" s="1006"/>
      <c r="H34" s="1006"/>
      <c r="I34" s="1006"/>
      <c r="J34" s="1006"/>
      <c r="K34" s="1006"/>
      <c r="L34" s="1006"/>
      <c r="M34" s="1006"/>
      <c r="N34" s="1006"/>
      <c r="O34" s="1006"/>
      <c r="P34" s="1007"/>
      <c r="Q34" s="1013"/>
      <c r="R34" s="1014"/>
      <c r="S34" s="1014"/>
      <c r="T34" s="1014"/>
      <c r="U34" s="1014"/>
      <c r="V34" s="1014"/>
      <c r="W34" s="1014"/>
      <c r="X34" s="1014"/>
      <c r="Y34" s="1014"/>
      <c r="Z34" s="1014"/>
      <c r="AA34" s="1014"/>
      <c r="AB34" s="1014"/>
      <c r="AC34" s="1014"/>
      <c r="AD34" s="1014"/>
      <c r="AE34" s="1015"/>
      <c r="AF34" s="1010"/>
      <c r="AG34" s="1011"/>
      <c r="AH34" s="1011"/>
      <c r="AI34" s="1011"/>
      <c r="AJ34" s="1012"/>
      <c r="AK34" s="955"/>
      <c r="AL34" s="946"/>
      <c r="AM34" s="946"/>
      <c r="AN34" s="946"/>
      <c r="AO34" s="946"/>
      <c r="AP34" s="946"/>
      <c r="AQ34" s="946"/>
      <c r="AR34" s="946"/>
      <c r="AS34" s="946"/>
      <c r="AT34" s="946"/>
      <c r="AU34" s="946"/>
      <c r="AV34" s="946"/>
      <c r="AW34" s="946"/>
      <c r="AX34" s="946"/>
      <c r="AY34" s="946"/>
      <c r="AZ34" s="1016"/>
      <c r="BA34" s="1016"/>
      <c r="BB34" s="1016"/>
      <c r="BC34" s="1016"/>
      <c r="BD34" s="1016"/>
      <c r="BE34" s="947"/>
      <c r="BF34" s="947"/>
      <c r="BG34" s="947"/>
      <c r="BH34" s="947"/>
      <c r="BI34" s="948"/>
      <c r="BJ34" s="91"/>
      <c r="BK34" s="91"/>
      <c r="BL34" s="91"/>
      <c r="BM34" s="91"/>
      <c r="BN34" s="91"/>
      <c r="BO34" s="101"/>
      <c r="BP34" s="101"/>
      <c r="BQ34" s="98">
        <v>28</v>
      </c>
      <c r="BR34" s="99"/>
      <c r="BS34" s="975"/>
      <c r="BT34" s="976"/>
      <c r="BU34" s="976"/>
      <c r="BV34" s="976"/>
      <c r="BW34" s="976"/>
      <c r="BX34" s="976"/>
      <c r="BY34" s="976"/>
      <c r="BZ34" s="976"/>
      <c r="CA34" s="976"/>
      <c r="CB34" s="976"/>
      <c r="CC34" s="976"/>
      <c r="CD34" s="976"/>
      <c r="CE34" s="976"/>
      <c r="CF34" s="976"/>
      <c r="CG34" s="991"/>
      <c r="CH34" s="972"/>
      <c r="CI34" s="973"/>
      <c r="CJ34" s="973"/>
      <c r="CK34" s="973"/>
      <c r="CL34" s="974"/>
      <c r="CM34" s="972"/>
      <c r="CN34" s="973"/>
      <c r="CO34" s="973"/>
      <c r="CP34" s="973"/>
      <c r="CQ34" s="974"/>
      <c r="CR34" s="972"/>
      <c r="CS34" s="973"/>
      <c r="CT34" s="973"/>
      <c r="CU34" s="973"/>
      <c r="CV34" s="974"/>
      <c r="CW34" s="972"/>
      <c r="CX34" s="973"/>
      <c r="CY34" s="973"/>
      <c r="CZ34" s="973"/>
      <c r="DA34" s="974"/>
      <c r="DB34" s="972"/>
      <c r="DC34" s="973"/>
      <c r="DD34" s="973"/>
      <c r="DE34" s="973"/>
      <c r="DF34" s="974"/>
      <c r="DG34" s="972"/>
      <c r="DH34" s="973"/>
      <c r="DI34" s="973"/>
      <c r="DJ34" s="973"/>
      <c r="DK34" s="974"/>
      <c r="DL34" s="972"/>
      <c r="DM34" s="973"/>
      <c r="DN34" s="973"/>
      <c r="DO34" s="973"/>
      <c r="DP34" s="974"/>
      <c r="DQ34" s="972"/>
      <c r="DR34" s="973"/>
      <c r="DS34" s="973"/>
      <c r="DT34" s="973"/>
      <c r="DU34" s="974"/>
      <c r="DV34" s="975"/>
      <c r="DW34" s="976"/>
      <c r="DX34" s="976"/>
      <c r="DY34" s="976"/>
      <c r="DZ34" s="977"/>
      <c r="EA34" s="89"/>
    </row>
    <row r="35" spans="1:131" ht="26.25" customHeight="1" x14ac:dyDescent="0.15">
      <c r="A35" s="102">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1"/>
      <c r="BP35" s="101"/>
      <c r="BQ35" s="98">
        <v>29</v>
      </c>
      <c r="BR35" s="99"/>
      <c r="BS35" s="975"/>
      <c r="BT35" s="976"/>
      <c r="BU35" s="976"/>
      <c r="BV35" s="976"/>
      <c r="BW35" s="976"/>
      <c r="BX35" s="976"/>
      <c r="BY35" s="976"/>
      <c r="BZ35" s="976"/>
      <c r="CA35" s="976"/>
      <c r="CB35" s="976"/>
      <c r="CC35" s="976"/>
      <c r="CD35" s="976"/>
      <c r="CE35" s="976"/>
      <c r="CF35" s="976"/>
      <c r="CG35" s="991"/>
      <c r="CH35" s="972"/>
      <c r="CI35" s="973"/>
      <c r="CJ35" s="973"/>
      <c r="CK35" s="973"/>
      <c r="CL35" s="974"/>
      <c r="CM35" s="972"/>
      <c r="CN35" s="973"/>
      <c r="CO35" s="973"/>
      <c r="CP35" s="973"/>
      <c r="CQ35" s="974"/>
      <c r="CR35" s="972"/>
      <c r="CS35" s="973"/>
      <c r="CT35" s="973"/>
      <c r="CU35" s="973"/>
      <c r="CV35" s="974"/>
      <c r="CW35" s="972"/>
      <c r="CX35" s="973"/>
      <c r="CY35" s="973"/>
      <c r="CZ35" s="973"/>
      <c r="DA35" s="974"/>
      <c r="DB35" s="972"/>
      <c r="DC35" s="973"/>
      <c r="DD35" s="973"/>
      <c r="DE35" s="973"/>
      <c r="DF35" s="974"/>
      <c r="DG35" s="972"/>
      <c r="DH35" s="973"/>
      <c r="DI35" s="973"/>
      <c r="DJ35" s="973"/>
      <c r="DK35" s="974"/>
      <c r="DL35" s="972"/>
      <c r="DM35" s="973"/>
      <c r="DN35" s="973"/>
      <c r="DO35" s="973"/>
      <c r="DP35" s="974"/>
      <c r="DQ35" s="972"/>
      <c r="DR35" s="973"/>
      <c r="DS35" s="973"/>
      <c r="DT35" s="973"/>
      <c r="DU35" s="974"/>
      <c r="DV35" s="975"/>
      <c r="DW35" s="976"/>
      <c r="DX35" s="976"/>
      <c r="DY35" s="976"/>
      <c r="DZ35" s="977"/>
      <c r="EA35" s="89"/>
    </row>
    <row r="36" spans="1:131" ht="26.25" customHeight="1" x14ac:dyDescent="0.15">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75"/>
      <c r="BT36" s="976"/>
      <c r="BU36" s="976"/>
      <c r="BV36" s="976"/>
      <c r="BW36" s="976"/>
      <c r="BX36" s="976"/>
      <c r="BY36" s="976"/>
      <c r="BZ36" s="976"/>
      <c r="CA36" s="976"/>
      <c r="CB36" s="976"/>
      <c r="CC36" s="976"/>
      <c r="CD36" s="976"/>
      <c r="CE36" s="976"/>
      <c r="CF36" s="976"/>
      <c r="CG36" s="991"/>
      <c r="CH36" s="972"/>
      <c r="CI36" s="973"/>
      <c r="CJ36" s="973"/>
      <c r="CK36" s="973"/>
      <c r="CL36" s="974"/>
      <c r="CM36" s="972"/>
      <c r="CN36" s="973"/>
      <c r="CO36" s="973"/>
      <c r="CP36" s="973"/>
      <c r="CQ36" s="974"/>
      <c r="CR36" s="972"/>
      <c r="CS36" s="973"/>
      <c r="CT36" s="973"/>
      <c r="CU36" s="973"/>
      <c r="CV36" s="974"/>
      <c r="CW36" s="972"/>
      <c r="CX36" s="973"/>
      <c r="CY36" s="973"/>
      <c r="CZ36" s="973"/>
      <c r="DA36" s="974"/>
      <c r="DB36" s="972"/>
      <c r="DC36" s="973"/>
      <c r="DD36" s="973"/>
      <c r="DE36" s="973"/>
      <c r="DF36" s="974"/>
      <c r="DG36" s="972"/>
      <c r="DH36" s="973"/>
      <c r="DI36" s="973"/>
      <c r="DJ36" s="973"/>
      <c r="DK36" s="974"/>
      <c r="DL36" s="972"/>
      <c r="DM36" s="973"/>
      <c r="DN36" s="973"/>
      <c r="DO36" s="973"/>
      <c r="DP36" s="974"/>
      <c r="DQ36" s="972"/>
      <c r="DR36" s="973"/>
      <c r="DS36" s="973"/>
      <c r="DT36" s="973"/>
      <c r="DU36" s="974"/>
      <c r="DV36" s="975"/>
      <c r="DW36" s="976"/>
      <c r="DX36" s="976"/>
      <c r="DY36" s="976"/>
      <c r="DZ36" s="977"/>
      <c r="EA36" s="89"/>
    </row>
    <row r="37" spans="1:131" ht="26.25" customHeight="1" x14ac:dyDescent="0.15">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75"/>
      <c r="BT37" s="976"/>
      <c r="BU37" s="976"/>
      <c r="BV37" s="976"/>
      <c r="BW37" s="976"/>
      <c r="BX37" s="976"/>
      <c r="BY37" s="976"/>
      <c r="BZ37" s="976"/>
      <c r="CA37" s="976"/>
      <c r="CB37" s="976"/>
      <c r="CC37" s="976"/>
      <c r="CD37" s="976"/>
      <c r="CE37" s="976"/>
      <c r="CF37" s="976"/>
      <c r="CG37" s="991"/>
      <c r="CH37" s="972"/>
      <c r="CI37" s="973"/>
      <c r="CJ37" s="973"/>
      <c r="CK37" s="973"/>
      <c r="CL37" s="974"/>
      <c r="CM37" s="972"/>
      <c r="CN37" s="973"/>
      <c r="CO37" s="973"/>
      <c r="CP37" s="973"/>
      <c r="CQ37" s="974"/>
      <c r="CR37" s="972"/>
      <c r="CS37" s="973"/>
      <c r="CT37" s="973"/>
      <c r="CU37" s="973"/>
      <c r="CV37" s="974"/>
      <c r="CW37" s="972"/>
      <c r="CX37" s="973"/>
      <c r="CY37" s="973"/>
      <c r="CZ37" s="973"/>
      <c r="DA37" s="974"/>
      <c r="DB37" s="972"/>
      <c r="DC37" s="973"/>
      <c r="DD37" s="973"/>
      <c r="DE37" s="973"/>
      <c r="DF37" s="974"/>
      <c r="DG37" s="972"/>
      <c r="DH37" s="973"/>
      <c r="DI37" s="973"/>
      <c r="DJ37" s="973"/>
      <c r="DK37" s="974"/>
      <c r="DL37" s="972"/>
      <c r="DM37" s="973"/>
      <c r="DN37" s="973"/>
      <c r="DO37" s="973"/>
      <c r="DP37" s="974"/>
      <c r="DQ37" s="972"/>
      <c r="DR37" s="973"/>
      <c r="DS37" s="973"/>
      <c r="DT37" s="973"/>
      <c r="DU37" s="974"/>
      <c r="DV37" s="975"/>
      <c r="DW37" s="976"/>
      <c r="DX37" s="976"/>
      <c r="DY37" s="976"/>
      <c r="DZ37" s="977"/>
      <c r="EA37" s="89"/>
    </row>
    <row r="38" spans="1:131" ht="26.25" customHeight="1" x14ac:dyDescent="0.15">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75"/>
      <c r="BT38" s="976"/>
      <c r="BU38" s="976"/>
      <c r="BV38" s="976"/>
      <c r="BW38" s="976"/>
      <c r="BX38" s="976"/>
      <c r="BY38" s="976"/>
      <c r="BZ38" s="976"/>
      <c r="CA38" s="976"/>
      <c r="CB38" s="976"/>
      <c r="CC38" s="976"/>
      <c r="CD38" s="976"/>
      <c r="CE38" s="976"/>
      <c r="CF38" s="976"/>
      <c r="CG38" s="991"/>
      <c r="CH38" s="972"/>
      <c r="CI38" s="973"/>
      <c r="CJ38" s="973"/>
      <c r="CK38" s="973"/>
      <c r="CL38" s="974"/>
      <c r="CM38" s="972"/>
      <c r="CN38" s="973"/>
      <c r="CO38" s="973"/>
      <c r="CP38" s="973"/>
      <c r="CQ38" s="974"/>
      <c r="CR38" s="972"/>
      <c r="CS38" s="973"/>
      <c r="CT38" s="973"/>
      <c r="CU38" s="973"/>
      <c r="CV38" s="974"/>
      <c r="CW38" s="972"/>
      <c r="CX38" s="973"/>
      <c r="CY38" s="973"/>
      <c r="CZ38" s="973"/>
      <c r="DA38" s="974"/>
      <c r="DB38" s="972"/>
      <c r="DC38" s="973"/>
      <c r="DD38" s="973"/>
      <c r="DE38" s="973"/>
      <c r="DF38" s="974"/>
      <c r="DG38" s="972"/>
      <c r="DH38" s="973"/>
      <c r="DI38" s="973"/>
      <c r="DJ38" s="973"/>
      <c r="DK38" s="974"/>
      <c r="DL38" s="972"/>
      <c r="DM38" s="973"/>
      <c r="DN38" s="973"/>
      <c r="DO38" s="973"/>
      <c r="DP38" s="974"/>
      <c r="DQ38" s="972"/>
      <c r="DR38" s="973"/>
      <c r="DS38" s="973"/>
      <c r="DT38" s="973"/>
      <c r="DU38" s="974"/>
      <c r="DV38" s="975"/>
      <c r="DW38" s="976"/>
      <c r="DX38" s="976"/>
      <c r="DY38" s="976"/>
      <c r="DZ38" s="977"/>
      <c r="EA38" s="89"/>
    </row>
    <row r="39" spans="1:131" ht="26.25" customHeight="1" x14ac:dyDescent="0.15">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75"/>
      <c r="BT39" s="976"/>
      <c r="BU39" s="976"/>
      <c r="BV39" s="976"/>
      <c r="BW39" s="976"/>
      <c r="BX39" s="976"/>
      <c r="BY39" s="976"/>
      <c r="BZ39" s="976"/>
      <c r="CA39" s="976"/>
      <c r="CB39" s="976"/>
      <c r="CC39" s="976"/>
      <c r="CD39" s="976"/>
      <c r="CE39" s="976"/>
      <c r="CF39" s="976"/>
      <c r="CG39" s="991"/>
      <c r="CH39" s="972"/>
      <c r="CI39" s="973"/>
      <c r="CJ39" s="973"/>
      <c r="CK39" s="973"/>
      <c r="CL39" s="974"/>
      <c r="CM39" s="972"/>
      <c r="CN39" s="973"/>
      <c r="CO39" s="973"/>
      <c r="CP39" s="973"/>
      <c r="CQ39" s="974"/>
      <c r="CR39" s="972"/>
      <c r="CS39" s="973"/>
      <c r="CT39" s="973"/>
      <c r="CU39" s="973"/>
      <c r="CV39" s="974"/>
      <c r="CW39" s="972"/>
      <c r="CX39" s="973"/>
      <c r="CY39" s="973"/>
      <c r="CZ39" s="973"/>
      <c r="DA39" s="974"/>
      <c r="DB39" s="972"/>
      <c r="DC39" s="973"/>
      <c r="DD39" s="973"/>
      <c r="DE39" s="973"/>
      <c r="DF39" s="974"/>
      <c r="DG39" s="972"/>
      <c r="DH39" s="973"/>
      <c r="DI39" s="973"/>
      <c r="DJ39" s="973"/>
      <c r="DK39" s="974"/>
      <c r="DL39" s="972"/>
      <c r="DM39" s="973"/>
      <c r="DN39" s="973"/>
      <c r="DO39" s="973"/>
      <c r="DP39" s="974"/>
      <c r="DQ39" s="972"/>
      <c r="DR39" s="973"/>
      <c r="DS39" s="973"/>
      <c r="DT39" s="973"/>
      <c r="DU39" s="974"/>
      <c r="DV39" s="975"/>
      <c r="DW39" s="976"/>
      <c r="DX39" s="976"/>
      <c r="DY39" s="976"/>
      <c r="DZ39" s="977"/>
      <c r="EA39" s="89"/>
    </row>
    <row r="40" spans="1:131" ht="26.25" customHeight="1" x14ac:dyDescent="0.15">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75"/>
      <c r="BT40" s="976"/>
      <c r="BU40" s="976"/>
      <c r="BV40" s="976"/>
      <c r="BW40" s="976"/>
      <c r="BX40" s="976"/>
      <c r="BY40" s="976"/>
      <c r="BZ40" s="976"/>
      <c r="CA40" s="976"/>
      <c r="CB40" s="976"/>
      <c r="CC40" s="976"/>
      <c r="CD40" s="976"/>
      <c r="CE40" s="976"/>
      <c r="CF40" s="976"/>
      <c r="CG40" s="991"/>
      <c r="CH40" s="972"/>
      <c r="CI40" s="973"/>
      <c r="CJ40" s="973"/>
      <c r="CK40" s="973"/>
      <c r="CL40" s="974"/>
      <c r="CM40" s="972"/>
      <c r="CN40" s="973"/>
      <c r="CO40" s="973"/>
      <c r="CP40" s="973"/>
      <c r="CQ40" s="974"/>
      <c r="CR40" s="972"/>
      <c r="CS40" s="973"/>
      <c r="CT40" s="973"/>
      <c r="CU40" s="973"/>
      <c r="CV40" s="974"/>
      <c r="CW40" s="972"/>
      <c r="CX40" s="973"/>
      <c r="CY40" s="973"/>
      <c r="CZ40" s="973"/>
      <c r="DA40" s="974"/>
      <c r="DB40" s="972"/>
      <c r="DC40" s="973"/>
      <c r="DD40" s="973"/>
      <c r="DE40" s="973"/>
      <c r="DF40" s="974"/>
      <c r="DG40" s="972"/>
      <c r="DH40" s="973"/>
      <c r="DI40" s="973"/>
      <c r="DJ40" s="973"/>
      <c r="DK40" s="974"/>
      <c r="DL40" s="972"/>
      <c r="DM40" s="973"/>
      <c r="DN40" s="973"/>
      <c r="DO40" s="973"/>
      <c r="DP40" s="974"/>
      <c r="DQ40" s="972"/>
      <c r="DR40" s="973"/>
      <c r="DS40" s="973"/>
      <c r="DT40" s="973"/>
      <c r="DU40" s="974"/>
      <c r="DV40" s="975"/>
      <c r="DW40" s="976"/>
      <c r="DX40" s="976"/>
      <c r="DY40" s="976"/>
      <c r="DZ40" s="977"/>
      <c r="EA40" s="89"/>
    </row>
    <row r="41" spans="1:131" ht="26.25" customHeight="1" x14ac:dyDescent="0.15">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75"/>
      <c r="BT41" s="976"/>
      <c r="BU41" s="976"/>
      <c r="BV41" s="976"/>
      <c r="BW41" s="976"/>
      <c r="BX41" s="976"/>
      <c r="BY41" s="976"/>
      <c r="BZ41" s="976"/>
      <c r="CA41" s="976"/>
      <c r="CB41" s="976"/>
      <c r="CC41" s="976"/>
      <c r="CD41" s="976"/>
      <c r="CE41" s="976"/>
      <c r="CF41" s="976"/>
      <c r="CG41" s="991"/>
      <c r="CH41" s="972"/>
      <c r="CI41" s="973"/>
      <c r="CJ41" s="973"/>
      <c r="CK41" s="973"/>
      <c r="CL41" s="974"/>
      <c r="CM41" s="972"/>
      <c r="CN41" s="973"/>
      <c r="CO41" s="973"/>
      <c r="CP41" s="973"/>
      <c r="CQ41" s="974"/>
      <c r="CR41" s="972"/>
      <c r="CS41" s="973"/>
      <c r="CT41" s="973"/>
      <c r="CU41" s="973"/>
      <c r="CV41" s="974"/>
      <c r="CW41" s="972"/>
      <c r="CX41" s="973"/>
      <c r="CY41" s="973"/>
      <c r="CZ41" s="973"/>
      <c r="DA41" s="974"/>
      <c r="DB41" s="972"/>
      <c r="DC41" s="973"/>
      <c r="DD41" s="973"/>
      <c r="DE41" s="973"/>
      <c r="DF41" s="974"/>
      <c r="DG41" s="972"/>
      <c r="DH41" s="973"/>
      <c r="DI41" s="973"/>
      <c r="DJ41" s="973"/>
      <c r="DK41" s="974"/>
      <c r="DL41" s="972"/>
      <c r="DM41" s="973"/>
      <c r="DN41" s="973"/>
      <c r="DO41" s="973"/>
      <c r="DP41" s="974"/>
      <c r="DQ41" s="972"/>
      <c r="DR41" s="973"/>
      <c r="DS41" s="973"/>
      <c r="DT41" s="973"/>
      <c r="DU41" s="974"/>
      <c r="DV41" s="975"/>
      <c r="DW41" s="976"/>
      <c r="DX41" s="976"/>
      <c r="DY41" s="976"/>
      <c r="DZ41" s="977"/>
      <c r="EA41" s="89"/>
    </row>
    <row r="42" spans="1:131" ht="26.25" customHeight="1" x14ac:dyDescent="0.15">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75"/>
      <c r="BT42" s="976"/>
      <c r="BU42" s="976"/>
      <c r="BV42" s="976"/>
      <c r="BW42" s="976"/>
      <c r="BX42" s="976"/>
      <c r="BY42" s="976"/>
      <c r="BZ42" s="976"/>
      <c r="CA42" s="976"/>
      <c r="CB42" s="976"/>
      <c r="CC42" s="976"/>
      <c r="CD42" s="976"/>
      <c r="CE42" s="976"/>
      <c r="CF42" s="976"/>
      <c r="CG42" s="991"/>
      <c r="CH42" s="972"/>
      <c r="CI42" s="973"/>
      <c r="CJ42" s="973"/>
      <c r="CK42" s="973"/>
      <c r="CL42" s="974"/>
      <c r="CM42" s="972"/>
      <c r="CN42" s="973"/>
      <c r="CO42" s="973"/>
      <c r="CP42" s="973"/>
      <c r="CQ42" s="974"/>
      <c r="CR42" s="972"/>
      <c r="CS42" s="973"/>
      <c r="CT42" s="973"/>
      <c r="CU42" s="973"/>
      <c r="CV42" s="974"/>
      <c r="CW42" s="972"/>
      <c r="CX42" s="973"/>
      <c r="CY42" s="973"/>
      <c r="CZ42" s="973"/>
      <c r="DA42" s="974"/>
      <c r="DB42" s="972"/>
      <c r="DC42" s="973"/>
      <c r="DD42" s="973"/>
      <c r="DE42" s="973"/>
      <c r="DF42" s="974"/>
      <c r="DG42" s="972"/>
      <c r="DH42" s="973"/>
      <c r="DI42" s="973"/>
      <c r="DJ42" s="973"/>
      <c r="DK42" s="974"/>
      <c r="DL42" s="972"/>
      <c r="DM42" s="973"/>
      <c r="DN42" s="973"/>
      <c r="DO42" s="973"/>
      <c r="DP42" s="974"/>
      <c r="DQ42" s="972"/>
      <c r="DR42" s="973"/>
      <c r="DS42" s="973"/>
      <c r="DT42" s="973"/>
      <c r="DU42" s="974"/>
      <c r="DV42" s="975"/>
      <c r="DW42" s="976"/>
      <c r="DX42" s="976"/>
      <c r="DY42" s="976"/>
      <c r="DZ42" s="977"/>
      <c r="EA42" s="89"/>
    </row>
    <row r="43" spans="1:131" ht="26.25" customHeight="1" x14ac:dyDescent="0.15">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75"/>
      <c r="BT43" s="976"/>
      <c r="BU43" s="976"/>
      <c r="BV43" s="976"/>
      <c r="BW43" s="976"/>
      <c r="BX43" s="976"/>
      <c r="BY43" s="976"/>
      <c r="BZ43" s="976"/>
      <c r="CA43" s="976"/>
      <c r="CB43" s="976"/>
      <c r="CC43" s="976"/>
      <c r="CD43" s="976"/>
      <c r="CE43" s="976"/>
      <c r="CF43" s="976"/>
      <c r="CG43" s="991"/>
      <c r="CH43" s="972"/>
      <c r="CI43" s="973"/>
      <c r="CJ43" s="973"/>
      <c r="CK43" s="973"/>
      <c r="CL43" s="974"/>
      <c r="CM43" s="972"/>
      <c r="CN43" s="973"/>
      <c r="CO43" s="973"/>
      <c r="CP43" s="973"/>
      <c r="CQ43" s="974"/>
      <c r="CR43" s="972"/>
      <c r="CS43" s="973"/>
      <c r="CT43" s="973"/>
      <c r="CU43" s="973"/>
      <c r="CV43" s="974"/>
      <c r="CW43" s="972"/>
      <c r="CX43" s="973"/>
      <c r="CY43" s="973"/>
      <c r="CZ43" s="973"/>
      <c r="DA43" s="974"/>
      <c r="DB43" s="972"/>
      <c r="DC43" s="973"/>
      <c r="DD43" s="973"/>
      <c r="DE43" s="973"/>
      <c r="DF43" s="974"/>
      <c r="DG43" s="972"/>
      <c r="DH43" s="973"/>
      <c r="DI43" s="973"/>
      <c r="DJ43" s="973"/>
      <c r="DK43" s="974"/>
      <c r="DL43" s="972"/>
      <c r="DM43" s="973"/>
      <c r="DN43" s="973"/>
      <c r="DO43" s="973"/>
      <c r="DP43" s="974"/>
      <c r="DQ43" s="972"/>
      <c r="DR43" s="973"/>
      <c r="DS43" s="973"/>
      <c r="DT43" s="973"/>
      <c r="DU43" s="974"/>
      <c r="DV43" s="975"/>
      <c r="DW43" s="976"/>
      <c r="DX43" s="976"/>
      <c r="DY43" s="976"/>
      <c r="DZ43" s="977"/>
      <c r="EA43" s="89"/>
    </row>
    <row r="44" spans="1:131" ht="26.25" customHeight="1" x14ac:dyDescent="0.15">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75"/>
      <c r="BT44" s="976"/>
      <c r="BU44" s="976"/>
      <c r="BV44" s="976"/>
      <c r="BW44" s="976"/>
      <c r="BX44" s="976"/>
      <c r="BY44" s="976"/>
      <c r="BZ44" s="976"/>
      <c r="CA44" s="976"/>
      <c r="CB44" s="976"/>
      <c r="CC44" s="976"/>
      <c r="CD44" s="976"/>
      <c r="CE44" s="976"/>
      <c r="CF44" s="976"/>
      <c r="CG44" s="991"/>
      <c r="CH44" s="972"/>
      <c r="CI44" s="973"/>
      <c r="CJ44" s="973"/>
      <c r="CK44" s="973"/>
      <c r="CL44" s="974"/>
      <c r="CM44" s="972"/>
      <c r="CN44" s="973"/>
      <c r="CO44" s="973"/>
      <c r="CP44" s="973"/>
      <c r="CQ44" s="974"/>
      <c r="CR44" s="972"/>
      <c r="CS44" s="973"/>
      <c r="CT44" s="973"/>
      <c r="CU44" s="973"/>
      <c r="CV44" s="974"/>
      <c r="CW44" s="972"/>
      <c r="CX44" s="973"/>
      <c r="CY44" s="973"/>
      <c r="CZ44" s="973"/>
      <c r="DA44" s="974"/>
      <c r="DB44" s="972"/>
      <c r="DC44" s="973"/>
      <c r="DD44" s="973"/>
      <c r="DE44" s="973"/>
      <c r="DF44" s="974"/>
      <c r="DG44" s="972"/>
      <c r="DH44" s="973"/>
      <c r="DI44" s="973"/>
      <c r="DJ44" s="973"/>
      <c r="DK44" s="974"/>
      <c r="DL44" s="972"/>
      <c r="DM44" s="973"/>
      <c r="DN44" s="973"/>
      <c r="DO44" s="973"/>
      <c r="DP44" s="974"/>
      <c r="DQ44" s="972"/>
      <c r="DR44" s="973"/>
      <c r="DS44" s="973"/>
      <c r="DT44" s="973"/>
      <c r="DU44" s="974"/>
      <c r="DV44" s="975"/>
      <c r="DW44" s="976"/>
      <c r="DX44" s="976"/>
      <c r="DY44" s="976"/>
      <c r="DZ44" s="977"/>
      <c r="EA44" s="89"/>
    </row>
    <row r="45" spans="1:131" ht="26.25" customHeight="1" x14ac:dyDescent="0.15">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75"/>
      <c r="BT45" s="976"/>
      <c r="BU45" s="976"/>
      <c r="BV45" s="976"/>
      <c r="BW45" s="976"/>
      <c r="BX45" s="976"/>
      <c r="BY45" s="976"/>
      <c r="BZ45" s="976"/>
      <c r="CA45" s="976"/>
      <c r="CB45" s="976"/>
      <c r="CC45" s="976"/>
      <c r="CD45" s="976"/>
      <c r="CE45" s="976"/>
      <c r="CF45" s="976"/>
      <c r="CG45" s="991"/>
      <c r="CH45" s="972"/>
      <c r="CI45" s="973"/>
      <c r="CJ45" s="973"/>
      <c r="CK45" s="973"/>
      <c r="CL45" s="974"/>
      <c r="CM45" s="972"/>
      <c r="CN45" s="973"/>
      <c r="CO45" s="973"/>
      <c r="CP45" s="973"/>
      <c r="CQ45" s="974"/>
      <c r="CR45" s="972"/>
      <c r="CS45" s="973"/>
      <c r="CT45" s="973"/>
      <c r="CU45" s="973"/>
      <c r="CV45" s="974"/>
      <c r="CW45" s="972"/>
      <c r="CX45" s="973"/>
      <c r="CY45" s="973"/>
      <c r="CZ45" s="973"/>
      <c r="DA45" s="974"/>
      <c r="DB45" s="972"/>
      <c r="DC45" s="973"/>
      <c r="DD45" s="973"/>
      <c r="DE45" s="973"/>
      <c r="DF45" s="974"/>
      <c r="DG45" s="972"/>
      <c r="DH45" s="973"/>
      <c r="DI45" s="973"/>
      <c r="DJ45" s="973"/>
      <c r="DK45" s="974"/>
      <c r="DL45" s="972"/>
      <c r="DM45" s="973"/>
      <c r="DN45" s="973"/>
      <c r="DO45" s="973"/>
      <c r="DP45" s="974"/>
      <c r="DQ45" s="972"/>
      <c r="DR45" s="973"/>
      <c r="DS45" s="973"/>
      <c r="DT45" s="973"/>
      <c r="DU45" s="974"/>
      <c r="DV45" s="975"/>
      <c r="DW45" s="976"/>
      <c r="DX45" s="976"/>
      <c r="DY45" s="976"/>
      <c r="DZ45" s="977"/>
      <c r="EA45" s="89"/>
    </row>
    <row r="46" spans="1:131" ht="26.25" customHeight="1" x14ac:dyDescent="0.15">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75"/>
      <c r="BT46" s="976"/>
      <c r="BU46" s="976"/>
      <c r="BV46" s="976"/>
      <c r="BW46" s="976"/>
      <c r="BX46" s="976"/>
      <c r="BY46" s="976"/>
      <c r="BZ46" s="976"/>
      <c r="CA46" s="976"/>
      <c r="CB46" s="976"/>
      <c r="CC46" s="976"/>
      <c r="CD46" s="976"/>
      <c r="CE46" s="976"/>
      <c r="CF46" s="976"/>
      <c r="CG46" s="991"/>
      <c r="CH46" s="972"/>
      <c r="CI46" s="973"/>
      <c r="CJ46" s="973"/>
      <c r="CK46" s="973"/>
      <c r="CL46" s="974"/>
      <c r="CM46" s="972"/>
      <c r="CN46" s="973"/>
      <c r="CO46" s="973"/>
      <c r="CP46" s="973"/>
      <c r="CQ46" s="974"/>
      <c r="CR46" s="972"/>
      <c r="CS46" s="973"/>
      <c r="CT46" s="973"/>
      <c r="CU46" s="973"/>
      <c r="CV46" s="974"/>
      <c r="CW46" s="972"/>
      <c r="CX46" s="973"/>
      <c r="CY46" s="973"/>
      <c r="CZ46" s="973"/>
      <c r="DA46" s="974"/>
      <c r="DB46" s="972"/>
      <c r="DC46" s="973"/>
      <c r="DD46" s="973"/>
      <c r="DE46" s="973"/>
      <c r="DF46" s="974"/>
      <c r="DG46" s="972"/>
      <c r="DH46" s="973"/>
      <c r="DI46" s="973"/>
      <c r="DJ46" s="973"/>
      <c r="DK46" s="974"/>
      <c r="DL46" s="972"/>
      <c r="DM46" s="973"/>
      <c r="DN46" s="973"/>
      <c r="DO46" s="973"/>
      <c r="DP46" s="974"/>
      <c r="DQ46" s="972"/>
      <c r="DR46" s="973"/>
      <c r="DS46" s="973"/>
      <c r="DT46" s="973"/>
      <c r="DU46" s="974"/>
      <c r="DV46" s="975"/>
      <c r="DW46" s="976"/>
      <c r="DX46" s="976"/>
      <c r="DY46" s="976"/>
      <c r="DZ46" s="977"/>
      <c r="EA46" s="89"/>
    </row>
    <row r="47" spans="1:131" ht="26.25" customHeight="1" x14ac:dyDescent="0.15">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75"/>
      <c r="BT47" s="976"/>
      <c r="BU47" s="976"/>
      <c r="BV47" s="976"/>
      <c r="BW47" s="976"/>
      <c r="BX47" s="976"/>
      <c r="BY47" s="976"/>
      <c r="BZ47" s="976"/>
      <c r="CA47" s="976"/>
      <c r="CB47" s="976"/>
      <c r="CC47" s="976"/>
      <c r="CD47" s="976"/>
      <c r="CE47" s="976"/>
      <c r="CF47" s="976"/>
      <c r="CG47" s="991"/>
      <c r="CH47" s="972"/>
      <c r="CI47" s="973"/>
      <c r="CJ47" s="973"/>
      <c r="CK47" s="973"/>
      <c r="CL47" s="974"/>
      <c r="CM47" s="972"/>
      <c r="CN47" s="973"/>
      <c r="CO47" s="973"/>
      <c r="CP47" s="973"/>
      <c r="CQ47" s="974"/>
      <c r="CR47" s="972"/>
      <c r="CS47" s="973"/>
      <c r="CT47" s="973"/>
      <c r="CU47" s="973"/>
      <c r="CV47" s="974"/>
      <c r="CW47" s="972"/>
      <c r="CX47" s="973"/>
      <c r="CY47" s="973"/>
      <c r="CZ47" s="973"/>
      <c r="DA47" s="974"/>
      <c r="DB47" s="972"/>
      <c r="DC47" s="973"/>
      <c r="DD47" s="973"/>
      <c r="DE47" s="973"/>
      <c r="DF47" s="974"/>
      <c r="DG47" s="972"/>
      <c r="DH47" s="973"/>
      <c r="DI47" s="973"/>
      <c r="DJ47" s="973"/>
      <c r="DK47" s="974"/>
      <c r="DL47" s="972"/>
      <c r="DM47" s="973"/>
      <c r="DN47" s="973"/>
      <c r="DO47" s="973"/>
      <c r="DP47" s="974"/>
      <c r="DQ47" s="972"/>
      <c r="DR47" s="973"/>
      <c r="DS47" s="973"/>
      <c r="DT47" s="973"/>
      <c r="DU47" s="974"/>
      <c r="DV47" s="975"/>
      <c r="DW47" s="976"/>
      <c r="DX47" s="976"/>
      <c r="DY47" s="976"/>
      <c r="DZ47" s="977"/>
      <c r="EA47" s="89"/>
    </row>
    <row r="48" spans="1:131" ht="26.25" customHeight="1" x14ac:dyDescent="0.15">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75"/>
      <c r="BT48" s="976"/>
      <c r="BU48" s="976"/>
      <c r="BV48" s="976"/>
      <c r="BW48" s="976"/>
      <c r="BX48" s="976"/>
      <c r="BY48" s="976"/>
      <c r="BZ48" s="976"/>
      <c r="CA48" s="976"/>
      <c r="CB48" s="976"/>
      <c r="CC48" s="976"/>
      <c r="CD48" s="976"/>
      <c r="CE48" s="976"/>
      <c r="CF48" s="976"/>
      <c r="CG48" s="991"/>
      <c r="CH48" s="972"/>
      <c r="CI48" s="973"/>
      <c r="CJ48" s="973"/>
      <c r="CK48" s="973"/>
      <c r="CL48" s="974"/>
      <c r="CM48" s="972"/>
      <c r="CN48" s="973"/>
      <c r="CO48" s="973"/>
      <c r="CP48" s="973"/>
      <c r="CQ48" s="974"/>
      <c r="CR48" s="972"/>
      <c r="CS48" s="973"/>
      <c r="CT48" s="973"/>
      <c r="CU48" s="973"/>
      <c r="CV48" s="974"/>
      <c r="CW48" s="972"/>
      <c r="CX48" s="973"/>
      <c r="CY48" s="973"/>
      <c r="CZ48" s="973"/>
      <c r="DA48" s="974"/>
      <c r="DB48" s="972"/>
      <c r="DC48" s="973"/>
      <c r="DD48" s="973"/>
      <c r="DE48" s="973"/>
      <c r="DF48" s="974"/>
      <c r="DG48" s="972"/>
      <c r="DH48" s="973"/>
      <c r="DI48" s="973"/>
      <c r="DJ48" s="973"/>
      <c r="DK48" s="974"/>
      <c r="DL48" s="972"/>
      <c r="DM48" s="973"/>
      <c r="DN48" s="973"/>
      <c r="DO48" s="973"/>
      <c r="DP48" s="974"/>
      <c r="DQ48" s="972"/>
      <c r="DR48" s="973"/>
      <c r="DS48" s="973"/>
      <c r="DT48" s="973"/>
      <c r="DU48" s="974"/>
      <c r="DV48" s="975"/>
      <c r="DW48" s="976"/>
      <c r="DX48" s="976"/>
      <c r="DY48" s="976"/>
      <c r="DZ48" s="977"/>
      <c r="EA48" s="89"/>
    </row>
    <row r="49" spans="1:131" ht="26.25" customHeight="1" x14ac:dyDescent="0.15">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75"/>
      <c r="BT49" s="976"/>
      <c r="BU49" s="976"/>
      <c r="BV49" s="976"/>
      <c r="BW49" s="976"/>
      <c r="BX49" s="976"/>
      <c r="BY49" s="976"/>
      <c r="BZ49" s="976"/>
      <c r="CA49" s="976"/>
      <c r="CB49" s="976"/>
      <c r="CC49" s="976"/>
      <c r="CD49" s="976"/>
      <c r="CE49" s="976"/>
      <c r="CF49" s="976"/>
      <c r="CG49" s="991"/>
      <c r="CH49" s="972"/>
      <c r="CI49" s="973"/>
      <c r="CJ49" s="973"/>
      <c r="CK49" s="973"/>
      <c r="CL49" s="974"/>
      <c r="CM49" s="972"/>
      <c r="CN49" s="973"/>
      <c r="CO49" s="973"/>
      <c r="CP49" s="973"/>
      <c r="CQ49" s="974"/>
      <c r="CR49" s="972"/>
      <c r="CS49" s="973"/>
      <c r="CT49" s="973"/>
      <c r="CU49" s="973"/>
      <c r="CV49" s="974"/>
      <c r="CW49" s="972"/>
      <c r="CX49" s="973"/>
      <c r="CY49" s="973"/>
      <c r="CZ49" s="973"/>
      <c r="DA49" s="974"/>
      <c r="DB49" s="972"/>
      <c r="DC49" s="973"/>
      <c r="DD49" s="973"/>
      <c r="DE49" s="973"/>
      <c r="DF49" s="974"/>
      <c r="DG49" s="972"/>
      <c r="DH49" s="973"/>
      <c r="DI49" s="973"/>
      <c r="DJ49" s="973"/>
      <c r="DK49" s="974"/>
      <c r="DL49" s="972"/>
      <c r="DM49" s="973"/>
      <c r="DN49" s="973"/>
      <c r="DO49" s="973"/>
      <c r="DP49" s="974"/>
      <c r="DQ49" s="972"/>
      <c r="DR49" s="973"/>
      <c r="DS49" s="973"/>
      <c r="DT49" s="973"/>
      <c r="DU49" s="974"/>
      <c r="DV49" s="975"/>
      <c r="DW49" s="976"/>
      <c r="DX49" s="976"/>
      <c r="DY49" s="976"/>
      <c r="DZ49" s="977"/>
      <c r="EA49" s="89"/>
    </row>
    <row r="50" spans="1:131" ht="26.25" customHeight="1" x14ac:dyDescent="0.15">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75"/>
      <c r="BT50" s="976"/>
      <c r="BU50" s="976"/>
      <c r="BV50" s="976"/>
      <c r="BW50" s="976"/>
      <c r="BX50" s="976"/>
      <c r="BY50" s="976"/>
      <c r="BZ50" s="976"/>
      <c r="CA50" s="976"/>
      <c r="CB50" s="976"/>
      <c r="CC50" s="976"/>
      <c r="CD50" s="976"/>
      <c r="CE50" s="976"/>
      <c r="CF50" s="976"/>
      <c r="CG50" s="991"/>
      <c r="CH50" s="972"/>
      <c r="CI50" s="973"/>
      <c r="CJ50" s="973"/>
      <c r="CK50" s="973"/>
      <c r="CL50" s="974"/>
      <c r="CM50" s="972"/>
      <c r="CN50" s="973"/>
      <c r="CO50" s="973"/>
      <c r="CP50" s="973"/>
      <c r="CQ50" s="974"/>
      <c r="CR50" s="972"/>
      <c r="CS50" s="973"/>
      <c r="CT50" s="973"/>
      <c r="CU50" s="973"/>
      <c r="CV50" s="974"/>
      <c r="CW50" s="972"/>
      <c r="CX50" s="973"/>
      <c r="CY50" s="973"/>
      <c r="CZ50" s="973"/>
      <c r="DA50" s="974"/>
      <c r="DB50" s="972"/>
      <c r="DC50" s="973"/>
      <c r="DD50" s="973"/>
      <c r="DE50" s="973"/>
      <c r="DF50" s="974"/>
      <c r="DG50" s="972"/>
      <c r="DH50" s="973"/>
      <c r="DI50" s="973"/>
      <c r="DJ50" s="973"/>
      <c r="DK50" s="974"/>
      <c r="DL50" s="972"/>
      <c r="DM50" s="973"/>
      <c r="DN50" s="973"/>
      <c r="DO50" s="973"/>
      <c r="DP50" s="974"/>
      <c r="DQ50" s="972"/>
      <c r="DR50" s="973"/>
      <c r="DS50" s="973"/>
      <c r="DT50" s="973"/>
      <c r="DU50" s="974"/>
      <c r="DV50" s="975"/>
      <c r="DW50" s="976"/>
      <c r="DX50" s="976"/>
      <c r="DY50" s="976"/>
      <c r="DZ50" s="977"/>
      <c r="EA50" s="89"/>
    </row>
    <row r="51" spans="1:131" ht="26.25" customHeight="1" x14ac:dyDescent="0.15">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75"/>
      <c r="BT51" s="976"/>
      <c r="BU51" s="976"/>
      <c r="BV51" s="976"/>
      <c r="BW51" s="976"/>
      <c r="BX51" s="976"/>
      <c r="BY51" s="976"/>
      <c r="BZ51" s="976"/>
      <c r="CA51" s="976"/>
      <c r="CB51" s="976"/>
      <c r="CC51" s="976"/>
      <c r="CD51" s="976"/>
      <c r="CE51" s="976"/>
      <c r="CF51" s="976"/>
      <c r="CG51" s="991"/>
      <c r="CH51" s="972"/>
      <c r="CI51" s="973"/>
      <c r="CJ51" s="973"/>
      <c r="CK51" s="973"/>
      <c r="CL51" s="974"/>
      <c r="CM51" s="972"/>
      <c r="CN51" s="973"/>
      <c r="CO51" s="973"/>
      <c r="CP51" s="973"/>
      <c r="CQ51" s="974"/>
      <c r="CR51" s="972"/>
      <c r="CS51" s="973"/>
      <c r="CT51" s="973"/>
      <c r="CU51" s="973"/>
      <c r="CV51" s="974"/>
      <c r="CW51" s="972"/>
      <c r="CX51" s="973"/>
      <c r="CY51" s="973"/>
      <c r="CZ51" s="973"/>
      <c r="DA51" s="974"/>
      <c r="DB51" s="972"/>
      <c r="DC51" s="973"/>
      <c r="DD51" s="973"/>
      <c r="DE51" s="973"/>
      <c r="DF51" s="974"/>
      <c r="DG51" s="972"/>
      <c r="DH51" s="973"/>
      <c r="DI51" s="973"/>
      <c r="DJ51" s="973"/>
      <c r="DK51" s="974"/>
      <c r="DL51" s="972"/>
      <c r="DM51" s="973"/>
      <c r="DN51" s="973"/>
      <c r="DO51" s="973"/>
      <c r="DP51" s="974"/>
      <c r="DQ51" s="972"/>
      <c r="DR51" s="973"/>
      <c r="DS51" s="973"/>
      <c r="DT51" s="973"/>
      <c r="DU51" s="974"/>
      <c r="DV51" s="975"/>
      <c r="DW51" s="976"/>
      <c r="DX51" s="976"/>
      <c r="DY51" s="976"/>
      <c r="DZ51" s="977"/>
      <c r="EA51" s="89"/>
    </row>
    <row r="52" spans="1:131" ht="26.25" customHeight="1" x14ac:dyDescent="0.15">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75"/>
      <c r="BT52" s="976"/>
      <c r="BU52" s="976"/>
      <c r="BV52" s="976"/>
      <c r="BW52" s="976"/>
      <c r="BX52" s="976"/>
      <c r="BY52" s="976"/>
      <c r="BZ52" s="976"/>
      <c r="CA52" s="976"/>
      <c r="CB52" s="976"/>
      <c r="CC52" s="976"/>
      <c r="CD52" s="976"/>
      <c r="CE52" s="976"/>
      <c r="CF52" s="976"/>
      <c r="CG52" s="991"/>
      <c r="CH52" s="972"/>
      <c r="CI52" s="973"/>
      <c r="CJ52" s="973"/>
      <c r="CK52" s="973"/>
      <c r="CL52" s="974"/>
      <c r="CM52" s="972"/>
      <c r="CN52" s="973"/>
      <c r="CO52" s="973"/>
      <c r="CP52" s="973"/>
      <c r="CQ52" s="974"/>
      <c r="CR52" s="972"/>
      <c r="CS52" s="973"/>
      <c r="CT52" s="973"/>
      <c r="CU52" s="973"/>
      <c r="CV52" s="974"/>
      <c r="CW52" s="972"/>
      <c r="CX52" s="973"/>
      <c r="CY52" s="973"/>
      <c r="CZ52" s="973"/>
      <c r="DA52" s="974"/>
      <c r="DB52" s="972"/>
      <c r="DC52" s="973"/>
      <c r="DD52" s="973"/>
      <c r="DE52" s="973"/>
      <c r="DF52" s="974"/>
      <c r="DG52" s="972"/>
      <c r="DH52" s="973"/>
      <c r="DI52" s="973"/>
      <c r="DJ52" s="973"/>
      <c r="DK52" s="974"/>
      <c r="DL52" s="972"/>
      <c r="DM52" s="973"/>
      <c r="DN52" s="973"/>
      <c r="DO52" s="973"/>
      <c r="DP52" s="974"/>
      <c r="DQ52" s="972"/>
      <c r="DR52" s="973"/>
      <c r="DS52" s="973"/>
      <c r="DT52" s="973"/>
      <c r="DU52" s="974"/>
      <c r="DV52" s="975"/>
      <c r="DW52" s="976"/>
      <c r="DX52" s="976"/>
      <c r="DY52" s="976"/>
      <c r="DZ52" s="977"/>
      <c r="EA52" s="89"/>
    </row>
    <row r="53" spans="1:131" ht="26.25" customHeight="1" x14ac:dyDescent="0.15">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75"/>
      <c r="BT53" s="976"/>
      <c r="BU53" s="976"/>
      <c r="BV53" s="976"/>
      <c r="BW53" s="976"/>
      <c r="BX53" s="976"/>
      <c r="BY53" s="976"/>
      <c r="BZ53" s="976"/>
      <c r="CA53" s="976"/>
      <c r="CB53" s="976"/>
      <c r="CC53" s="976"/>
      <c r="CD53" s="976"/>
      <c r="CE53" s="976"/>
      <c r="CF53" s="976"/>
      <c r="CG53" s="991"/>
      <c r="CH53" s="972"/>
      <c r="CI53" s="973"/>
      <c r="CJ53" s="973"/>
      <c r="CK53" s="973"/>
      <c r="CL53" s="974"/>
      <c r="CM53" s="972"/>
      <c r="CN53" s="973"/>
      <c r="CO53" s="973"/>
      <c r="CP53" s="973"/>
      <c r="CQ53" s="974"/>
      <c r="CR53" s="972"/>
      <c r="CS53" s="973"/>
      <c r="CT53" s="973"/>
      <c r="CU53" s="973"/>
      <c r="CV53" s="974"/>
      <c r="CW53" s="972"/>
      <c r="CX53" s="973"/>
      <c r="CY53" s="973"/>
      <c r="CZ53" s="973"/>
      <c r="DA53" s="974"/>
      <c r="DB53" s="972"/>
      <c r="DC53" s="973"/>
      <c r="DD53" s="973"/>
      <c r="DE53" s="973"/>
      <c r="DF53" s="974"/>
      <c r="DG53" s="972"/>
      <c r="DH53" s="973"/>
      <c r="DI53" s="973"/>
      <c r="DJ53" s="973"/>
      <c r="DK53" s="974"/>
      <c r="DL53" s="972"/>
      <c r="DM53" s="973"/>
      <c r="DN53" s="973"/>
      <c r="DO53" s="973"/>
      <c r="DP53" s="974"/>
      <c r="DQ53" s="972"/>
      <c r="DR53" s="973"/>
      <c r="DS53" s="973"/>
      <c r="DT53" s="973"/>
      <c r="DU53" s="974"/>
      <c r="DV53" s="975"/>
      <c r="DW53" s="976"/>
      <c r="DX53" s="976"/>
      <c r="DY53" s="976"/>
      <c r="DZ53" s="977"/>
      <c r="EA53" s="89"/>
    </row>
    <row r="54" spans="1:131" ht="26.25" customHeight="1" x14ac:dyDescent="0.15">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75"/>
      <c r="BT54" s="976"/>
      <c r="BU54" s="976"/>
      <c r="BV54" s="976"/>
      <c r="BW54" s="976"/>
      <c r="BX54" s="976"/>
      <c r="BY54" s="976"/>
      <c r="BZ54" s="976"/>
      <c r="CA54" s="976"/>
      <c r="CB54" s="976"/>
      <c r="CC54" s="976"/>
      <c r="CD54" s="976"/>
      <c r="CE54" s="976"/>
      <c r="CF54" s="976"/>
      <c r="CG54" s="991"/>
      <c r="CH54" s="972"/>
      <c r="CI54" s="973"/>
      <c r="CJ54" s="973"/>
      <c r="CK54" s="973"/>
      <c r="CL54" s="974"/>
      <c r="CM54" s="972"/>
      <c r="CN54" s="973"/>
      <c r="CO54" s="973"/>
      <c r="CP54" s="973"/>
      <c r="CQ54" s="974"/>
      <c r="CR54" s="972"/>
      <c r="CS54" s="973"/>
      <c r="CT54" s="973"/>
      <c r="CU54" s="973"/>
      <c r="CV54" s="974"/>
      <c r="CW54" s="972"/>
      <c r="CX54" s="973"/>
      <c r="CY54" s="973"/>
      <c r="CZ54" s="973"/>
      <c r="DA54" s="974"/>
      <c r="DB54" s="972"/>
      <c r="DC54" s="973"/>
      <c r="DD54" s="973"/>
      <c r="DE54" s="973"/>
      <c r="DF54" s="974"/>
      <c r="DG54" s="972"/>
      <c r="DH54" s="973"/>
      <c r="DI54" s="973"/>
      <c r="DJ54" s="973"/>
      <c r="DK54" s="974"/>
      <c r="DL54" s="972"/>
      <c r="DM54" s="973"/>
      <c r="DN54" s="973"/>
      <c r="DO54" s="973"/>
      <c r="DP54" s="974"/>
      <c r="DQ54" s="972"/>
      <c r="DR54" s="973"/>
      <c r="DS54" s="973"/>
      <c r="DT54" s="973"/>
      <c r="DU54" s="974"/>
      <c r="DV54" s="975"/>
      <c r="DW54" s="976"/>
      <c r="DX54" s="976"/>
      <c r="DY54" s="976"/>
      <c r="DZ54" s="977"/>
      <c r="EA54" s="89"/>
    </row>
    <row r="55" spans="1:131" ht="26.25" customHeight="1" x14ac:dyDescent="0.15">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75"/>
      <c r="BT55" s="976"/>
      <c r="BU55" s="976"/>
      <c r="BV55" s="976"/>
      <c r="BW55" s="976"/>
      <c r="BX55" s="976"/>
      <c r="BY55" s="976"/>
      <c r="BZ55" s="976"/>
      <c r="CA55" s="976"/>
      <c r="CB55" s="976"/>
      <c r="CC55" s="976"/>
      <c r="CD55" s="976"/>
      <c r="CE55" s="976"/>
      <c r="CF55" s="976"/>
      <c r="CG55" s="991"/>
      <c r="CH55" s="972"/>
      <c r="CI55" s="973"/>
      <c r="CJ55" s="973"/>
      <c r="CK55" s="973"/>
      <c r="CL55" s="974"/>
      <c r="CM55" s="972"/>
      <c r="CN55" s="973"/>
      <c r="CO55" s="973"/>
      <c r="CP55" s="973"/>
      <c r="CQ55" s="974"/>
      <c r="CR55" s="972"/>
      <c r="CS55" s="973"/>
      <c r="CT55" s="973"/>
      <c r="CU55" s="973"/>
      <c r="CV55" s="974"/>
      <c r="CW55" s="972"/>
      <c r="CX55" s="973"/>
      <c r="CY55" s="973"/>
      <c r="CZ55" s="973"/>
      <c r="DA55" s="974"/>
      <c r="DB55" s="972"/>
      <c r="DC55" s="973"/>
      <c r="DD55" s="973"/>
      <c r="DE55" s="973"/>
      <c r="DF55" s="974"/>
      <c r="DG55" s="972"/>
      <c r="DH55" s="973"/>
      <c r="DI55" s="973"/>
      <c r="DJ55" s="973"/>
      <c r="DK55" s="974"/>
      <c r="DL55" s="972"/>
      <c r="DM55" s="973"/>
      <c r="DN55" s="973"/>
      <c r="DO55" s="973"/>
      <c r="DP55" s="974"/>
      <c r="DQ55" s="972"/>
      <c r="DR55" s="973"/>
      <c r="DS55" s="973"/>
      <c r="DT55" s="973"/>
      <c r="DU55" s="974"/>
      <c r="DV55" s="975"/>
      <c r="DW55" s="976"/>
      <c r="DX55" s="976"/>
      <c r="DY55" s="976"/>
      <c r="DZ55" s="977"/>
      <c r="EA55" s="89"/>
    </row>
    <row r="56" spans="1:131" ht="26.25" customHeight="1" x14ac:dyDescent="0.15">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75"/>
      <c r="BT56" s="976"/>
      <c r="BU56" s="976"/>
      <c r="BV56" s="976"/>
      <c r="BW56" s="976"/>
      <c r="BX56" s="976"/>
      <c r="BY56" s="976"/>
      <c r="BZ56" s="976"/>
      <c r="CA56" s="976"/>
      <c r="CB56" s="976"/>
      <c r="CC56" s="976"/>
      <c r="CD56" s="976"/>
      <c r="CE56" s="976"/>
      <c r="CF56" s="976"/>
      <c r="CG56" s="991"/>
      <c r="CH56" s="972"/>
      <c r="CI56" s="973"/>
      <c r="CJ56" s="973"/>
      <c r="CK56" s="973"/>
      <c r="CL56" s="974"/>
      <c r="CM56" s="972"/>
      <c r="CN56" s="973"/>
      <c r="CO56" s="973"/>
      <c r="CP56" s="973"/>
      <c r="CQ56" s="974"/>
      <c r="CR56" s="972"/>
      <c r="CS56" s="973"/>
      <c r="CT56" s="973"/>
      <c r="CU56" s="973"/>
      <c r="CV56" s="974"/>
      <c r="CW56" s="972"/>
      <c r="CX56" s="973"/>
      <c r="CY56" s="973"/>
      <c r="CZ56" s="973"/>
      <c r="DA56" s="974"/>
      <c r="DB56" s="972"/>
      <c r="DC56" s="973"/>
      <c r="DD56" s="973"/>
      <c r="DE56" s="973"/>
      <c r="DF56" s="974"/>
      <c r="DG56" s="972"/>
      <c r="DH56" s="973"/>
      <c r="DI56" s="973"/>
      <c r="DJ56" s="973"/>
      <c r="DK56" s="974"/>
      <c r="DL56" s="972"/>
      <c r="DM56" s="973"/>
      <c r="DN56" s="973"/>
      <c r="DO56" s="973"/>
      <c r="DP56" s="974"/>
      <c r="DQ56" s="972"/>
      <c r="DR56" s="973"/>
      <c r="DS56" s="973"/>
      <c r="DT56" s="973"/>
      <c r="DU56" s="974"/>
      <c r="DV56" s="975"/>
      <c r="DW56" s="976"/>
      <c r="DX56" s="976"/>
      <c r="DY56" s="976"/>
      <c r="DZ56" s="977"/>
      <c r="EA56" s="89"/>
    </row>
    <row r="57" spans="1:131" ht="26.25" customHeight="1" x14ac:dyDescent="0.15">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75"/>
      <c r="BT57" s="976"/>
      <c r="BU57" s="976"/>
      <c r="BV57" s="976"/>
      <c r="BW57" s="976"/>
      <c r="BX57" s="976"/>
      <c r="BY57" s="976"/>
      <c r="BZ57" s="976"/>
      <c r="CA57" s="976"/>
      <c r="CB57" s="976"/>
      <c r="CC57" s="976"/>
      <c r="CD57" s="976"/>
      <c r="CE57" s="976"/>
      <c r="CF57" s="976"/>
      <c r="CG57" s="991"/>
      <c r="CH57" s="972"/>
      <c r="CI57" s="973"/>
      <c r="CJ57" s="973"/>
      <c r="CK57" s="973"/>
      <c r="CL57" s="974"/>
      <c r="CM57" s="972"/>
      <c r="CN57" s="973"/>
      <c r="CO57" s="973"/>
      <c r="CP57" s="973"/>
      <c r="CQ57" s="974"/>
      <c r="CR57" s="972"/>
      <c r="CS57" s="973"/>
      <c r="CT57" s="973"/>
      <c r="CU57" s="973"/>
      <c r="CV57" s="974"/>
      <c r="CW57" s="972"/>
      <c r="CX57" s="973"/>
      <c r="CY57" s="973"/>
      <c r="CZ57" s="973"/>
      <c r="DA57" s="974"/>
      <c r="DB57" s="972"/>
      <c r="DC57" s="973"/>
      <c r="DD57" s="973"/>
      <c r="DE57" s="973"/>
      <c r="DF57" s="974"/>
      <c r="DG57" s="972"/>
      <c r="DH57" s="973"/>
      <c r="DI57" s="973"/>
      <c r="DJ57" s="973"/>
      <c r="DK57" s="974"/>
      <c r="DL57" s="972"/>
      <c r="DM57" s="973"/>
      <c r="DN57" s="973"/>
      <c r="DO57" s="973"/>
      <c r="DP57" s="974"/>
      <c r="DQ57" s="972"/>
      <c r="DR57" s="973"/>
      <c r="DS57" s="973"/>
      <c r="DT57" s="973"/>
      <c r="DU57" s="974"/>
      <c r="DV57" s="975"/>
      <c r="DW57" s="976"/>
      <c r="DX57" s="976"/>
      <c r="DY57" s="976"/>
      <c r="DZ57" s="977"/>
      <c r="EA57" s="89"/>
    </row>
    <row r="58" spans="1:131" ht="26.25" customHeight="1" x14ac:dyDescent="0.15">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75"/>
      <c r="BT58" s="976"/>
      <c r="BU58" s="976"/>
      <c r="BV58" s="976"/>
      <c r="BW58" s="976"/>
      <c r="BX58" s="976"/>
      <c r="BY58" s="976"/>
      <c r="BZ58" s="976"/>
      <c r="CA58" s="976"/>
      <c r="CB58" s="976"/>
      <c r="CC58" s="976"/>
      <c r="CD58" s="976"/>
      <c r="CE58" s="976"/>
      <c r="CF58" s="976"/>
      <c r="CG58" s="991"/>
      <c r="CH58" s="972"/>
      <c r="CI58" s="973"/>
      <c r="CJ58" s="973"/>
      <c r="CK58" s="973"/>
      <c r="CL58" s="974"/>
      <c r="CM58" s="972"/>
      <c r="CN58" s="973"/>
      <c r="CO58" s="973"/>
      <c r="CP58" s="973"/>
      <c r="CQ58" s="974"/>
      <c r="CR58" s="972"/>
      <c r="CS58" s="973"/>
      <c r="CT58" s="973"/>
      <c r="CU58" s="973"/>
      <c r="CV58" s="974"/>
      <c r="CW58" s="972"/>
      <c r="CX58" s="973"/>
      <c r="CY58" s="973"/>
      <c r="CZ58" s="973"/>
      <c r="DA58" s="974"/>
      <c r="DB58" s="972"/>
      <c r="DC58" s="973"/>
      <c r="DD58" s="973"/>
      <c r="DE58" s="973"/>
      <c r="DF58" s="974"/>
      <c r="DG58" s="972"/>
      <c r="DH58" s="973"/>
      <c r="DI58" s="973"/>
      <c r="DJ58" s="973"/>
      <c r="DK58" s="974"/>
      <c r="DL58" s="972"/>
      <c r="DM58" s="973"/>
      <c r="DN58" s="973"/>
      <c r="DO58" s="973"/>
      <c r="DP58" s="974"/>
      <c r="DQ58" s="972"/>
      <c r="DR58" s="973"/>
      <c r="DS58" s="973"/>
      <c r="DT58" s="973"/>
      <c r="DU58" s="974"/>
      <c r="DV58" s="975"/>
      <c r="DW58" s="976"/>
      <c r="DX58" s="976"/>
      <c r="DY58" s="976"/>
      <c r="DZ58" s="977"/>
      <c r="EA58" s="89"/>
    </row>
    <row r="59" spans="1:131" ht="26.25" customHeight="1" x14ac:dyDescent="0.15">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75"/>
      <c r="BT59" s="976"/>
      <c r="BU59" s="976"/>
      <c r="BV59" s="976"/>
      <c r="BW59" s="976"/>
      <c r="BX59" s="976"/>
      <c r="BY59" s="976"/>
      <c r="BZ59" s="976"/>
      <c r="CA59" s="976"/>
      <c r="CB59" s="976"/>
      <c r="CC59" s="976"/>
      <c r="CD59" s="976"/>
      <c r="CE59" s="976"/>
      <c r="CF59" s="976"/>
      <c r="CG59" s="991"/>
      <c r="CH59" s="972"/>
      <c r="CI59" s="973"/>
      <c r="CJ59" s="973"/>
      <c r="CK59" s="973"/>
      <c r="CL59" s="974"/>
      <c r="CM59" s="972"/>
      <c r="CN59" s="973"/>
      <c r="CO59" s="973"/>
      <c r="CP59" s="973"/>
      <c r="CQ59" s="974"/>
      <c r="CR59" s="972"/>
      <c r="CS59" s="973"/>
      <c r="CT59" s="973"/>
      <c r="CU59" s="973"/>
      <c r="CV59" s="974"/>
      <c r="CW59" s="972"/>
      <c r="CX59" s="973"/>
      <c r="CY59" s="973"/>
      <c r="CZ59" s="973"/>
      <c r="DA59" s="974"/>
      <c r="DB59" s="972"/>
      <c r="DC59" s="973"/>
      <c r="DD59" s="973"/>
      <c r="DE59" s="973"/>
      <c r="DF59" s="974"/>
      <c r="DG59" s="972"/>
      <c r="DH59" s="973"/>
      <c r="DI59" s="973"/>
      <c r="DJ59" s="973"/>
      <c r="DK59" s="974"/>
      <c r="DL59" s="972"/>
      <c r="DM59" s="973"/>
      <c r="DN59" s="973"/>
      <c r="DO59" s="973"/>
      <c r="DP59" s="974"/>
      <c r="DQ59" s="972"/>
      <c r="DR59" s="973"/>
      <c r="DS59" s="973"/>
      <c r="DT59" s="973"/>
      <c r="DU59" s="974"/>
      <c r="DV59" s="975"/>
      <c r="DW59" s="976"/>
      <c r="DX59" s="976"/>
      <c r="DY59" s="976"/>
      <c r="DZ59" s="977"/>
      <c r="EA59" s="89"/>
    </row>
    <row r="60" spans="1:131" ht="26.25" customHeight="1" x14ac:dyDescent="0.15">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75"/>
      <c r="BT60" s="976"/>
      <c r="BU60" s="976"/>
      <c r="BV60" s="976"/>
      <c r="BW60" s="976"/>
      <c r="BX60" s="976"/>
      <c r="BY60" s="976"/>
      <c r="BZ60" s="976"/>
      <c r="CA60" s="976"/>
      <c r="CB60" s="976"/>
      <c r="CC60" s="976"/>
      <c r="CD60" s="976"/>
      <c r="CE60" s="976"/>
      <c r="CF60" s="976"/>
      <c r="CG60" s="991"/>
      <c r="CH60" s="972"/>
      <c r="CI60" s="973"/>
      <c r="CJ60" s="973"/>
      <c r="CK60" s="973"/>
      <c r="CL60" s="974"/>
      <c r="CM60" s="972"/>
      <c r="CN60" s="973"/>
      <c r="CO60" s="973"/>
      <c r="CP60" s="973"/>
      <c r="CQ60" s="974"/>
      <c r="CR60" s="972"/>
      <c r="CS60" s="973"/>
      <c r="CT60" s="973"/>
      <c r="CU60" s="973"/>
      <c r="CV60" s="974"/>
      <c r="CW60" s="972"/>
      <c r="CX60" s="973"/>
      <c r="CY60" s="973"/>
      <c r="CZ60" s="973"/>
      <c r="DA60" s="974"/>
      <c r="DB60" s="972"/>
      <c r="DC60" s="973"/>
      <c r="DD60" s="973"/>
      <c r="DE60" s="973"/>
      <c r="DF60" s="974"/>
      <c r="DG60" s="972"/>
      <c r="DH60" s="973"/>
      <c r="DI60" s="973"/>
      <c r="DJ60" s="973"/>
      <c r="DK60" s="974"/>
      <c r="DL60" s="972"/>
      <c r="DM60" s="973"/>
      <c r="DN60" s="973"/>
      <c r="DO60" s="973"/>
      <c r="DP60" s="974"/>
      <c r="DQ60" s="972"/>
      <c r="DR60" s="973"/>
      <c r="DS60" s="973"/>
      <c r="DT60" s="973"/>
      <c r="DU60" s="974"/>
      <c r="DV60" s="975"/>
      <c r="DW60" s="976"/>
      <c r="DX60" s="976"/>
      <c r="DY60" s="976"/>
      <c r="DZ60" s="977"/>
      <c r="EA60" s="89"/>
    </row>
    <row r="61" spans="1:131" ht="26.25" customHeight="1" thickBot="1" x14ac:dyDescent="0.2">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75"/>
      <c r="BT61" s="976"/>
      <c r="BU61" s="976"/>
      <c r="BV61" s="976"/>
      <c r="BW61" s="976"/>
      <c r="BX61" s="976"/>
      <c r="BY61" s="976"/>
      <c r="BZ61" s="976"/>
      <c r="CA61" s="976"/>
      <c r="CB61" s="976"/>
      <c r="CC61" s="976"/>
      <c r="CD61" s="976"/>
      <c r="CE61" s="976"/>
      <c r="CF61" s="976"/>
      <c r="CG61" s="991"/>
      <c r="CH61" s="972"/>
      <c r="CI61" s="973"/>
      <c r="CJ61" s="973"/>
      <c r="CK61" s="973"/>
      <c r="CL61" s="974"/>
      <c r="CM61" s="972"/>
      <c r="CN61" s="973"/>
      <c r="CO61" s="973"/>
      <c r="CP61" s="973"/>
      <c r="CQ61" s="974"/>
      <c r="CR61" s="972"/>
      <c r="CS61" s="973"/>
      <c r="CT61" s="973"/>
      <c r="CU61" s="973"/>
      <c r="CV61" s="974"/>
      <c r="CW61" s="972"/>
      <c r="CX61" s="973"/>
      <c r="CY61" s="973"/>
      <c r="CZ61" s="973"/>
      <c r="DA61" s="974"/>
      <c r="DB61" s="972"/>
      <c r="DC61" s="973"/>
      <c r="DD61" s="973"/>
      <c r="DE61" s="973"/>
      <c r="DF61" s="974"/>
      <c r="DG61" s="972"/>
      <c r="DH61" s="973"/>
      <c r="DI61" s="973"/>
      <c r="DJ61" s="973"/>
      <c r="DK61" s="974"/>
      <c r="DL61" s="972"/>
      <c r="DM61" s="973"/>
      <c r="DN61" s="973"/>
      <c r="DO61" s="973"/>
      <c r="DP61" s="974"/>
      <c r="DQ61" s="972"/>
      <c r="DR61" s="973"/>
      <c r="DS61" s="973"/>
      <c r="DT61" s="973"/>
      <c r="DU61" s="974"/>
      <c r="DV61" s="975"/>
      <c r="DW61" s="976"/>
      <c r="DX61" s="976"/>
      <c r="DY61" s="976"/>
      <c r="DZ61" s="977"/>
      <c r="EA61" s="89"/>
    </row>
    <row r="62" spans="1:131" ht="26.25" customHeight="1" x14ac:dyDescent="0.15">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345</v>
      </c>
      <c r="BK62" s="1003"/>
      <c r="BL62" s="1003"/>
      <c r="BM62" s="1003"/>
      <c r="BN62" s="1004"/>
      <c r="BO62" s="101"/>
      <c r="BP62" s="101"/>
      <c r="BQ62" s="98">
        <v>56</v>
      </c>
      <c r="BR62" s="99"/>
      <c r="BS62" s="975"/>
      <c r="BT62" s="976"/>
      <c r="BU62" s="976"/>
      <c r="BV62" s="976"/>
      <c r="BW62" s="976"/>
      <c r="BX62" s="976"/>
      <c r="BY62" s="976"/>
      <c r="BZ62" s="976"/>
      <c r="CA62" s="976"/>
      <c r="CB62" s="976"/>
      <c r="CC62" s="976"/>
      <c r="CD62" s="976"/>
      <c r="CE62" s="976"/>
      <c r="CF62" s="976"/>
      <c r="CG62" s="991"/>
      <c r="CH62" s="972"/>
      <c r="CI62" s="973"/>
      <c r="CJ62" s="973"/>
      <c r="CK62" s="973"/>
      <c r="CL62" s="974"/>
      <c r="CM62" s="972"/>
      <c r="CN62" s="973"/>
      <c r="CO62" s="973"/>
      <c r="CP62" s="973"/>
      <c r="CQ62" s="974"/>
      <c r="CR62" s="972"/>
      <c r="CS62" s="973"/>
      <c r="CT62" s="973"/>
      <c r="CU62" s="973"/>
      <c r="CV62" s="974"/>
      <c r="CW62" s="972"/>
      <c r="CX62" s="973"/>
      <c r="CY62" s="973"/>
      <c r="CZ62" s="973"/>
      <c r="DA62" s="974"/>
      <c r="DB62" s="972"/>
      <c r="DC62" s="973"/>
      <c r="DD62" s="973"/>
      <c r="DE62" s="973"/>
      <c r="DF62" s="974"/>
      <c r="DG62" s="972"/>
      <c r="DH62" s="973"/>
      <c r="DI62" s="973"/>
      <c r="DJ62" s="973"/>
      <c r="DK62" s="974"/>
      <c r="DL62" s="972"/>
      <c r="DM62" s="973"/>
      <c r="DN62" s="973"/>
      <c r="DO62" s="973"/>
      <c r="DP62" s="974"/>
      <c r="DQ62" s="972"/>
      <c r="DR62" s="973"/>
      <c r="DS62" s="973"/>
      <c r="DT62" s="973"/>
      <c r="DU62" s="974"/>
      <c r="DV62" s="975"/>
      <c r="DW62" s="976"/>
      <c r="DX62" s="976"/>
      <c r="DY62" s="976"/>
      <c r="DZ62" s="977"/>
      <c r="EA62" s="89"/>
    </row>
    <row r="63" spans="1:131" ht="26.25" customHeight="1" thickBot="1" x14ac:dyDescent="0.2">
      <c r="A63" s="100" t="s">
        <v>327</v>
      </c>
      <c r="B63" s="912" t="s">
        <v>346</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1695</v>
      </c>
      <c r="AG63" s="934"/>
      <c r="AH63" s="934"/>
      <c r="AI63" s="934"/>
      <c r="AJ63" s="997"/>
      <c r="AK63" s="998"/>
      <c r="AL63" s="938"/>
      <c r="AM63" s="938"/>
      <c r="AN63" s="938"/>
      <c r="AO63" s="938"/>
      <c r="AP63" s="934">
        <v>5461</v>
      </c>
      <c r="AQ63" s="934"/>
      <c r="AR63" s="934"/>
      <c r="AS63" s="934"/>
      <c r="AT63" s="934"/>
      <c r="AU63" s="934">
        <v>4050</v>
      </c>
      <c r="AV63" s="934"/>
      <c r="AW63" s="934"/>
      <c r="AX63" s="934"/>
      <c r="AY63" s="934"/>
      <c r="AZ63" s="992"/>
      <c r="BA63" s="992"/>
      <c r="BB63" s="992"/>
      <c r="BC63" s="992"/>
      <c r="BD63" s="992"/>
      <c r="BE63" s="935"/>
      <c r="BF63" s="935"/>
      <c r="BG63" s="935"/>
      <c r="BH63" s="935"/>
      <c r="BI63" s="936"/>
      <c r="BJ63" s="993" t="s">
        <v>63</v>
      </c>
      <c r="BK63" s="928"/>
      <c r="BL63" s="928"/>
      <c r="BM63" s="928"/>
      <c r="BN63" s="994"/>
      <c r="BO63" s="101"/>
      <c r="BP63" s="101"/>
      <c r="BQ63" s="98">
        <v>57</v>
      </c>
      <c r="BR63" s="99"/>
      <c r="BS63" s="975"/>
      <c r="BT63" s="976"/>
      <c r="BU63" s="976"/>
      <c r="BV63" s="976"/>
      <c r="BW63" s="976"/>
      <c r="BX63" s="976"/>
      <c r="BY63" s="976"/>
      <c r="BZ63" s="976"/>
      <c r="CA63" s="976"/>
      <c r="CB63" s="976"/>
      <c r="CC63" s="976"/>
      <c r="CD63" s="976"/>
      <c r="CE63" s="976"/>
      <c r="CF63" s="976"/>
      <c r="CG63" s="991"/>
      <c r="CH63" s="972"/>
      <c r="CI63" s="973"/>
      <c r="CJ63" s="973"/>
      <c r="CK63" s="973"/>
      <c r="CL63" s="974"/>
      <c r="CM63" s="972"/>
      <c r="CN63" s="973"/>
      <c r="CO63" s="973"/>
      <c r="CP63" s="973"/>
      <c r="CQ63" s="974"/>
      <c r="CR63" s="972"/>
      <c r="CS63" s="973"/>
      <c r="CT63" s="973"/>
      <c r="CU63" s="973"/>
      <c r="CV63" s="974"/>
      <c r="CW63" s="972"/>
      <c r="CX63" s="973"/>
      <c r="CY63" s="973"/>
      <c r="CZ63" s="973"/>
      <c r="DA63" s="974"/>
      <c r="DB63" s="972"/>
      <c r="DC63" s="973"/>
      <c r="DD63" s="973"/>
      <c r="DE63" s="973"/>
      <c r="DF63" s="974"/>
      <c r="DG63" s="972"/>
      <c r="DH63" s="973"/>
      <c r="DI63" s="973"/>
      <c r="DJ63" s="973"/>
      <c r="DK63" s="974"/>
      <c r="DL63" s="972"/>
      <c r="DM63" s="973"/>
      <c r="DN63" s="973"/>
      <c r="DO63" s="973"/>
      <c r="DP63" s="974"/>
      <c r="DQ63" s="972"/>
      <c r="DR63" s="973"/>
      <c r="DS63" s="973"/>
      <c r="DT63" s="973"/>
      <c r="DU63" s="974"/>
      <c r="DV63" s="975"/>
      <c r="DW63" s="976"/>
      <c r="DX63" s="976"/>
      <c r="DY63" s="976"/>
      <c r="DZ63" s="977"/>
      <c r="EA63" s="89"/>
    </row>
    <row r="64" spans="1:131" ht="26.25" customHeight="1" x14ac:dyDescent="0.1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75"/>
      <c r="BT64" s="976"/>
      <c r="BU64" s="976"/>
      <c r="BV64" s="976"/>
      <c r="BW64" s="976"/>
      <c r="BX64" s="976"/>
      <c r="BY64" s="976"/>
      <c r="BZ64" s="976"/>
      <c r="CA64" s="976"/>
      <c r="CB64" s="976"/>
      <c r="CC64" s="976"/>
      <c r="CD64" s="976"/>
      <c r="CE64" s="976"/>
      <c r="CF64" s="976"/>
      <c r="CG64" s="991"/>
      <c r="CH64" s="972"/>
      <c r="CI64" s="973"/>
      <c r="CJ64" s="973"/>
      <c r="CK64" s="973"/>
      <c r="CL64" s="974"/>
      <c r="CM64" s="972"/>
      <c r="CN64" s="973"/>
      <c r="CO64" s="973"/>
      <c r="CP64" s="973"/>
      <c r="CQ64" s="974"/>
      <c r="CR64" s="972"/>
      <c r="CS64" s="973"/>
      <c r="CT64" s="973"/>
      <c r="CU64" s="973"/>
      <c r="CV64" s="974"/>
      <c r="CW64" s="972"/>
      <c r="CX64" s="973"/>
      <c r="CY64" s="973"/>
      <c r="CZ64" s="973"/>
      <c r="DA64" s="974"/>
      <c r="DB64" s="972"/>
      <c r="DC64" s="973"/>
      <c r="DD64" s="973"/>
      <c r="DE64" s="973"/>
      <c r="DF64" s="974"/>
      <c r="DG64" s="972"/>
      <c r="DH64" s="973"/>
      <c r="DI64" s="973"/>
      <c r="DJ64" s="973"/>
      <c r="DK64" s="974"/>
      <c r="DL64" s="972"/>
      <c r="DM64" s="973"/>
      <c r="DN64" s="973"/>
      <c r="DO64" s="973"/>
      <c r="DP64" s="974"/>
      <c r="DQ64" s="972"/>
      <c r="DR64" s="973"/>
      <c r="DS64" s="973"/>
      <c r="DT64" s="973"/>
      <c r="DU64" s="974"/>
      <c r="DV64" s="975"/>
      <c r="DW64" s="976"/>
      <c r="DX64" s="976"/>
      <c r="DY64" s="976"/>
      <c r="DZ64" s="977"/>
      <c r="EA64" s="89"/>
    </row>
    <row r="65" spans="1:131" ht="26.25" customHeight="1" thickBot="1" x14ac:dyDescent="0.2">
      <c r="A65" s="91" t="s">
        <v>347</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75"/>
      <c r="BT65" s="976"/>
      <c r="BU65" s="976"/>
      <c r="BV65" s="976"/>
      <c r="BW65" s="976"/>
      <c r="BX65" s="976"/>
      <c r="BY65" s="976"/>
      <c r="BZ65" s="976"/>
      <c r="CA65" s="976"/>
      <c r="CB65" s="976"/>
      <c r="CC65" s="976"/>
      <c r="CD65" s="976"/>
      <c r="CE65" s="976"/>
      <c r="CF65" s="976"/>
      <c r="CG65" s="991"/>
      <c r="CH65" s="972"/>
      <c r="CI65" s="973"/>
      <c r="CJ65" s="973"/>
      <c r="CK65" s="973"/>
      <c r="CL65" s="974"/>
      <c r="CM65" s="972"/>
      <c r="CN65" s="973"/>
      <c r="CO65" s="973"/>
      <c r="CP65" s="973"/>
      <c r="CQ65" s="974"/>
      <c r="CR65" s="972"/>
      <c r="CS65" s="973"/>
      <c r="CT65" s="973"/>
      <c r="CU65" s="973"/>
      <c r="CV65" s="974"/>
      <c r="CW65" s="972"/>
      <c r="CX65" s="973"/>
      <c r="CY65" s="973"/>
      <c r="CZ65" s="973"/>
      <c r="DA65" s="974"/>
      <c r="DB65" s="972"/>
      <c r="DC65" s="973"/>
      <c r="DD65" s="973"/>
      <c r="DE65" s="973"/>
      <c r="DF65" s="974"/>
      <c r="DG65" s="972"/>
      <c r="DH65" s="973"/>
      <c r="DI65" s="973"/>
      <c r="DJ65" s="973"/>
      <c r="DK65" s="974"/>
      <c r="DL65" s="972"/>
      <c r="DM65" s="973"/>
      <c r="DN65" s="973"/>
      <c r="DO65" s="973"/>
      <c r="DP65" s="974"/>
      <c r="DQ65" s="972"/>
      <c r="DR65" s="973"/>
      <c r="DS65" s="973"/>
      <c r="DT65" s="973"/>
      <c r="DU65" s="974"/>
      <c r="DV65" s="975"/>
      <c r="DW65" s="976"/>
      <c r="DX65" s="976"/>
      <c r="DY65" s="976"/>
      <c r="DZ65" s="977"/>
      <c r="EA65" s="89"/>
    </row>
    <row r="66" spans="1:131" ht="26.25" customHeight="1" x14ac:dyDescent="0.15">
      <c r="A66" s="978" t="s">
        <v>348</v>
      </c>
      <c r="B66" s="979"/>
      <c r="C66" s="979"/>
      <c r="D66" s="979"/>
      <c r="E66" s="979"/>
      <c r="F66" s="979"/>
      <c r="G66" s="979"/>
      <c r="H66" s="979"/>
      <c r="I66" s="979"/>
      <c r="J66" s="979"/>
      <c r="K66" s="979"/>
      <c r="L66" s="979"/>
      <c r="M66" s="979"/>
      <c r="N66" s="979"/>
      <c r="O66" s="979"/>
      <c r="P66" s="980"/>
      <c r="Q66" s="964" t="s">
        <v>331</v>
      </c>
      <c r="R66" s="965"/>
      <c r="S66" s="965"/>
      <c r="T66" s="965"/>
      <c r="U66" s="966"/>
      <c r="V66" s="964" t="s">
        <v>332</v>
      </c>
      <c r="W66" s="965"/>
      <c r="X66" s="965"/>
      <c r="Y66" s="965"/>
      <c r="Z66" s="966"/>
      <c r="AA66" s="964" t="s">
        <v>333</v>
      </c>
      <c r="AB66" s="965"/>
      <c r="AC66" s="965"/>
      <c r="AD66" s="965"/>
      <c r="AE66" s="966"/>
      <c r="AF66" s="984" t="s">
        <v>334</v>
      </c>
      <c r="AG66" s="985"/>
      <c r="AH66" s="985"/>
      <c r="AI66" s="985"/>
      <c r="AJ66" s="986"/>
      <c r="AK66" s="964" t="s">
        <v>335</v>
      </c>
      <c r="AL66" s="979"/>
      <c r="AM66" s="979"/>
      <c r="AN66" s="979"/>
      <c r="AO66" s="980"/>
      <c r="AP66" s="964" t="s">
        <v>336</v>
      </c>
      <c r="AQ66" s="965"/>
      <c r="AR66" s="965"/>
      <c r="AS66" s="965"/>
      <c r="AT66" s="966"/>
      <c r="AU66" s="964" t="s">
        <v>349</v>
      </c>
      <c r="AV66" s="965"/>
      <c r="AW66" s="965"/>
      <c r="AX66" s="965"/>
      <c r="AY66" s="966"/>
      <c r="AZ66" s="964" t="s">
        <v>309</v>
      </c>
      <c r="BA66" s="965"/>
      <c r="BB66" s="965"/>
      <c r="BC66" s="965"/>
      <c r="BD66" s="97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
      <c r="A67" s="981"/>
      <c r="B67" s="982"/>
      <c r="C67" s="982"/>
      <c r="D67" s="982"/>
      <c r="E67" s="982"/>
      <c r="F67" s="982"/>
      <c r="G67" s="982"/>
      <c r="H67" s="982"/>
      <c r="I67" s="982"/>
      <c r="J67" s="982"/>
      <c r="K67" s="982"/>
      <c r="L67" s="982"/>
      <c r="M67" s="982"/>
      <c r="N67" s="982"/>
      <c r="O67" s="982"/>
      <c r="P67" s="983"/>
      <c r="Q67" s="967"/>
      <c r="R67" s="968"/>
      <c r="S67" s="968"/>
      <c r="T67" s="968"/>
      <c r="U67" s="969"/>
      <c r="V67" s="967"/>
      <c r="W67" s="968"/>
      <c r="X67" s="968"/>
      <c r="Y67" s="968"/>
      <c r="Z67" s="969"/>
      <c r="AA67" s="967"/>
      <c r="AB67" s="968"/>
      <c r="AC67" s="968"/>
      <c r="AD67" s="968"/>
      <c r="AE67" s="969"/>
      <c r="AF67" s="987"/>
      <c r="AG67" s="988"/>
      <c r="AH67" s="988"/>
      <c r="AI67" s="988"/>
      <c r="AJ67" s="989"/>
      <c r="AK67" s="990"/>
      <c r="AL67" s="982"/>
      <c r="AM67" s="982"/>
      <c r="AN67" s="982"/>
      <c r="AO67" s="983"/>
      <c r="AP67" s="967"/>
      <c r="AQ67" s="968"/>
      <c r="AR67" s="968"/>
      <c r="AS67" s="968"/>
      <c r="AT67" s="969"/>
      <c r="AU67" s="967"/>
      <c r="AV67" s="968"/>
      <c r="AW67" s="968"/>
      <c r="AX67" s="968"/>
      <c r="AY67" s="969"/>
      <c r="AZ67" s="967"/>
      <c r="BA67" s="968"/>
      <c r="BB67" s="968"/>
      <c r="BC67" s="968"/>
      <c r="BD67" s="97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15">
      <c r="A68" s="96">
        <v>1</v>
      </c>
      <c r="B68" s="960" t="s">
        <v>350</v>
      </c>
      <c r="C68" s="961"/>
      <c r="D68" s="961"/>
      <c r="E68" s="961"/>
      <c r="F68" s="961"/>
      <c r="G68" s="961"/>
      <c r="H68" s="961"/>
      <c r="I68" s="961"/>
      <c r="J68" s="961"/>
      <c r="K68" s="961"/>
      <c r="L68" s="961"/>
      <c r="M68" s="961"/>
      <c r="N68" s="961"/>
      <c r="O68" s="961"/>
      <c r="P68" s="962"/>
      <c r="Q68" s="963">
        <v>101</v>
      </c>
      <c r="R68" s="957"/>
      <c r="S68" s="957"/>
      <c r="T68" s="957"/>
      <c r="U68" s="957"/>
      <c r="V68" s="957">
        <v>85</v>
      </c>
      <c r="W68" s="957"/>
      <c r="X68" s="957"/>
      <c r="Y68" s="957"/>
      <c r="Z68" s="957"/>
      <c r="AA68" s="957">
        <v>17</v>
      </c>
      <c r="AB68" s="957"/>
      <c r="AC68" s="957"/>
      <c r="AD68" s="957"/>
      <c r="AE68" s="957"/>
      <c r="AF68" s="957">
        <v>17</v>
      </c>
      <c r="AG68" s="957"/>
      <c r="AH68" s="957"/>
      <c r="AI68" s="957"/>
      <c r="AJ68" s="957"/>
      <c r="AK68" s="957">
        <v>1</v>
      </c>
      <c r="AL68" s="957"/>
      <c r="AM68" s="957"/>
      <c r="AN68" s="957"/>
      <c r="AO68" s="957"/>
      <c r="AP68" s="957" t="s">
        <v>322</v>
      </c>
      <c r="AQ68" s="957"/>
      <c r="AR68" s="957"/>
      <c r="AS68" s="957"/>
      <c r="AT68" s="957"/>
      <c r="AU68" s="957" t="s">
        <v>322</v>
      </c>
      <c r="AV68" s="957"/>
      <c r="AW68" s="957"/>
      <c r="AX68" s="957"/>
      <c r="AY68" s="957"/>
      <c r="AZ68" s="958"/>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15">
      <c r="A69" s="98">
        <v>2</v>
      </c>
      <c r="B69" s="949" t="s">
        <v>351</v>
      </c>
      <c r="C69" s="950"/>
      <c r="D69" s="950"/>
      <c r="E69" s="950"/>
      <c r="F69" s="950"/>
      <c r="G69" s="950"/>
      <c r="H69" s="950"/>
      <c r="I69" s="950"/>
      <c r="J69" s="950"/>
      <c r="K69" s="950"/>
      <c r="L69" s="950"/>
      <c r="M69" s="950"/>
      <c r="N69" s="950"/>
      <c r="O69" s="950"/>
      <c r="P69" s="951"/>
      <c r="Q69" s="952">
        <v>2389</v>
      </c>
      <c r="R69" s="946"/>
      <c r="S69" s="946"/>
      <c r="T69" s="946"/>
      <c r="U69" s="946"/>
      <c r="V69" s="946">
        <v>2321</v>
      </c>
      <c r="W69" s="946"/>
      <c r="X69" s="946"/>
      <c r="Y69" s="946"/>
      <c r="Z69" s="946"/>
      <c r="AA69" s="946">
        <v>68</v>
      </c>
      <c r="AB69" s="946"/>
      <c r="AC69" s="946"/>
      <c r="AD69" s="946"/>
      <c r="AE69" s="946"/>
      <c r="AF69" s="946">
        <v>68</v>
      </c>
      <c r="AG69" s="946"/>
      <c r="AH69" s="946"/>
      <c r="AI69" s="946"/>
      <c r="AJ69" s="946"/>
      <c r="AK69" s="946">
        <v>8</v>
      </c>
      <c r="AL69" s="946"/>
      <c r="AM69" s="946"/>
      <c r="AN69" s="946"/>
      <c r="AO69" s="946"/>
      <c r="AP69" s="946">
        <v>2038</v>
      </c>
      <c r="AQ69" s="946"/>
      <c r="AR69" s="946"/>
      <c r="AS69" s="946"/>
      <c r="AT69" s="946"/>
      <c r="AU69" s="946">
        <v>120</v>
      </c>
      <c r="AV69" s="946"/>
      <c r="AW69" s="946"/>
      <c r="AX69" s="946"/>
      <c r="AY69" s="946"/>
      <c r="AZ69" s="947"/>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15">
      <c r="A70" s="98">
        <v>3</v>
      </c>
      <c r="B70" s="949" t="s">
        <v>352</v>
      </c>
      <c r="C70" s="950"/>
      <c r="D70" s="950"/>
      <c r="E70" s="950"/>
      <c r="F70" s="950"/>
      <c r="G70" s="950"/>
      <c r="H70" s="950"/>
      <c r="I70" s="950"/>
      <c r="J70" s="950"/>
      <c r="K70" s="950"/>
      <c r="L70" s="950"/>
      <c r="M70" s="950"/>
      <c r="N70" s="950"/>
      <c r="O70" s="950"/>
      <c r="P70" s="951"/>
      <c r="Q70" s="952">
        <v>1046</v>
      </c>
      <c r="R70" s="946"/>
      <c r="S70" s="946"/>
      <c r="T70" s="946"/>
      <c r="U70" s="946"/>
      <c r="V70" s="946">
        <v>1043</v>
      </c>
      <c r="W70" s="946"/>
      <c r="X70" s="946"/>
      <c r="Y70" s="946"/>
      <c r="Z70" s="946"/>
      <c r="AA70" s="946">
        <v>3</v>
      </c>
      <c r="AB70" s="946"/>
      <c r="AC70" s="946"/>
      <c r="AD70" s="946"/>
      <c r="AE70" s="946"/>
      <c r="AF70" s="946">
        <v>3</v>
      </c>
      <c r="AG70" s="946"/>
      <c r="AH70" s="946"/>
      <c r="AI70" s="946"/>
      <c r="AJ70" s="946"/>
      <c r="AK70" s="946" t="s">
        <v>322</v>
      </c>
      <c r="AL70" s="946"/>
      <c r="AM70" s="946"/>
      <c r="AN70" s="946"/>
      <c r="AO70" s="946"/>
      <c r="AP70" s="946" t="s">
        <v>322</v>
      </c>
      <c r="AQ70" s="946"/>
      <c r="AR70" s="946"/>
      <c r="AS70" s="946"/>
      <c r="AT70" s="946"/>
      <c r="AU70" s="946" t="s">
        <v>322</v>
      </c>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15">
      <c r="A71" s="98">
        <v>4</v>
      </c>
      <c r="B71" s="949" t="s">
        <v>353</v>
      </c>
      <c r="C71" s="950"/>
      <c r="D71" s="950"/>
      <c r="E71" s="950"/>
      <c r="F71" s="950"/>
      <c r="G71" s="950"/>
      <c r="H71" s="950"/>
      <c r="I71" s="950"/>
      <c r="J71" s="950"/>
      <c r="K71" s="950"/>
      <c r="L71" s="950"/>
      <c r="M71" s="950"/>
      <c r="N71" s="950"/>
      <c r="O71" s="950"/>
      <c r="P71" s="951"/>
      <c r="Q71" s="952">
        <v>127</v>
      </c>
      <c r="R71" s="946"/>
      <c r="S71" s="946"/>
      <c r="T71" s="946"/>
      <c r="U71" s="946"/>
      <c r="V71" s="946">
        <v>112</v>
      </c>
      <c r="W71" s="946"/>
      <c r="X71" s="946"/>
      <c r="Y71" s="946"/>
      <c r="Z71" s="946"/>
      <c r="AA71" s="946">
        <v>15</v>
      </c>
      <c r="AB71" s="946"/>
      <c r="AC71" s="946"/>
      <c r="AD71" s="946"/>
      <c r="AE71" s="946"/>
      <c r="AF71" s="946">
        <v>15</v>
      </c>
      <c r="AG71" s="946"/>
      <c r="AH71" s="946"/>
      <c r="AI71" s="946"/>
      <c r="AJ71" s="946"/>
      <c r="AK71" s="946">
        <v>48</v>
      </c>
      <c r="AL71" s="946"/>
      <c r="AM71" s="946"/>
      <c r="AN71" s="946"/>
      <c r="AO71" s="946"/>
      <c r="AP71" s="946" t="s">
        <v>322</v>
      </c>
      <c r="AQ71" s="946"/>
      <c r="AR71" s="946"/>
      <c r="AS71" s="946"/>
      <c r="AT71" s="946"/>
      <c r="AU71" s="946" t="s">
        <v>322</v>
      </c>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15">
      <c r="A72" s="98">
        <v>5</v>
      </c>
      <c r="B72" s="949" t="s">
        <v>354</v>
      </c>
      <c r="C72" s="950"/>
      <c r="D72" s="950"/>
      <c r="E72" s="950"/>
      <c r="F72" s="950"/>
      <c r="G72" s="950"/>
      <c r="H72" s="950"/>
      <c r="I72" s="950"/>
      <c r="J72" s="950"/>
      <c r="K72" s="950"/>
      <c r="L72" s="950"/>
      <c r="M72" s="950"/>
      <c r="N72" s="950"/>
      <c r="O72" s="950"/>
      <c r="P72" s="951"/>
      <c r="Q72" s="952">
        <v>86</v>
      </c>
      <c r="R72" s="946"/>
      <c r="S72" s="946"/>
      <c r="T72" s="946"/>
      <c r="U72" s="946"/>
      <c r="V72" s="946">
        <v>75</v>
      </c>
      <c r="W72" s="946"/>
      <c r="X72" s="946"/>
      <c r="Y72" s="946"/>
      <c r="Z72" s="946"/>
      <c r="AA72" s="946">
        <v>11</v>
      </c>
      <c r="AB72" s="946"/>
      <c r="AC72" s="946"/>
      <c r="AD72" s="946"/>
      <c r="AE72" s="946"/>
      <c r="AF72" s="946">
        <v>11</v>
      </c>
      <c r="AG72" s="946"/>
      <c r="AH72" s="946"/>
      <c r="AI72" s="946"/>
      <c r="AJ72" s="946"/>
      <c r="AK72" s="946" t="s">
        <v>322</v>
      </c>
      <c r="AL72" s="946"/>
      <c r="AM72" s="946"/>
      <c r="AN72" s="946"/>
      <c r="AO72" s="946"/>
      <c r="AP72" s="946">
        <v>26</v>
      </c>
      <c r="AQ72" s="946"/>
      <c r="AR72" s="946"/>
      <c r="AS72" s="946"/>
      <c r="AT72" s="946"/>
      <c r="AU72" s="946">
        <v>7</v>
      </c>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15">
      <c r="A73" s="98">
        <v>6</v>
      </c>
      <c r="B73" s="949" t="s">
        <v>355</v>
      </c>
      <c r="C73" s="950"/>
      <c r="D73" s="950"/>
      <c r="E73" s="950"/>
      <c r="F73" s="950"/>
      <c r="G73" s="950"/>
      <c r="H73" s="950"/>
      <c r="I73" s="950"/>
      <c r="J73" s="950"/>
      <c r="K73" s="950"/>
      <c r="L73" s="950"/>
      <c r="M73" s="950"/>
      <c r="N73" s="950"/>
      <c r="O73" s="950"/>
      <c r="P73" s="951"/>
      <c r="Q73" s="952">
        <v>335</v>
      </c>
      <c r="R73" s="946"/>
      <c r="S73" s="946"/>
      <c r="T73" s="946"/>
      <c r="U73" s="946"/>
      <c r="V73" s="946">
        <v>181</v>
      </c>
      <c r="W73" s="946"/>
      <c r="X73" s="946"/>
      <c r="Y73" s="946"/>
      <c r="Z73" s="946"/>
      <c r="AA73" s="946">
        <v>154</v>
      </c>
      <c r="AB73" s="946"/>
      <c r="AC73" s="946"/>
      <c r="AD73" s="946"/>
      <c r="AE73" s="946"/>
      <c r="AF73" s="946">
        <v>154</v>
      </c>
      <c r="AG73" s="946"/>
      <c r="AH73" s="946"/>
      <c r="AI73" s="946"/>
      <c r="AJ73" s="946"/>
      <c r="AK73" s="946">
        <v>162</v>
      </c>
      <c r="AL73" s="946"/>
      <c r="AM73" s="946"/>
      <c r="AN73" s="946"/>
      <c r="AO73" s="946"/>
      <c r="AP73" s="946" t="s">
        <v>322</v>
      </c>
      <c r="AQ73" s="946"/>
      <c r="AR73" s="946"/>
      <c r="AS73" s="946"/>
      <c r="AT73" s="946"/>
      <c r="AU73" s="946" t="s">
        <v>322</v>
      </c>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15">
      <c r="A74" s="98">
        <v>7</v>
      </c>
      <c r="B74" s="949" t="s">
        <v>356</v>
      </c>
      <c r="C74" s="950"/>
      <c r="D74" s="950"/>
      <c r="E74" s="950"/>
      <c r="F74" s="950"/>
      <c r="G74" s="950"/>
      <c r="H74" s="950"/>
      <c r="I74" s="950"/>
      <c r="J74" s="950"/>
      <c r="K74" s="950"/>
      <c r="L74" s="950"/>
      <c r="M74" s="950"/>
      <c r="N74" s="950"/>
      <c r="O74" s="950"/>
      <c r="P74" s="951"/>
      <c r="Q74" s="952">
        <v>166278</v>
      </c>
      <c r="R74" s="946"/>
      <c r="S74" s="946"/>
      <c r="T74" s="946"/>
      <c r="U74" s="946"/>
      <c r="V74" s="946">
        <v>162373</v>
      </c>
      <c r="W74" s="946"/>
      <c r="X74" s="946"/>
      <c r="Y74" s="946"/>
      <c r="Z74" s="946"/>
      <c r="AA74" s="946">
        <v>3905</v>
      </c>
      <c r="AB74" s="946"/>
      <c r="AC74" s="946"/>
      <c r="AD74" s="946"/>
      <c r="AE74" s="946"/>
      <c r="AF74" s="946">
        <v>3905</v>
      </c>
      <c r="AG74" s="946"/>
      <c r="AH74" s="946"/>
      <c r="AI74" s="946"/>
      <c r="AJ74" s="946"/>
      <c r="AK74" s="946">
        <v>1502</v>
      </c>
      <c r="AL74" s="946"/>
      <c r="AM74" s="946"/>
      <c r="AN74" s="946"/>
      <c r="AO74" s="946"/>
      <c r="AP74" s="946" t="s">
        <v>322</v>
      </c>
      <c r="AQ74" s="946"/>
      <c r="AR74" s="946"/>
      <c r="AS74" s="946"/>
      <c r="AT74" s="946"/>
      <c r="AU74" s="946" t="s">
        <v>322</v>
      </c>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15">
      <c r="A75" s="98">
        <v>8</v>
      </c>
      <c r="B75" s="949" t="s">
        <v>357</v>
      </c>
      <c r="C75" s="950"/>
      <c r="D75" s="950"/>
      <c r="E75" s="950"/>
      <c r="F75" s="950"/>
      <c r="G75" s="950"/>
      <c r="H75" s="950"/>
      <c r="I75" s="950"/>
      <c r="J75" s="950"/>
      <c r="K75" s="950"/>
      <c r="L75" s="950"/>
      <c r="M75" s="950"/>
      <c r="N75" s="950"/>
      <c r="O75" s="950"/>
      <c r="P75" s="951"/>
      <c r="Q75" s="953">
        <v>5361</v>
      </c>
      <c r="R75" s="954"/>
      <c r="S75" s="954"/>
      <c r="T75" s="954"/>
      <c r="U75" s="955"/>
      <c r="V75" s="956">
        <v>5785</v>
      </c>
      <c r="W75" s="954"/>
      <c r="X75" s="954"/>
      <c r="Y75" s="954"/>
      <c r="Z75" s="955"/>
      <c r="AA75" s="956">
        <v>-425</v>
      </c>
      <c r="AB75" s="954"/>
      <c r="AC75" s="954"/>
      <c r="AD75" s="954"/>
      <c r="AE75" s="955"/>
      <c r="AF75" s="956">
        <v>631</v>
      </c>
      <c r="AG75" s="954"/>
      <c r="AH75" s="954"/>
      <c r="AI75" s="954"/>
      <c r="AJ75" s="955"/>
      <c r="AK75" s="956" t="s">
        <v>322</v>
      </c>
      <c r="AL75" s="954"/>
      <c r="AM75" s="954"/>
      <c r="AN75" s="954"/>
      <c r="AO75" s="955"/>
      <c r="AP75" s="956">
        <v>1498</v>
      </c>
      <c r="AQ75" s="954"/>
      <c r="AR75" s="954"/>
      <c r="AS75" s="954"/>
      <c r="AT75" s="955"/>
      <c r="AU75" s="956">
        <v>214</v>
      </c>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15">
      <c r="A76" s="98">
        <v>9</v>
      </c>
      <c r="B76" s="949" t="s">
        <v>358</v>
      </c>
      <c r="C76" s="950"/>
      <c r="D76" s="950"/>
      <c r="E76" s="950"/>
      <c r="F76" s="950"/>
      <c r="G76" s="950"/>
      <c r="H76" s="950"/>
      <c r="I76" s="950"/>
      <c r="J76" s="950"/>
      <c r="K76" s="950"/>
      <c r="L76" s="950"/>
      <c r="M76" s="950"/>
      <c r="N76" s="950"/>
      <c r="O76" s="950"/>
      <c r="P76" s="951"/>
      <c r="Q76" s="953">
        <v>6413</v>
      </c>
      <c r="R76" s="954"/>
      <c r="S76" s="954"/>
      <c r="T76" s="954"/>
      <c r="U76" s="955"/>
      <c r="V76" s="956">
        <v>6154</v>
      </c>
      <c r="W76" s="954"/>
      <c r="X76" s="954"/>
      <c r="Y76" s="954"/>
      <c r="Z76" s="955"/>
      <c r="AA76" s="956">
        <v>259</v>
      </c>
      <c r="AB76" s="954"/>
      <c r="AC76" s="954"/>
      <c r="AD76" s="954"/>
      <c r="AE76" s="955"/>
      <c r="AF76" s="956">
        <v>259</v>
      </c>
      <c r="AG76" s="954"/>
      <c r="AH76" s="954"/>
      <c r="AI76" s="954"/>
      <c r="AJ76" s="955"/>
      <c r="AK76" s="956" t="s">
        <v>322</v>
      </c>
      <c r="AL76" s="954"/>
      <c r="AM76" s="954"/>
      <c r="AN76" s="954"/>
      <c r="AO76" s="955"/>
      <c r="AP76" s="956" t="s">
        <v>322</v>
      </c>
      <c r="AQ76" s="954"/>
      <c r="AR76" s="954"/>
      <c r="AS76" s="954"/>
      <c r="AT76" s="955"/>
      <c r="AU76" s="956" t="s">
        <v>322</v>
      </c>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15">
      <c r="A77" s="98">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15">
      <c r="A78" s="98">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15">
      <c r="A79" s="98">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15">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15">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15">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15">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15">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15">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15">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15">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
      <c r="A88" s="100" t="s">
        <v>327</v>
      </c>
      <c r="B88" s="912" t="s">
        <v>359</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5063</v>
      </c>
      <c r="AG88" s="934"/>
      <c r="AH88" s="934"/>
      <c r="AI88" s="934"/>
      <c r="AJ88" s="934"/>
      <c r="AK88" s="938"/>
      <c r="AL88" s="938"/>
      <c r="AM88" s="938"/>
      <c r="AN88" s="938"/>
      <c r="AO88" s="938"/>
      <c r="AP88" s="934">
        <v>3562</v>
      </c>
      <c r="AQ88" s="934"/>
      <c r="AR88" s="934"/>
      <c r="AS88" s="934"/>
      <c r="AT88" s="934"/>
      <c r="AU88" s="934">
        <v>341</v>
      </c>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15">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15">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15">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15">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15">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15">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15">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15">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15">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15">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15">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15">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15">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327</v>
      </c>
      <c r="BR102" s="912" t="s">
        <v>360</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25</v>
      </c>
      <c r="CS102" s="928"/>
      <c r="CT102" s="928"/>
      <c r="CU102" s="928"/>
      <c r="CV102" s="929"/>
      <c r="CW102" s="927">
        <v>40</v>
      </c>
      <c r="CX102" s="928"/>
      <c r="CY102" s="928"/>
      <c r="CZ102" s="928"/>
      <c r="DA102" s="929"/>
      <c r="DB102" s="927" t="s">
        <v>323</v>
      </c>
      <c r="DC102" s="928"/>
      <c r="DD102" s="928"/>
      <c r="DE102" s="928"/>
      <c r="DF102" s="929"/>
      <c r="DG102" s="927" t="s">
        <v>323</v>
      </c>
      <c r="DH102" s="928"/>
      <c r="DI102" s="928"/>
      <c r="DJ102" s="928"/>
      <c r="DK102" s="929"/>
      <c r="DL102" s="927">
        <v>30</v>
      </c>
      <c r="DM102" s="928"/>
      <c r="DN102" s="928"/>
      <c r="DO102" s="928"/>
      <c r="DP102" s="929"/>
      <c r="DQ102" s="927">
        <v>30</v>
      </c>
      <c r="DR102" s="928"/>
      <c r="DS102" s="928"/>
      <c r="DT102" s="928"/>
      <c r="DU102" s="929"/>
      <c r="DV102" s="912"/>
      <c r="DW102" s="913"/>
      <c r="DX102" s="913"/>
      <c r="DY102" s="913"/>
      <c r="DZ102" s="914"/>
      <c r="EA102" s="89"/>
    </row>
    <row r="103" spans="1:131" ht="26.25" customHeight="1" x14ac:dyDescent="0.15">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361</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15">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362</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1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93" t="s">
        <v>363</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364</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7" t="s">
        <v>365</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366</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15">
      <c r="A109" s="870" t="s">
        <v>367</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368</v>
      </c>
      <c r="AB109" s="871"/>
      <c r="AC109" s="871"/>
      <c r="AD109" s="871"/>
      <c r="AE109" s="872"/>
      <c r="AF109" s="873" t="s">
        <v>369</v>
      </c>
      <c r="AG109" s="871"/>
      <c r="AH109" s="871"/>
      <c r="AI109" s="871"/>
      <c r="AJ109" s="872"/>
      <c r="AK109" s="873" t="s">
        <v>239</v>
      </c>
      <c r="AL109" s="871"/>
      <c r="AM109" s="871"/>
      <c r="AN109" s="871"/>
      <c r="AO109" s="872"/>
      <c r="AP109" s="873" t="s">
        <v>370</v>
      </c>
      <c r="AQ109" s="871"/>
      <c r="AR109" s="871"/>
      <c r="AS109" s="871"/>
      <c r="AT109" s="904"/>
      <c r="AU109" s="870" t="s">
        <v>367</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368</v>
      </c>
      <c r="BR109" s="871"/>
      <c r="BS109" s="871"/>
      <c r="BT109" s="871"/>
      <c r="BU109" s="872"/>
      <c r="BV109" s="873" t="s">
        <v>369</v>
      </c>
      <c r="BW109" s="871"/>
      <c r="BX109" s="871"/>
      <c r="BY109" s="871"/>
      <c r="BZ109" s="872"/>
      <c r="CA109" s="873" t="s">
        <v>239</v>
      </c>
      <c r="CB109" s="871"/>
      <c r="CC109" s="871"/>
      <c r="CD109" s="871"/>
      <c r="CE109" s="872"/>
      <c r="CF109" s="911" t="s">
        <v>370</v>
      </c>
      <c r="CG109" s="911"/>
      <c r="CH109" s="911"/>
      <c r="CI109" s="911"/>
      <c r="CJ109" s="911"/>
      <c r="CK109" s="873" t="s">
        <v>371</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368</v>
      </c>
      <c r="DH109" s="871"/>
      <c r="DI109" s="871"/>
      <c r="DJ109" s="871"/>
      <c r="DK109" s="872"/>
      <c r="DL109" s="873" t="s">
        <v>369</v>
      </c>
      <c r="DM109" s="871"/>
      <c r="DN109" s="871"/>
      <c r="DO109" s="871"/>
      <c r="DP109" s="872"/>
      <c r="DQ109" s="873" t="s">
        <v>239</v>
      </c>
      <c r="DR109" s="871"/>
      <c r="DS109" s="871"/>
      <c r="DT109" s="871"/>
      <c r="DU109" s="872"/>
      <c r="DV109" s="873" t="s">
        <v>370</v>
      </c>
      <c r="DW109" s="871"/>
      <c r="DX109" s="871"/>
      <c r="DY109" s="871"/>
      <c r="DZ109" s="904"/>
    </row>
    <row r="110" spans="1:131" s="89" customFormat="1" ht="26.25" customHeight="1" x14ac:dyDescent="0.15">
      <c r="A110" s="782" t="s">
        <v>372</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1398193</v>
      </c>
      <c r="AB110" s="864"/>
      <c r="AC110" s="864"/>
      <c r="AD110" s="864"/>
      <c r="AE110" s="865"/>
      <c r="AF110" s="866">
        <v>1431756</v>
      </c>
      <c r="AG110" s="864"/>
      <c r="AH110" s="864"/>
      <c r="AI110" s="864"/>
      <c r="AJ110" s="865"/>
      <c r="AK110" s="866">
        <v>1500829</v>
      </c>
      <c r="AL110" s="864"/>
      <c r="AM110" s="864"/>
      <c r="AN110" s="864"/>
      <c r="AO110" s="865"/>
      <c r="AP110" s="867">
        <v>22.8</v>
      </c>
      <c r="AQ110" s="868"/>
      <c r="AR110" s="868"/>
      <c r="AS110" s="868"/>
      <c r="AT110" s="869"/>
      <c r="AU110" s="905" t="s">
        <v>373</v>
      </c>
      <c r="AV110" s="906"/>
      <c r="AW110" s="906"/>
      <c r="AX110" s="906"/>
      <c r="AY110" s="906"/>
      <c r="AZ110" s="815" t="s">
        <v>374</v>
      </c>
      <c r="BA110" s="783"/>
      <c r="BB110" s="783"/>
      <c r="BC110" s="783"/>
      <c r="BD110" s="783"/>
      <c r="BE110" s="783"/>
      <c r="BF110" s="783"/>
      <c r="BG110" s="783"/>
      <c r="BH110" s="783"/>
      <c r="BI110" s="783"/>
      <c r="BJ110" s="783"/>
      <c r="BK110" s="783"/>
      <c r="BL110" s="783"/>
      <c r="BM110" s="783"/>
      <c r="BN110" s="783"/>
      <c r="BO110" s="783"/>
      <c r="BP110" s="784"/>
      <c r="BQ110" s="816">
        <v>13661968</v>
      </c>
      <c r="BR110" s="800"/>
      <c r="BS110" s="800"/>
      <c r="BT110" s="800"/>
      <c r="BU110" s="800"/>
      <c r="BV110" s="800">
        <v>13554359</v>
      </c>
      <c r="BW110" s="800"/>
      <c r="BX110" s="800"/>
      <c r="BY110" s="800"/>
      <c r="BZ110" s="800"/>
      <c r="CA110" s="800">
        <v>13556302</v>
      </c>
      <c r="CB110" s="800"/>
      <c r="CC110" s="800"/>
      <c r="CD110" s="800"/>
      <c r="CE110" s="800"/>
      <c r="CF110" s="838">
        <v>206.1</v>
      </c>
      <c r="CG110" s="839"/>
      <c r="CH110" s="839"/>
      <c r="CI110" s="839"/>
      <c r="CJ110" s="839"/>
      <c r="CK110" s="901" t="s">
        <v>375</v>
      </c>
      <c r="CL110" s="858"/>
      <c r="CM110" s="815" t="s">
        <v>376</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16" t="s">
        <v>63</v>
      </c>
      <c r="DH110" s="800"/>
      <c r="DI110" s="800"/>
      <c r="DJ110" s="800"/>
      <c r="DK110" s="800"/>
      <c r="DL110" s="800" t="s">
        <v>63</v>
      </c>
      <c r="DM110" s="800"/>
      <c r="DN110" s="800"/>
      <c r="DO110" s="800"/>
      <c r="DP110" s="800"/>
      <c r="DQ110" s="800" t="s">
        <v>63</v>
      </c>
      <c r="DR110" s="800"/>
      <c r="DS110" s="800"/>
      <c r="DT110" s="800"/>
      <c r="DU110" s="800"/>
      <c r="DV110" s="801" t="s">
        <v>63</v>
      </c>
      <c r="DW110" s="801"/>
      <c r="DX110" s="801"/>
      <c r="DY110" s="801"/>
      <c r="DZ110" s="802"/>
    </row>
    <row r="111" spans="1:131" s="89" customFormat="1" ht="26.25" customHeight="1" x14ac:dyDescent="0.15">
      <c r="A111" s="749" t="s">
        <v>377</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87" t="s">
        <v>63</v>
      </c>
      <c r="AB111" s="888"/>
      <c r="AC111" s="888"/>
      <c r="AD111" s="888"/>
      <c r="AE111" s="889"/>
      <c r="AF111" s="890" t="s">
        <v>63</v>
      </c>
      <c r="AG111" s="888"/>
      <c r="AH111" s="888"/>
      <c r="AI111" s="888"/>
      <c r="AJ111" s="889"/>
      <c r="AK111" s="890" t="s">
        <v>63</v>
      </c>
      <c r="AL111" s="888"/>
      <c r="AM111" s="888"/>
      <c r="AN111" s="888"/>
      <c r="AO111" s="889"/>
      <c r="AP111" s="891" t="s">
        <v>63</v>
      </c>
      <c r="AQ111" s="892"/>
      <c r="AR111" s="892"/>
      <c r="AS111" s="892"/>
      <c r="AT111" s="893"/>
      <c r="AU111" s="907"/>
      <c r="AV111" s="908"/>
      <c r="AW111" s="908"/>
      <c r="AX111" s="908"/>
      <c r="AY111" s="908"/>
      <c r="AZ111" s="790" t="s">
        <v>378</v>
      </c>
      <c r="BA111" s="727"/>
      <c r="BB111" s="727"/>
      <c r="BC111" s="727"/>
      <c r="BD111" s="727"/>
      <c r="BE111" s="727"/>
      <c r="BF111" s="727"/>
      <c r="BG111" s="727"/>
      <c r="BH111" s="727"/>
      <c r="BI111" s="727"/>
      <c r="BJ111" s="727"/>
      <c r="BK111" s="727"/>
      <c r="BL111" s="727"/>
      <c r="BM111" s="727"/>
      <c r="BN111" s="727"/>
      <c r="BO111" s="727"/>
      <c r="BP111" s="728"/>
      <c r="BQ111" s="791" t="s">
        <v>63</v>
      </c>
      <c r="BR111" s="792"/>
      <c r="BS111" s="792"/>
      <c r="BT111" s="792"/>
      <c r="BU111" s="792"/>
      <c r="BV111" s="792" t="s">
        <v>63</v>
      </c>
      <c r="BW111" s="792"/>
      <c r="BX111" s="792"/>
      <c r="BY111" s="792"/>
      <c r="BZ111" s="792"/>
      <c r="CA111" s="792" t="s">
        <v>63</v>
      </c>
      <c r="CB111" s="792"/>
      <c r="CC111" s="792"/>
      <c r="CD111" s="792"/>
      <c r="CE111" s="792"/>
      <c r="CF111" s="847" t="s">
        <v>63</v>
      </c>
      <c r="CG111" s="848"/>
      <c r="CH111" s="848"/>
      <c r="CI111" s="848"/>
      <c r="CJ111" s="848"/>
      <c r="CK111" s="902"/>
      <c r="CL111" s="860"/>
      <c r="CM111" s="790" t="s">
        <v>379</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63</v>
      </c>
      <c r="DH111" s="792"/>
      <c r="DI111" s="792"/>
      <c r="DJ111" s="792"/>
      <c r="DK111" s="792"/>
      <c r="DL111" s="792" t="s">
        <v>63</v>
      </c>
      <c r="DM111" s="792"/>
      <c r="DN111" s="792"/>
      <c r="DO111" s="792"/>
      <c r="DP111" s="792"/>
      <c r="DQ111" s="792" t="s">
        <v>63</v>
      </c>
      <c r="DR111" s="792"/>
      <c r="DS111" s="792"/>
      <c r="DT111" s="792"/>
      <c r="DU111" s="792"/>
      <c r="DV111" s="769" t="s">
        <v>63</v>
      </c>
      <c r="DW111" s="769"/>
      <c r="DX111" s="769"/>
      <c r="DY111" s="769"/>
      <c r="DZ111" s="770"/>
    </row>
    <row r="112" spans="1:131" s="89" customFormat="1" ht="26.25" customHeight="1" x14ac:dyDescent="0.15">
      <c r="A112" s="894" t="s">
        <v>380</v>
      </c>
      <c r="B112" s="895"/>
      <c r="C112" s="727" t="s">
        <v>381</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63</v>
      </c>
      <c r="AB112" s="755"/>
      <c r="AC112" s="755"/>
      <c r="AD112" s="755"/>
      <c r="AE112" s="756"/>
      <c r="AF112" s="757" t="s">
        <v>63</v>
      </c>
      <c r="AG112" s="755"/>
      <c r="AH112" s="755"/>
      <c r="AI112" s="755"/>
      <c r="AJ112" s="756"/>
      <c r="AK112" s="757" t="s">
        <v>63</v>
      </c>
      <c r="AL112" s="755"/>
      <c r="AM112" s="755"/>
      <c r="AN112" s="755"/>
      <c r="AO112" s="756"/>
      <c r="AP112" s="796" t="s">
        <v>63</v>
      </c>
      <c r="AQ112" s="797"/>
      <c r="AR112" s="797"/>
      <c r="AS112" s="797"/>
      <c r="AT112" s="798"/>
      <c r="AU112" s="907"/>
      <c r="AV112" s="908"/>
      <c r="AW112" s="908"/>
      <c r="AX112" s="908"/>
      <c r="AY112" s="908"/>
      <c r="AZ112" s="790" t="s">
        <v>382</v>
      </c>
      <c r="BA112" s="727"/>
      <c r="BB112" s="727"/>
      <c r="BC112" s="727"/>
      <c r="BD112" s="727"/>
      <c r="BE112" s="727"/>
      <c r="BF112" s="727"/>
      <c r="BG112" s="727"/>
      <c r="BH112" s="727"/>
      <c r="BI112" s="727"/>
      <c r="BJ112" s="727"/>
      <c r="BK112" s="727"/>
      <c r="BL112" s="727"/>
      <c r="BM112" s="727"/>
      <c r="BN112" s="727"/>
      <c r="BO112" s="727"/>
      <c r="BP112" s="728"/>
      <c r="BQ112" s="791">
        <v>4786952</v>
      </c>
      <c r="BR112" s="792"/>
      <c r="BS112" s="792"/>
      <c r="BT112" s="792"/>
      <c r="BU112" s="792"/>
      <c r="BV112" s="792">
        <v>4341696</v>
      </c>
      <c r="BW112" s="792"/>
      <c r="BX112" s="792"/>
      <c r="BY112" s="792"/>
      <c r="BZ112" s="792"/>
      <c r="CA112" s="792">
        <v>4050912</v>
      </c>
      <c r="CB112" s="792"/>
      <c r="CC112" s="792"/>
      <c r="CD112" s="792"/>
      <c r="CE112" s="792"/>
      <c r="CF112" s="847">
        <v>61.6</v>
      </c>
      <c r="CG112" s="848"/>
      <c r="CH112" s="848"/>
      <c r="CI112" s="848"/>
      <c r="CJ112" s="848"/>
      <c r="CK112" s="902"/>
      <c r="CL112" s="860"/>
      <c r="CM112" s="790" t="s">
        <v>383</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63</v>
      </c>
      <c r="DH112" s="792"/>
      <c r="DI112" s="792"/>
      <c r="DJ112" s="792"/>
      <c r="DK112" s="792"/>
      <c r="DL112" s="792" t="s">
        <v>63</v>
      </c>
      <c r="DM112" s="792"/>
      <c r="DN112" s="792"/>
      <c r="DO112" s="792"/>
      <c r="DP112" s="792"/>
      <c r="DQ112" s="792" t="s">
        <v>63</v>
      </c>
      <c r="DR112" s="792"/>
      <c r="DS112" s="792"/>
      <c r="DT112" s="792"/>
      <c r="DU112" s="792"/>
      <c r="DV112" s="769" t="s">
        <v>63</v>
      </c>
      <c r="DW112" s="769"/>
      <c r="DX112" s="769"/>
      <c r="DY112" s="769"/>
      <c r="DZ112" s="770"/>
    </row>
    <row r="113" spans="1:130" s="89" customFormat="1" ht="26.25" customHeight="1" x14ac:dyDescent="0.15">
      <c r="A113" s="896"/>
      <c r="B113" s="897"/>
      <c r="C113" s="727" t="s">
        <v>384</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87">
        <v>483486</v>
      </c>
      <c r="AB113" s="888"/>
      <c r="AC113" s="888"/>
      <c r="AD113" s="888"/>
      <c r="AE113" s="889"/>
      <c r="AF113" s="890">
        <v>471515</v>
      </c>
      <c r="AG113" s="888"/>
      <c r="AH113" s="888"/>
      <c r="AI113" s="888"/>
      <c r="AJ113" s="889"/>
      <c r="AK113" s="890">
        <v>386324</v>
      </c>
      <c r="AL113" s="888"/>
      <c r="AM113" s="888"/>
      <c r="AN113" s="888"/>
      <c r="AO113" s="889"/>
      <c r="AP113" s="891">
        <v>5.9</v>
      </c>
      <c r="AQ113" s="892"/>
      <c r="AR113" s="892"/>
      <c r="AS113" s="892"/>
      <c r="AT113" s="893"/>
      <c r="AU113" s="907"/>
      <c r="AV113" s="908"/>
      <c r="AW113" s="908"/>
      <c r="AX113" s="908"/>
      <c r="AY113" s="908"/>
      <c r="AZ113" s="790" t="s">
        <v>385</v>
      </c>
      <c r="BA113" s="727"/>
      <c r="BB113" s="727"/>
      <c r="BC113" s="727"/>
      <c r="BD113" s="727"/>
      <c r="BE113" s="727"/>
      <c r="BF113" s="727"/>
      <c r="BG113" s="727"/>
      <c r="BH113" s="727"/>
      <c r="BI113" s="727"/>
      <c r="BJ113" s="727"/>
      <c r="BK113" s="727"/>
      <c r="BL113" s="727"/>
      <c r="BM113" s="727"/>
      <c r="BN113" s="727"/>
      <c r="BO113" s="727"/>
      <c r="BP113" s="728"/>
      <c r="BQ113" s="791">
        <v>377969</v>
      </c>
      <c r="BR113" s="792"/>
      <c r="BS113" s="792"/>
      <c r="BT113" s="792"/>
      <c r="BU113" s="792"/>
      <c r="BV113" s="792">
        <v>418363</v>
      </c>
      <c r="BW113" s="792"/>
      <c r="BX113" s="792"/>
      <c r="BY113" s="792"/>
      <c r="BZ113" s="792"/>
      <c r="CA113" s="792">
        <v>340783</v>
      </c>
      <c r="CB113" s="792"/>
      <c r="CC113" s="792"/>
      <c r="CD113" s="792"/>
      <c r="CE113" s="792"/>
      <c r="CF113" s="847">
        <v>5.2</v>
      </c>
      <c r="CG113" s="848"/>
      <c r="CH113" s="848"/>
      <c r="CI113" s="848"/>
      <c r="CJ113" s="848"/>
      <c r="CK113" s="902"/>
      <c r="CL113" s="860"/>
      <c r="CM113" s="790" t="s">
        <v>386</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63</v>
      </c>
      <c r="DH113" s="755"/>
      <c r="DI113" s="755"/>
      <c r="DJ113" s="755"/>
      <c r="DK113" s="756"/>
      <c r="DL113" s="757" t="s">
        <v>63</v>
      </c>
      <c r="DM113" s="755"/>
      <c r="DN113" s="755"/>
      <c r="DO113" s="755"/>
      <c r="DP113" s="756"/>
      <c r="DQ113" s="757" t="s">
        <v>63</v>
      </c>
      <c r="DR113" s="755"/>
      <c r="DS113" s="755"/>
      <c r="DT113" s="755"/>
      <c r="DU113" s="756"/>
      <c r="DV113" s="796" t="s">
        <v>63</v>
      </c>
      <c r="DW113" s="797"/>
      <c r="DX113" s="797"/>
      <c r="DY113" s="797"/>
      <c r="DZ113" s="798"/>
    </row>
    <row r="114" spans="1:130" s="89" customFormat="1" ht="26.25" customHeight="1" x14ac:dyDescent="0.15">
      <c r="A114" s="896"/>
      <c r="B114" s="897"/>
      <c r="C114" s="727" t="s">
        <v>387</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60569</v>
      </c>
      <c r="AB114" s="755"/>
      <c r="AC114" s="755"/>
      <c r="AD114" s="755"/>
      <c r="AE114" s="756"/>
      <c r="AF114" s="757">
        <v>70598</v>
      </c>
      <c r="AG114" s="755"/>
      <c r="AH114" s="755"/>
      <c r="AI114" s="755"/>
      <c r="AJ114" s="756"/>
      <c r="AK114" s="757">
        <v>96227</v>
      </c>
      <c r="AL114" s="755"/>
      <c r="AM114" s="755"/>
      <c r="AN114" s="755"/>
      <c r="AO114" s="756"/>
      <c r="AP114" s="796">
        <v>1.5</v>
      </c>
      <c r="AQ114" s="797"/>
      <c r="AR114" s="797"/>
      <c r="AS114" s="797"/>
      <c r="AT114" s="798"/>
      <c r="AU114" s="907"/>
      <c r="AV114" s="908"/>
      <c r="AW114" s="908"/>
      <c r="AX114" s="908"/>
      <c r="AY114" s="908"/>
      <c r="AZ114" s="790" t="s">
        <v>388</v>
      </c>
      <c r="BA114" s="727"/>
      <c r="BB114" s="727"/>
      <c r="BC114" s="727"/>
      <c r="BD114" s="727"/>
      <c r="BE114" s="727"/>
      <c r="BF114" s="727"/>
      <c r="BG114" s="727"/>
      <c r="BH114" s="727"/>
      <c r="BI114" s="727"/>
      <c r="BJ114" s="727"/>
      <c r="BK114" s="727"/>
      <c r="BL114" s="727"/>
      <c r="BM114" s="727"/>
      <c r="BN114" s="727"/>
      <c r="BO114" s="727"/>
      <c r="BP114" s="728"/>
      <c r="BQ114" s="791">
        <v>2083608</v>
      </c>
      <c r="BR114" s="792"/>
      <c r="BS114" s="792"/>
      <c r="BT114" s="792"/>
      <c r="BU114" s="792"/>
      <c r="BV114" s="792">
        <v>2039193</v>
      </c>
      <c r="BW114" s="792"/>
      <c r="BX114" s="792"/>
      <c r="BY114" s="792"/>
      <c r="BZ114" s="792"/>
      <c r="CA114" s="792">
        <v>2044813</v>
      </c>
      <c r="CB114" s="792"/>
      <c r="CC114" s="792"/>
      <c r="CD114" s="792"/>
      <c r="CE114" s="792"/>
      <c r="CF114" s="847">
        <v>31.1</v>
      </c>
      <c r="CG114" s="848"/>
      <c r="CH114" s="848"/>
      <c r="CI114" s="848"/>
      <c r="CJ114" s="848"/>
      <c r="CK114" s="902"/>
      <c r="CL114" s="860"/>
      <c r="CM114" s="790" t="s">
        <v>389</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63</v>
      </c>
      <c r="DH114" s="755"/>
      <c r="DI114" s="755"/>
      <c r="DJ114" s="755"/>
      <c r="DK114" s="756"/>
      <c r="DL114" s="757" t="s">
        <v>63</v>
      </c>
      <c r="DM114" s="755"/>
      <c r="DN114" s="755"/>
      <c r="DO114" s="755"/>
      <c r="DP114" s="756"/>
      <c r="DQ114" s="757" t="s">
        <v>63</v>
      </c>
      <c r="DR114" s="755"/>
      <c r="DS114" s="755"/>
      <c r="DT114" s="755"/>
      <c r="DU114" s="756"/>
      <c r="DV114" s="796" t="s">
        <v>63</v>
      </c>
      <c r="DW114" s="797"/>
      <c r="DX114" s="797"/>
      <c r="DY114" s="797"/>
      <c r="DZ114" s="798"/>
    </row>
    <row r="115" spans="1:130" s="89" customFormat="1" ht="26.25" customHeight="1" x14ac:dyDescent="0.15">
      <c r="A115" s="896"/>
      <c r="B115" s="897"/>
      <c r="C115" s="727" t="s">
        <v>390</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87">
        <v>1099</v>
      </c>
      <c r="AB115" s="888"/>
      <c r="AC115" s="888"/>
      <c r="AD115" s="888"/>
      <c r="AE115" s="889"/>
      <c r="AF115" s="890">
        <v>824</v>
      </c>
      <c r="AG115" s="888"/>
      <c r="AH115" s="888"/>
      <c r="AI115" s="888"/>
      <c r="AJ115" s="889"/>
      <c r="AK115" s="890">
        <v>550</v>
      </c>
      <c r="AL115" s="888"/>
      <c r="AM115" s="888"/>
      <c r="AN115" s="888"/>
      <c r="AO115" s="889"/>
      <c r="AP115" s="891">
        <v>0</v>
      </c>
      <c r="AQ115" s="892"/>
      <c r="AR115" s="892"/>
      <c r="AS115" s="892"/>
      <c r="AT115" s="893"/>
      <c r="AU115" s="907"/>
      <c r="AV115" s="908"/>
      <c r="AW115" s="908"/>
      <c r="AX115" s="908"/>
      <c r="AY115" s="908"/>
      <c r="AZ115" s="790" t="s">
        <v>391</v>
      </c>
      <c r="BA115" s="727"/>
      <c r="BB115" s="727"/>
      <c r="BC115" s="727"/>
      <c r="BD115" s="727"/>
      <c r="BE115" s="727"/>
      <c r="BF115" s="727"/>
      <c r="BG115" s="727"/>
      <c r="BH115" s="727"/>
      <c r="BI115" s="727"/>
      <c r="BJ115" s="727"/>
      <c r="BK115" s="727"/>
      <c r="BL115" s="727"/>
      <c r="BM115" s="727"/>
      <c r="BN115" s="727"/>
      <c r="BO115" s="727"/>
      <c r="BP115" s="728"/>
      <c r="BQ115" s="791">
        <v>92879</v>
      </c>
      <c r="BR115" s="792"/>
      <c r="BS115" s="792"/>
      <c r="BT115" s="792"/>
      <c r="BU115" s="792"/>
      <c r="BV115" s="792">
        <v>61443</v>
      </c>
      <c r="BW115" s="792"/>
      <c r="BX115" s="792"/>
      <c r="BY115" s="792"/>
      <c r="BZ115" s="792"/>
      <c r="CA115" s="792">
        <v>30000</v>
      </c>
      <c r="CB115" s="792"/>
      <c r="CC115" s="792"/>
      <c r="CD115" s="792"/>
      <c r="CE115" s="792"/>
      <c r="CF115" s="847">
        <v>0.5</v>
      </c>
      <c r="CG115" s="848"/>
      <c r="CH115" s="848"/>
      <c r="CI115" s="848"/>
      <c r="CJ115" s="848"/>
      <c r="CK115" s="902"/>
      <c r="CL115" s="860"/>
      <c r="CM115" s="790" t="s">
        <v>392</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63</v>
      </c>
      <c r="DH115" s="755"/>
      <c r="DI115" s="755"/>
      <c r="DJ115" s="755"/>
      <c r="DK115" s="756"/>
      <c r="DL115" s="757" t="s">
        <v>63</v>
      </c>
      <c r="DM115" s="755"/>
      <c r="DN115" s="755"/>
      <c r="DO115" s="755"/>
      <c r="DP115" s="756"/>
      <c r="DQ115" s="757" t="s">
        <v>63</v>
      </c>
      <c r="DR115" s="755"/>
      <c r="DS115" s="755"/>
      <c r="DT115" s="755"/>
      <c r="DU115" s="756"/>
      <c r="DV115" s="796" t="s">
        <v>63</v>
      </c>
      <c r="DW115" s="797"/>
      <c r="DX115" s="797"/>
      <c r="DY115" s="797"/>
      <c r="DZ115" s="798"/>
    </row>
    <row r="116" spans="1:130" s="89" customFormat="1" ht="26.25" customHeight="1" x14ac:dyDescent="0.15">
      <c r="A116" s="898"/>
      <c r="B116" s="899"/>
      <c r="C116" s="794" t="s">
        <v>393</v>
      </c>
      <c r="D116" s="794"/>
      <c r="E116" s="794"/>
      <c r="F116" s="794"/>
      <c r="G116" s="794"/>
      <c r="H116" s="794"/>
      <c r="I116" s="794"/>
      <c r="J116" s="794"/>
      <c r="K116" s="794"/>
      <c r="L116" s="794"/>
      <c r="M116" s="794"/>
      <c r="N116" s="794"/>
      <c r="O116" s="794"/>
      <c r="P116" s="794"/>
      <c r="Q116" s="794"/>
      <c r="R116" s="794"/>
      <c r="S116" s="794"/>
      <c r="T116" s="794"/>
      <c r="U116" s="794"/>
      <c r="V116" s="794"/>
      <c r="W116" s="794"/>
      <c r="X116" s="794"/>
      <c r="Y116" s="794"/>
      <c r="Z116" s="795"/>
      <c r="AA116" s="754" t="s">
        <v>63</v>
      </c>
      <c r="AB116" s="755"/>
      <c r="AC116" s="755"/>
      <c r="AD116" s="755"/>
      <c r="AE116" s="756"/>
      <c r="AF116" s="757" t="s">
        <v>63</v>
      </c>
      <c r="AG116" s="755"/>
      <c r="AH116" s="755"/>
      <c r="AI116" s="755"/>
      <c r="AJ116" s="756"/>
      <c r="AK116" s="757" t="s">
        <v>63</v>
      </c>
      <c r="AL116" s="755"/>
      <c r="AM116" s="755"/>
      <c r="AN116" s="755"/>
      <c r="AO116" s="756"/>
      <c r="AP116" s="796" t="s">
        <v>63</v>
      </c>
      <c r="AQ116" s="797"/>
      <c r="AR116" s="797"/>
      <c r="AS116" s="797"/>
      <c r="AT116" s="798"/>
      <c r="AU116" s="907"/>
      <c r="AV116" s="908"/>
      <c r="AW116" s="908"/>
      <c r="AX116" s="908"/>
      <c r="AY116" s="908"/>
      <c r="AZ116" s="884" t="s">
        <v>394</v>
      </c>
      <c r="BA116" s="885"/>
      <c r="BB116" s="885"/>
      <c r="BC116" s="885"/>
      <c r="BD116" s="885"/>
      <c r="BE116" s="885"/>
      <c r="BF116" s="885"/>
      <c r="BG116" s="885"/>
      <c r="BH116" s="885"/>
      <c r="BI116" s="885"/>
      <c r="BJ116" s="885"/>
      <c r="BK116" s="885"/>
      <c r="BL116" s="885"/>
      <c r="BM116" s="885"/>
      <c r="BN116" s="885"/>
      <c r="BO116" s="885"/>
      <c r="BP116" s="886"/>
      <c r="BQ116" s="791" t="s">
        <v>63</v>
      </c>
      <c r="BR116" s="792"/>
      <c r="BS116" s="792"/>
      <c r="BT116" s="792"/>
      <c r="BU116" s="792"/>
      <c r="BV116" s="792" t="s">
        <v>63</v>
      </c>
      <c r="BW116" s="792"/>
      <c r="BX116" s="792"/>
      <c r="BY116" s="792"/>
      <c r="BZ116" s="792"/>
      <c r="CA116" s="792" t="s">
        <v>63</v>
      </c>
      <c r="CB116" s="792"/>
      <c r="CC116" s="792"/>
      <c r="CD116" s="792"/>
      <c r="CE116" s="792"/>
      <c r="CF116" s="847" t="s">
        <v>63</v>
      </c>
      <c r="CG116" s="848"/>
      <c r="CH116" s="848"/>
      <c r="CI116" s="848"/>
      <c r="CJ116" s="848"/>
      <c r="CK116" s="902"/>
      <c r="CL116" s="860"/>
      <c r="CM116" s="790" t="s">
        <v>395</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63</v>
      </c>
      <c r="DH116" s="755"/>
      <c r="DI116" s="755"/>
      <c r="DJ116" s="755"/>
      <c r="DK116" s="756"/>
      <c r="DL116" s="757" t="s">
        <v>63</v>
      </c>
      <c r="DM116" s="755"/>
      <c r="DN116" s="755"/>
      <c r="DO116" s="755"/>
      <c r="DP116" s="756"/>
      <c r="DQ116" s="757" t="s">
        <v>63</v>
      </c>
      <c r="DR116" s="755"/>
      <c r="DS116" s="755"/>
      <c r="DT116" s="755"/>
      <c r="DU116" s="756"/>
      <c r="DV116" s="796" t="s">
        <v>63</v>
      </c>
      <c r="DW116" s="797"/>
      <c r="DX116" s="797"/>
      <c r="DY116" s="797"/>
      <c r="DZ116" s="798"/>
    </row>
    <row r="117" spans="1:130" s="89" customFormat="1" ht="26.25" customHeight="1" x14ac:dyDescent="0.15">
      <c r="A117" s="870" t="s">
        <v>120</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29" t="s">
        <v>396</v>
      </c>
      <c r="Z117" s="872"/>
      <c r="AA117" s="877">
        <v>1943347</v>
      </c>
      <c r="AB117" s="878"/>
      <c r="AC117" s="878"/>
      <c r="AD117" s="878"/>
      <c r="AE117" s="879"/>
      <c r="AF117" s="880">
        <v>1974693</v>
      </c>
      <c r="AG117" s="878"/>
      <c r="AH117" s="878"/>
      <c r="AI117" s="878"/>
      <c r="AJ117" s="879"/>
      <c r="AK117" s="880">
        <v>1983930</v>
      </c>
      <c r="AL117" s="878"/>
      <c r="AM117" s="878"/>
      <c r="AN117" s="878"/>
      <c r="AO117" s="879"/>
      <c r="AP117" s="881"/>
      <c r="AQ117" s="882"/>
      <c r="AR117" s="882"/>
      <c r="AS117" s="882"/>
      <c r="AT117" s="883"/>
      <c r="AU117" s="907"/>
      <c r="AV117" s="908"/>
      <c r="AW117" s="908"/>
      <c r="AX117" s="908"/>
      <c r="AY117" s="908"/>
      <c r="AZ117" s="835" t="s">
        <v>397</v>
      </c>
      <c r="BA117" s="836"/>
      <c r="BB117" s="836"/>
      <c r="BC117" s="836"/>
      <c r="BD117" s="836"/>
      <c r="BE117" s="836"/>
      <c r="BF117" s="836"/>
      <c r="BG117" s="836"/>
      <c r="BH117" s="836"/>
      <c r="BI117" s="836"/>
      <c r="BJ117" s="836"/>
      <c r="BK117" s="836"/>
      <c r="BL117" s="836"/>
      <c r="BM117" s="836"/>
      <c r="BN117" s="836"/>
      <c r="BO117" s="836"/>
      <c r="BP117" s="837"/>
      <c r="BQ117" s="791" t="s">
        <v>63</v>
      </c>
      <c r="BR117" s="792"/>
      <c r="BS117" s="792"/>
      <c r="BT117" s="792"/>
      <c r="BU117" s="792"/>
      <c r="BV117" s="792" t="s">
        <v>63</v>
      </c>
      <c r="BW117" s="792"/>
      <c r="BX117" s="792"/>
      <c r="BY117" s="792"/>
      <c r="BZ117" s="792"/>
      <c r="CA117" s="792" t="s">
        <v>63</v>
      </c>
      <c r="CB117" s="792"/>
      <c r="CC117" s="792"/>
      <c r="CD117" s="792"/>
      <c r="CE117" s="792"/>
      <c r="CF117" s="847" t="s">
        <v>63</v>
      </c>
      <c r="CG117" s="848"/>
      <c r="CH117" s="848"/>
      <c r="CI117" s="848"/>
      <c r="CJ117" s="848"/>
      <c r="CK117" s="902"/>
      <c r="CL117" s="860"/>
      <c r="CM117" s="790" t="s">
        <v>398</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63</v>
      </c>
      <c r="DH117" s="755"/>
      <c r="DI117" s="755"/>
      <c r="DJ117" s="755"/>
      <c r="DK117" s="756"/>
      <c r="DL117" s="757" t="s">
        <v>63</v>
      </c>
      <c r="DM117" s="755"/>
      <c r="DN117" s="755"/>
      <c r="DO117" s="755"/>
      <c r="DP117" s="756"/>
      <c r="DQ117" s="757" t="s">
        <v>63</v>
      </c>
      <c r="DR117" s="755"/>
      <c r="DS117" s="755"/>
      <c r="DT117" s="755"/>
      <c r="DU117" s="756"/>
      <c r="DV117" s="796" t="s">
        <v>63</v>
      </c>
      <c r="DW117" s="797"/>
      <c r="DX117" s="797"/>
      <c r="DY117" s="797"/>
      <c r="DZ117" s="798"/>
    </row>
    <row r="118" spans="1:130" s="89" customFormat="1" ht="26.25" customHeight="1" x14ac:dyDescent="0.15">
      <c r="A118" s="870" t="s">
        <v>371</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368</v>
      </c>
      <c r="AB118" s="871"/>
      <c r="AC118" s="871"/>
      <c r="AD118" s="871"/>
      <c r="AE118" s="872"/>
      <c r="AF118" s="873" t="s">
        <v>369</v>
      </c>
      <c r="AG118" s="871"/>
      <c r="AH118" s="871"/>
      <c r="AI118" s="871"/>
      <c r="AJ118" s="872"/>
      <c r="AK118" s="873" t="s">
        <v>239</v>
      </c>
      <c r="AL118" s="871"/>
      <c r="AM118" s="871"/>
      <c r="AN118" s="871"/>
      <c r="AO118" s="872"/>
      <c r="AP118" s="874" t="s">
        <v>370</v>
      </c>
      <c r="AQ118" s="875"/>
      <c r="AR118" s="875"/>
      <c r="AS118" s="875"/>
      <c r="AT118" s="876"/>
      <c r="AU118" s="907"/>
      <c r="AV118" s="908"/>
      <c r="AW118" s="908"/>
      <c r="AX118" s="908"/>
      <c r="AY118" s="908"/>
      <c r="AZ118" s="793" t="s">
        <v>399</v>
      </c>
      <c r="BA118" s="794"/>
      <c r="BB118" s="794"/>
      <c r="BC118" s="794"/>
      <c r="BD118" s="794"/>
      <c r="BE118" s="794"/>
      <c r="BF118" s="794"/>
      <c r="BG118" s="794"/>
      <c r="BH118" s="794"/>
      <c r="BI118" s="794"/>
      <c r="BJ118" s="794"/>
      <c r="BK118" s="794"/>
      <c r="BL118" s="794"/>
      <c r="BM118" s="794"/>
      <c r="BN118" s="794"/>
      <c r="BO118" s="794"/>
      <c r="BP118" s="795"/>
      <c r="BQ118" s="831" t="s">
        <v>63</v>
      </c>
      <c r="BR118" s="832"/>
      <c r="BS118" s="832"/>
      <c r="BT118" s="832"/>
      <c r="BU118" s="832"/>
      <c r="BV118" s="832" t="s">
        <v>63</v>
      </c>
      <c r="BW118" s="832"/>
      <c r="BX118" s="832"/>
      <c r="BY118" s="832"/>
      <c r="BZ118" s="832"/>
      <c r="CA118" s="832" t="s">
        <v>63</v>
      </c>
      <c r="CB118" s="832"/>
      <c r="CC118" s="832"/>
      <c r="CD118" s="832"/>
      <c r="CE118" s="832"/>
      <c r="CF118" s="847" t="s">
        <v>63</v>
      </c>
      <c r="CG118" s="848"/>
      <c r="CH118" s="848"/>
      <c r="CI118" s="848"/>
      <c r="CJ118" s="848"/>
      <c r="CK118" s="902"/>
      <c r="CL118" s="860"/>
      <c r="CM118" s="790" t="s">
        <v>400</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63</v>
      </c>
      <c r="DH118" s="755"/>
      <c r="DI118" s="755"/>
      <c r="DJ118" s="755"/>
      <c r="DK118" s="756"/>
      <c r="DL118" s="757" t="s">
        <v>63</v>
      </c>
      <c r="DM118" s="755"/>
      <c r="DN118" s="755"/>
      <c r="DO118" s="755"/>
      <c r="DP118" s="756"/>
      <c r="DQ118" s="757" t="s">
        <v>63</v>
      </c>
      <c r="DR118" s="755"/>
      <c r="DS118" s="755"/>
      <c r="DT118" s="755"/>
      <c r="DU118" s="756"/>
      <c r="DV118" s="796" t="s">
        <v>63</v>
      </c>
      <c r="DW118" s="797"/>
      <c r="DX118" s="797"/>
      <c r="DY118" s="797"/>
      <c r="DZ118" s="798"/>
    </row>
    <row r="119" spans="1:130" s="89" customFormat="1" ht="26.25" customHeight="1" x14ac:dyDescent="0.15">
      <c r="A119" s="857" t="s">
        <v>375</v>
      </c>
      <c r="B119" s="858"/>
      <c r="C119" s="815" t="s">
        <v>376</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63</v>
      </c>
      <c r="AB119" s="864"/>
      <c r="AC119" s="864"/>
      <c r="AD119" s="864"/>
      <c r="AE119" s="865"/>
      <c r="AF119" s="866" t="s">
        <v>63</v>
      </c>
      <c r="AG119" s="864"/>
      <c r="AH119" s="864"/>
      <c r="AI119" s="864"/>
      <c r="AJ119" s="865"/>
      <c r="AK119" s="866" t="s">
        <v>63</v>
      </c>
      <c r="AL119" s="864"/>
      <c r="AM119" s="864"/>
      <c r="AN119" s="864"/>
      <c r="AO119" s="865"/>
      <c r="AP119" s="867" t="s">
        <v>63</v>
      </c>
      <c r="AQ119" s="868"/>
      <c r="AR119" s="868"/>
      <c r="AS119" s="868"/>
      <c r="AT119" s="869"/>
      <c r="AU119" s="909"/>
      <c r="AV119" s="910"/>
      <c r="AW119" s="910"/>
      <c r="AX119" s="910"/>
      <c r="AY119" s="910"/>
      <c r="AZ119" s="112" t="s">
        <v>120</v>
      </c>
      <c r="BA119" s="112"/>
      <c r="BB119" s="112"/>
      <c r="BC119" s="112"/>
      <c r="BD119" s="112"/>
      <c r="BE119" s="112"/>
      <c r="BF119" s="112"/>
      <c r="BG119" s="112"/>
      <c r="BH119" s="112"/>
      <c r="BI119" s="112"/>
      <c r="BJ119" s="112"/>
      <c r="BK119" s="112"/>
      <c r="BL119" s="112"/>
      <c r="BM119" s="112"/>
      <c r="BN119" s="112"/>
      <c r="BO119" s="829" t="s">
        <v>401</v>
      </c>
      <c r="BP119" s="830"/>
      <c r="BQ119" s="831">
        <v>21003376</v>
      </c>
      <c r="BR119" s="832"/>
      <c r="BS119" s="832"/>
      <c r="BT119" s="832"/>
      <c r="BU119" s="832"/>
      <c r="BV119" s="832">
        <v>20415054</v>
      </c>
      <c r="BW119" s="832"/>
      <c r="BX119" s="832"/>
      <c r="BY119" s="832"/>
      <c r="BZ119" s="832"/>
      <c r="CA119" s="832">
        <v>20022810</v>
      </c>
      <c r="CB119" s="832"/>
      <c r="CC119" s="832"/>
      <c r="CD119" s="832"/>
      <c r="CE119" s="832"/>
      <c r="CF119" s="723"/>
      <c r="CG119" s="724"/>
      <c r="CH119" s="724"/>
      <c r="CI119" s="724"/>
      <c r="CJ119" s="828"/>
      <c r="CK119" s="903"/>
      <c r="CL119" s="862"/>
      <c r="CM119" s="793" t="s">
        <v>402</v>
      </c>
      <c r="CN119" s="794"/>
      <c r="CO119" s="794"/>
      <c r="CP119" s="794"/>
      <c r="CQ119" s="794"/>
      <c r="CR119" s="794"/>
      <c r="CS119" s="794"/>
      <c r="CT119" s="794"/>
      <c r="CU119" s="794"/>
      <c r="CV119" s="794"/>
      <c r="CW119" s="794"/>
      <c r="CX119" s="794"/>
      <c r="CY119" s="794"/>
      <c r="CZ119" s="794"/>
      <c r="DA119" s="794"/>
      <c r="DB119" s="794"/>
      <c r="DC119" s="794"/>
      <c r="DD119" s="794"/>
      <c r="DE119" s="794"/>
      <c r="DF119" s="795"/>
      <c r="DG119" s="738" t="s">
        <v>63</v>
      </c>
      <c r="DH119" s="739"/>
      <c r="DI119" s="739"/>
      <c r="DJ119" s="739"/>
      <c r="DK119" s="740"/>
      <c r="DL119" s="741" t="s">
        <v>63</v>
      </c>
      <c r="DM119" s="739"/>
      <c r="DN119" s="739"/>
      <c r="DO119" s="739"/>
      <c r="DP119" s="740"/>
      <c r="DQ119" s="741" t="s">
        <v>63</v>
      </c>
      <c r="DR119" s="739"/>
      <c r="DS119" s="739"/>
      <c r="DT119" s="739"/>
      <c r="DU119" s="740"/>
      <c r="DV119" s="803" t="s">
        <v>63</v>
      </c>
      <c r="DW119" s="804"/>
      <c r="DX119" s="804"/>
      <c r="DY119" s="804"/>
      <c r="DZ119" s="805"/>
    </row>
    <row r="120" spans="1:130" s="89" customFormat="1" ht="26.25" customHeight="1" x14ac:dyDescent="0.15">
      <c r="A120" s="859"/>
      <c r="B120" s="860"/>
      <c r="C120" s="790" t="s">
        <v>379</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63</v>
      </c>
      <c r="AB120" s="755"/>
      <c r="AC120" s="755"/>
      <c r="AD120" s="755"/>
      <c r="AE120" s="756"/>
      <c r="AF120" s="757" t="s">
        <v>63</v>
      </c>
      <c r="AG120" s="755"/>
      <c r="AH120" s="755"/>
      <c r="AI120" s="755"/>
      <c r="AJ120" s="756"/>
      <c r="AK120" s="757" t="s">
        <v>63</v>
      </c>
      <c r="AL120" s="755"/>
      <c r="AM120" s="755"/>
      <c r="AN120" s="755"/>
      <c r="AO120" s="756"/>
      <c r="AP120" s="796" t="s">
        <v>63</v>
      </c>
      <c r="AQ120" s="797"/>
      <c r="AR120" s="797"/>
      <c r="AS120" s="797"/>
      <c r="AT120" s="798"/>
      <c r="AU120" s="849" t="s">
        <v>403</v>
      </c>
      <c r="AV120" s="850"/>
      <c r="AW120" s="850"/>
      <c r="AX120" s="850"/>
      <c r="AY120" s="851"/>
      <c r="AZ120" s="815" t="s">
        <v>404</v>
      </c>
      <c r="BA120" s="783"/>
      <c r="BB120" s="783"/>
      <c r="BC120" s="783"/>
      <c r="BD120" s="783"/>
      <c r="BE120" s="783"/>
      <c r="BF120" s="783"/>
      <c r="BG120" s="783"/>
      <c r="BH120" s="783"/>
      <c r="BI120" s="783"/>
      <c r="BJ120" s="783"/>
      <c r="BK120" s="783"/>
      <c r="BL120" s="783"/>
      <c r="BM120" s="783"/>
      <c r="BN120" s="783"/>
      <c r="BO120" s="783"/>
      <c r="BP120" s="784"/>
      <c r="BQ120" s="816">
        <v>4581910</v>
      </c>
      <c r="BR120" s="800"/>
      <c r="BS120" s="800"/>
      <c r="BT120" s="800"/>
      <c r="BU120" s="800"/>
      <c r="BV120" s="800">
        <v>5619838</v>
      </c>
      <c r="BW120" s="800"/>
      <c r="BX120" s="800"/>
      <c r="BY120" s="800"/>
      <c r="BZ120" s="800"/>
      <c r="CA120" s="800">
        <v>6290385</v>
      </c>
      <c r="CB120" s="800"/>
      <c r="CC120" s="800"/>
      <c r="CD120" s="800"/>
      <c r="CE120" s="800"/>
      <c r="CF120" s="838">
        <v>95.6</v>
      </c>
      <c r="CG120" s="839"/>
      <c r="CH120" s="839"/>
      <c r="CI120" s="839"/>
      <c r="CJ120" s="839"/>
      <c r="CK120" s="840" t="s">
        <v>405</v>
      </c>
      <c r="CL120" s="807"/>
      <c r="CM120" s="807"/>
      <c r="CN120" s="807"/>
      <c r="CO120" s="808"/>
      <c r="CP120" s="844" t="s">
        <v>344</v>
      </c>
      <c r="CQ120" s="845"/>
      <c r="CR120" s="845"/>
      <c r="CS120" s="845"/>
      <c r="CT120" s="845"/>
      <c r="CU120" s="845"/>
      <c r="CV120" s="845"/>
      <c r="CW120" s="845"/>
      <c r="CX120" s="845"/>
      <c r="CY120" s="845"/>
      <c r="CZ120" s="845"/>
      <c r="DA120" s="845"/>
      <c r="DB120" s="845"/>
      <c r="DC120" s="845"/>
      <c r="DD120" s="845"/>
      <c r="DE120" s="845"/>
      <c r="DF120" s="846"/>
      <c r="DG120" s="816">
        <v>4706088</v>
      </c>
      <c r="DH120" s="800"/>
      <c r="DI120" s="800"/>
      <c r="DJ120" s="800"/>
      <c r="DK120" s="800"/>
      <c r="DL120" s="800">
        <v>4257158</v>
      </c>
      <c r="DM120" s="800"/>
      <c r="DN120" s="800"/>
      <c r="DO120" s="800"/>
      <c r="DP120" s="800"/>
      <c r="DQ120" s="800">
        <v>3969440</v>
      </c>
      <c r="DR120" s="800"/>
      <c r="DS120" s="800"/>
      <c r="DT120" s="800"/>
      <c r="DU120" s="800"/>
      <c r="DV120" s="801">
        <v>60.3</v>
      </c>
      <c r="DW120" s="801"/>
      <c r="DX120" s="801"/>
      <c r="DY120" s="801"/>
      <c r="DZ120" s="802"/>
    </row>
    <row r="121" spans="1:130" s="89" customFormat="1" ht="26.25" customHeight="1" x14ac:dyDescent="0.15">
      <c r="A121" s="859"/>
      <c r="B121" s="860"/>
      <c r="C121" s="835" t="s">
        <v>406</v>
      </c>
      <c r="D121" s="836"/>
      <c r="E121" s="836"/>
      <c r="F121" s="836"/>
      <c r="G121" s="836"/>
      <c r="H121" s="836"/>
      <c r="I121" s="836"/>
      <c r="J121" s="836"/>
      <c r="K121" s="836"/>
      <c r="L121" s="836"/>
      <c r="M121" s="836"/>
      <c r="N121" s="836"/>
      <c r="O121" s="836"/>
      <c r="P121" s="836"/>
      <c r="Q121" s="836"/>
      <c r="R121" s="836"/>
      <c r="S121" s="836"/>
      <c r="T121" s="836"/>
      <c r="U121" s="836"/>
      <c r="V121" s="836"/>
      <c r="W121" s="836"/>
      <c r="X121" s="836"/>
      <c r="Y121" s="836"/>
      <c r="Z121" s="837"/>
      <c r="AA121" s="754" t="s">
        <v>63</v>
      </c>
      <c r="AB121" s="755"/>
      <c r="AC121" s="755"/>
      <c r="AD121" s="755"/>
      <c r="AE121" s="756"/>
      <c r="AF121" s="757" t="s">
        <v>63</v>
      </c>
      <c r="AG121" s="755"/>
      <c r="AH121" s="755"/>
      <c r="AI121" s="755"/>
      <c r="AJ121" s="756"/>
      <c r="AK121" s="757" t="s">
        <v>63</v>
      </c>
      <c r="AL121" s="755"/>
      <c r="AM121" s="755"/>
      <c r="AN121" s="755"/>
      <c r="AO121" s="756"/>
      <c r="AP121" s="796" t="s">
        <v>63</v>
      </c>
      <c r="AQ121" s="797"/>
      <c r="AR121" s="797"/>
      <c r="AS121" s="797"/>
      <c r="AT121" s="798"/>
      <c r="AU121" s="852"/>
      <c r="AV121" s="853"/>
      <c r="AW121" s="853"/>
      <c r="AX121" s="853"/>
      <c r="AY121" s="854"/>
      <c r="AZ121" s="790" t="s">
        <v>407</v>
      </c>
      <c r="BA121" s="727"/>
      <c r="BB121" s="727"/>
      <c r="BC121" s="727"/>
      <c r="BD121" s="727"/>
      <c r="BE121" s="727"/>
      <c r="BF121" s="727"/>
      <c r="BG121" s="727"/>
      <c r="BH121" s="727"/>
      <c r="BI121" s="727"/>
      <c r="BJ121" s="727"/>
      <c r="BK121" s="727"/>
      <c r="BL121" s="727"/>
      <c r="BM121" s="727"/>
      <c r="BN121" s="727"/>
      <c r="BO121" s="727"/>
      <c r="BP121" s="728"/>
      <c r="BQ121" s="791">
        <v>1200835</v>
      </c>
      <c r="BR121" s="792"/>
      <c r="BS121" s="792"/>
      <c r="BT121" s="792"/>
      <c r="BU121" s="792"/>
      <c r="BV121" s="792">
        <v>1188792</v>
      </c>
      <c r="BW121" s="792"/>
      <c r="BX121" s="792"/>
      <c r="BY121" s="792"/>
      <c r="BZ121" s="792"/>
      <c r="CA121" s="792">
        <v>1320296</v>
      </c>
      <c r="CB121" s="792"/>
      <c r="CC121" s="792"/>
      <c r="CD121" s="792"/>
      <c r="CE121" s="792"/>
      <c r="CF121" s="847">
        <v>20.100000000000001</v>
      </c>
      <c r="CG121" s="848"/>
      <c r="CH121" s="848"/>
      <c r="CI121" s="848"/>
      <c r="CJ121" s="848"/>
      <c r="CK121" s="841"/>
      <c r="CL121" s="810"/>
      <c r="CM121" s="810"/>
      <c r="CN121" s="810"/>
      <c r="CO121" s="811"/>
      <c r="CP121" s="819" t="s">
        <v>342</v>
      </c>
      <c r="CQ121" s="820"/>
      <c r="CR121" s="820"/>
      <c r="CS121" s="820"/>
      <c r="CT121" s="820"/>
      <c r="CU121" s="820"/>
      <c r="CV121" s="820"/>
      <c r="CW121" s="820"/>
      <c r="CX121" s="820"/>
      <c r="CY121" s="820"/>
      <c r="CZ121" s="820"/>
      <c r="DA121" s="820"/>
      <c r="DB121" s="820"/>
      <c r="DC121" s="820"/>
      <c r="DD121" s="820"/>
      <c r="DE121" s="820"/>
      <c r="DF121" s="821"/>
      <c r="DG121" s="791">
        <v>80864</v>
      </c>
      <c r="DH121" s="792"/>
      <c r="DI121" s="792"/>
      <c r="DJ121" s="792"/>
      <c r="DK121" s="792"/>
      <c r="DL121" s="792">
        <v>84538</v>
      </c>
      <c r="DM121" s="792"/>
      <c r="DN121" s="792"/>
      <c r="DO121" s="792"/>
      <c r="DP121" s="792"/>
      <c r="DQ121" s="792">
        <v>81472</v>
      </c>
      <c r="DR121" s="792"/>
      <c r="DS121" s="792"/>
      <c r="DT121" s="792"/>
      <c r="DU121" s="792"/>
      <c r="DV121" s="769">
        <v>1.2</v>
      </c>
      <c r="DW121" s="769"/>
      <c r="DX121" s="769"/>
      <c r="DY121" s="769"/>
      <c r="DZ121" s="770"/>
    </row>
    <row r="122" spans="1:130" s="89" customFormat="1" ht="26.25" customHeight="1" x14ac:dyDescent="0.15">
      <c r="A122" s="859"/>
      <c r="B122" s="860"/>
      <c r="C122" s="790" t="s">
        <v>389</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63</v>
      </c>
      <c r="AB122" s="755"/>
      <c r="AC122" s="755"/>
      <c r="AD122" s="755"/>
      <c r="AE122" s="756"/>
      <c r="AF122" s="757" t="s">
        <v>63</v>
      </c>
      <c r="AG122" s="755"/>
      <c r="AH122" s="755"/>
      <c r="AI122" s="755"/>
      <c r="AJ122" s="756"/>
      <c r="AK122" s="757" t="s">
        <v>63</v>
      </c>
      <c r="AL122" s="755"/>
      <c r="AM122" s="755"/>
      <c r="AN122" s="755"/>
      <c r="AO122" s="756"/>
      <c r="AP122" s="796" t="s">
        <v>63</v>
      </c>
      <c r="AQ122" s="797"/>
      <c r="AR122" s="797"/>
      <c r="AS122" s="797"/>
      <c r="AT122" s="798"/>
      <c r="AU122" s="852"/>
      <c r="AV122" s="853"/>
      <c r="AW122" s="853"/>
      <c r="AX122" s="853"/>
      <c r="AY122" s="854"/>
      <c r="AZ122" s="793" t="s">
        <v>408</v>
      </c>
      <c r="BA122" s="794"/>
      <c r="BB122" s="794"/>
      <c r="BC122" s="794"/>
      <c r="BD122" s="794"/>
      <c r="BE122" s="794"/>
      <c r="BF122" s="794"/>
      <c r="BG122" s="794"/>
      <c r="BH122" s="794"/>
      <c r="BI122" s="794"/>
      <c r="BJ122" s="794"/>
      <c r="BK122" s="794"/>
      <c r="BL122" s="794"/>
      <c r="BM122" s="794"/>
      <c r="BN122" s="794"/>
      <c r="BO122" s="794"/>
      <c r="BP122" s="795"/>
      <c r="BQ122" s="831">
        <v>12058294</v>
      </c>
      <c r="BR122" s="832"/>
      <c r="BS122" s="832"/>
      <c r="BT122" s="832"/>
      <c r="BU122" s="832"/>
      <c r="BV122" s="832">
        <v>12250958</v>
      </c>
      <c r="BW122" s="832"/>
      <c r="BX122" s="832"/>
      <c r="BY122" s="832"/>
      <c r="BZ122" s="832"/>
      <c r="CA122" s="832">
        <v>11325928</v>
      </c>
      <c r="CB122" s="832"/>
      <c r="CC122" s="832"/>
      <c r="CD122" s="832"/>
      <c r="CE122" s="832"/>
      <c r="CF122" s="833">
        <v>172.2</v>
      </c>
      <c r="CG122" s="834"/>
      <c r="CH122" s="834"/>
      <c r="CI122" s="834"/>
      <c r="CJ122" s="834"/>
      <c r="CK122" s="841"/>
      <c r="CL122" s="810"/>
      <c r="CM122" s="810"/>
      <c r="CN122" s="810"/>
      <c r="CO122" s="811"/>
      <c r="CP122" s="819" t="s">
        <v>340</v>
      </c>
      <c r="CQ122" s="820"/>
      <c r="CR122" s="820"/>
      <c r="CS122" s="820"/>
      <c r="CT122" s="820"/>
      <c r="CU122" s="820"/>
      <c r="CV122" s="820"/>
      <c r="CW122" s="820"/>
      <c r="CX122" s="820"/>
      <c r="CY122" s="820"/>
      <c r="CZ122" s="820"/>
      <c r="DA122" s="820"/>
      <c r="DB122" s="820"/>
      <c r="DC122" s="820"/>
      <c r="DD122" s="820"/>
      <c r="DE122" s="820"/>
      <c r="DF122" s="821"/>
      <c r="DG122" s="791" t="s">
        <v>63</v>
      </c>
      <c r="DH122" s="792"/>
      <c r="DI122" s="792"/>
      <c r="DJ122" s="792"/>
      <c r="DK122" s="792"/>
      <c r="DL122" s="792" t="s">
        <v>63</v>
      </c>
      <c r="DM122" s="792"/>
      <c r="DN122" s="792"/>
      <c r="DO122" s="792"/>
      <c r="DP122" s="792"/>
      <c r="DQ122" s="792" t="s">
        <v>63</v>
      </c>
      <c r="DR122" s="792"/>
      <c r="DS122" s="792"/>
      <c r="DT122" s="792"/>
      <c r="DU122" s="792"/>
      <c r="DV122" s="769" t="s">
        <v>63</v>
      </c>
      <c r="DW122" s="769"/>
      <c r="DX122" s="769"/>
      <c r="DY122" s="769"/>
      <c r="DZ122" s="770"/>
    </row>
    <row r="123" spans="1:130" s="89" customFormat="1" ht="26.25" customHeight="1" x14ac:dyDescent="0.15">
      <c r="A123" s="859"/>
      <c r="B123" s="860"/>
      <c r="C123" s="790" t="s">
        <v>395</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v>1099</v>
      </c>
      <c r="AB123" s="755"/>
      <c r="AC123" s="755"/>
      <c r="AD123" s="755"/>
      <c r="AE123" s="756"/>
      <c r="AF123" s="757">
        <v>824</v>
      </c>
      <c r="AG123" s="755"/>
      <c r="AH123" s="755"/>
      <c r="AI123" s="755"/>
      <c r="AJ123" s="756"/>
      <c r="AK123" s="757">
        <v>550</v>
      </c>
      <c r="AL123" s="755"/>
      <c r="AM123" s="755"/>
      <c r="AN123" s="755"/>
      <c r="AO123" s="756"/>
      <c r="AP123" s="796">
        <v>0</v>
      </c>
      <c r="AQ123" s="797"/>
      <c r="AR123" s="797"/>
      <c r="AS123" s="797"/>
      <c r="AT123" s="798"/>
      <c r="AU123" s="855"/>
      <c r="AV123" s="856"/>
      <c r="AW123" s="856"/>
      <c r="AX123" s="856"/>
      <c r="AY123" s="856"/>
      <c r="AZ123" s="112" t="s">
        <v>120</v>
      </c>
      <c r="BA123" s="112"/>
      <c r="BB123" s="112"/>
      <c r="BC123" s="112"/>
      <c r="BD123" s="112"/>
      <c r="BE123" s="112"/>
      <c r="BF123" s="112"/>
      <c r="BG123" s="112"/>
      <c r="BH123" s="112"/>
      <c r="BI123" s="112"/>
      <c r="BJ123" s="112"/>
      <c r="BK123" s="112"/>
      <c r="BL123" s="112"/>
      <c r="BM123" s="112"/>
      <c r="BN123" s="112"/>
      <c r="BO123" s="829" t="s">
        <v>409</v>
      </c>
      <c r="BP123" s="830"/>
      <c r="BQ123" s="826">
        <v>17841039</v>
      </c>
      <c r="BR123" s="827"/>
      <c r="BS123" s="827"/>
      <c r="BT123" s="827"/>
      <c r="BU123" s="827"/>
      <c r="BV123" s="827">
        <v>19059588</v>
      </c>
      <c r="BW123" s="827"/>
      <c r="BX123" s="827"/>
      <c r="BY123" s="827"/>
      <c r="BZ123" s="827"/>
      <c r="CA123" s="827">
        <v>18936609</v>
      </c>
      <c r="CB123" s="827"/>
      <c r="CC123" s="827"/>
      <c r="CD123" s="827"/>
      <c r="CE123" s="827"/>
      <c r="CF123" s="723"/>
      <c r="CG123" s="724"/>
      <c r="CH123" s="724"/>
      <c r="CI123" s="724"/>
      <c r="CJ123" s="828"/>
      <c r="CK123" s="841"/>
      <c r="CL123" s="810"/>
      <c r="CM123" s="810"/>
      <c r="CN123" s="810"/>
      <c r="CO123" s="811"/>
      <c r="CP123" s="819" t="s">
        <v>341</v>
      </c>
      <c r="CQ123" s="820"/>
      <c r="CR123" s="820"/>
      <c r="CS123" s="820"/>
      <c r="CT123" s="820"/>
      <c r="CU123" s="820"/>
      <c r="CV123" s="820"/>
      <c r="CW123" s="820"/>
      <c r="CX123" s="820"/>
      <c r="CY123" s="820"/>
      <c r="CZ123" s="820"/>
      <c r="DA123" s="820"/>
      <c r="DB123" s="820"/>
      <c r="DC123" s="820"/>
      <c r="DD123" s="820"/>
      <c r="DE123" s="820"/>
      <c r="DF123" s="821"/>
      <c r="DG123" s="754" t="s">
        <v>63</v>
      </c>
      <c r="DH123" s="755"/>
      <c r="DI123" s="755"/>
      <c r="DJ123" s="755"/>
      <c r="DK123" s="756"/>
      <c r="DL123" s="757" t="s">
        <v>63</v>
      </c>
      <c r="DM123" s="755"/>
      <c r="DN123" s="755"/>
      <c r="DO123" s="755"/>
      <c r="DP123" s="756"/>
      <c r="DQ123" s="757" t="s">
        <v>63</v>
      </c>
      <c r="DR123" s="755"/>
      <c r="DS123" s="755"/>
      <c r="DT123" s="755"/>
      <c r="DU123" s="756"/>
      <c r="DV123" s="796" t="s">
        <v>63</v>
      </c>
      <c r="DW123" s="797"/>
      <c r="DX123" s="797"/>
      <c r="DY123" s="797"/>
      <c r="DZ123" s="798"/>
    </row>
    <row r="124" spans="1:130" s="89" customFormat="1" ht="26.25" customHeight="1" thickBot="1" x14ac:dyDescent="0.2">
      <c r="A124" s="859"/>
      <c r="B124" s="860"/>
      <c r="C124" s="790" t="s">
        <v>398</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63</v>
      </c>
      <c r="AB124" s="755"/>
      <c r="AC124" s="755"/>
      <c r="AD124" s="755"/>
      <c r="AE124" s="756"/>
      <c r="AF124" s="757" t="s">
        <v>63</v>
      </c>
      <c r="AG124" s="755"/>
      <c r="AH124" s="755"/>
      <c r="AI124" s="755"/>
      <c r="AJ124" s="756"/>
      <c r="AK124" s="757" t="s">
        <v>63</v>
      </c>
      <c r="AL124" s="755"/>
      <c r="AM124" s="755"/>
      <c r="AN124" s="755"/>
      <c r="AO124" s="756"/>
      <c r="AP124" s="796" t="s">
        <v>63</v>
      </c>
      <c r="AQ124" s="797"/>
      <c r="AR124" s="797"/>
      <c r="AS124" s="797"/>
      <c r="AT124" s="798"/>
      <c r="AU124" s="822" t="s">
        <v>410</v>
      </c>
      <c r="AV124" s="823"/>
      <c r="AW124" s="823"/>
      <c r="AX124" s="823"/>
      <c r="AY124" s="823"/>
      <c r="AZ124" s="823"/>
      <c r="BA124" s="823"/>
      <c r="BB124" s="823"/>
      <c r="BC124" s="823"/>
      <c r="BD124" s="823"/>
      <c r="BE124" s="823"/>
      <c r="BF124" s="823"/>
      <c r="BG124" s="823"/>
      <c r="BH124" s="823"/>
      <c r="BI124" s="823"/>
      <c r="BJ124" s="823"/>
      <c r="BK124" s="823"/>
      <c r="BL124" s="823"/>
      <c r="BM124" s="823"/>
      <c r="BN124" s="823"/>
      <c r="BO124" s="823"/>
      <c r="BP124" s="824"/>
      <c r="BQ124" s="825">
        <v>49.3</v>
      </c>
      <c r="BR124" s="817"/>
      <c r="BS124" s="817"/>
      <c r="BT124" s="817"/>
      <c r="BU124" s="817"/>
      <c r="BV124" s="817">
        <v>20.8</v>
      </c>
      <c r="BW124" s="817"/>
      <c r="BX124" s="817"/>
      <c r="BY124" s="817"/>
      <c r="BZ124" s="817"/>
      <c r="CA124" s="817">
        <v>16.5</v>
      </c>
      <c r="CB124" s="817"/>
      <c r="CC124" s="817"/>
      <c r="CD124" s="817"/>
      <c r="CE124" s="817"/>
      <c r="CF124" s="701"/>
      <c r="CG124" s="702"/>
      <c r="CH124" s="702"/>
      <c r="CI124" s="702"/>
      <c r="CJ124" s="818"/>
      <c r="CK124" s="842"/>
      <c r="CL124" s="842"/>
      <c r="CM124" s="842"/>
      <c r="CN124" s="842"/>
      <c r="CO124" s="843"/>
      <c r="CP124" s="819" t="s">
        <v>411</v>
      </c>
      <c r="CQ124" s="820"/>
      <c r="CR124" s="820"/>
      <c r="CS124" s="820"/>
      <c r="CT124" s="820"/>
      <c r="CU124" s="820"/>
      <c r="CV124" s="820"/>
      <c r="CW124" s="820"/>
      <c r="CX124" s="820"/>
      <c r="CY124" s="820"/>
      <c r="CZ124" s="820"/>
      <c r="DA124" s="820"/>
      <c r="DB124" s="820"/>
      <c r="DC124" s="820"/>
      <c r="DD124" s="820"/>
      <c r="DE124" s="820"/>
      <c r="DF124" s="821"/>
      <c r="DG124" s="738" t="s">
        <v>63</v>
      </c>
      <c r="DH124" s="739"/>
      <c r="DI124" s="739"/>
      <c r="DJ124" s="739"/>
      <c r="DK124" s="740"/>
      <c r="DL124" s="741" t="s">
        <v>63</v>
      </c>
      <c r="DM124" s="739"/>
      <c r="DN124" s="739"/>
      <c r="DO124" s="739"/>
      <c r="DP124" s="740"/>
      <c r="DQ124" s="741" t="s">
        <v>63</v>
      </c>
      <c r="DR124" s="739"/>
      <c r="DS124" s="739"/>
      <c r="DT124" s="739"/>
      <c r="DU124" s="740"/>
      <c r="DV124" s="803" t="s">
        <v>63</v>
      </c>
      <c r="DW124" s="804"/>
      <c r="DX124" s="804"/>
      <c r="DY124" s="804"/>
      <c r="DZ124" s="805"/>
    </row>
    <row r="125" spans="1:130" s="89" customFormat="1" ht="26.25" customHeight="1" x14ac:dyDescent="0.15">
      <c r="A125" s="859"/>
      <c r="B125" s="860"/>
      <c r="C125" s="790" t="s">
        <v>400</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63</v>
      </c>
      <c r="AB125" s="755"/>
      <c r="AC125" s="755"/>
      <c r="AD125" s="755"/>
      <c r="AE125" s="756"/>
      <c r="AF125" s="757" t="s">
        <v>63</v>
      </c>
      <c r="AG125" s="755"/>
      <c r="AH125" s="755"/>
      <c r="AI125" s="755"/>
      <c r="AJ125" s="756"/>
      <c r="AK125" s="757" t="s">
        <v>63</v>
      </c>
      <c r="AL125" s="755"/>
      <c r="AM125" s="755"/>
      <c r="AN125" s="755"/>
      <c r="AO125" s="756"/>
      <c r="AP125" s="796" t="s">
        <v>63</v>
      </c>
      <c r="AQ125" s="797"/>
      <c r="AR125" s="797"/>
      <c r="AS125" s="797"/>
      <c r="AT125" s="798"/>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06" t="s">
        <v>412</v>
      </c>
      <c r="CL125" s="807"/>
      <c r="CM125" s="807"/>
      <c r="CN125" s="807"/>
      <c r="CO125" s="808"/>
      <c r="CP125" s="815" t="s">
        <v>413</v>
      </c>
      <c r="CQ125" s="783"/>
      <c r="CR125" s="783"/>
      <c r="CS125" s="783"/>
      <c r="CT125" s="783"/>
      <c r="CU125" s="783"/>
      <c r="CV125" s="783"/>
      <c r="CW125" s="783"/>
      <c r="CX125" s="783"/>
      <c r="CY125" s="783"/>
      <c r="CZ125" s="783"/>
      <c r="DA125" s="783"/>
      <c r="DB125" s="783"/>
      <c r="DC125" s="783"/>
      <c r="DD125" s="783"/>
      <c r="DE125" s="783"/>
      <c r="DF125" s="784"/>
      <c r="DG125" s="816" t="s">
        <v>63</v>
      </c>
      <c r="DH125" s="800"/>
      <c r="DI125" s="800"/>
      <c r="DJ125" s="800"/>
      <c r="DK125" s="800"/>
      <c r="DL125" s="800" t="s">
        <v>63</v>
      </c>
      <c r="DM125" s="800"/>
      <c r="DN125" s="800"/>
      <c r="DO125" s="800"/>
      <c r="DP125" s="800"/>
      <c r="DQ125" s="800" t="s">
        <v>63</v>
      </c>
      <c r="DR125" s="800"/>
      <c r="DS125" s="800"/>
      <c r="DT125" s="800"/>
      <c r="DU125" s="800"/>
      <c r="DV125" s="801" t="s">
        <v>63</v>
      </c>
      <c r="DW125" s="801"/>
      <c r="DX125" s="801"/>
      <c r="DY125" s="801"/>
      <c r="DZ125" s="802"/>
    </row>
    <row r="126" spans="1:130" s="89" customFormat="1" ht="26.25" customHeight="1" thickBot="1" x14ac:dyDescent="0.2">
      <c r="A126" s="859"/>
      <c r="B126" s="860"/>
      <c r="C126" s="790" t="s">
        <v>402</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63</v>
      </c>
      <c r="AB126" s="755"/>
      <c r="AC126" s="755"/>
      <c r="AD126" s="755"/>
      <c r="AE126" s="756"/>
      <c r="AF126" s="757" t="s">
        <v>63</v>
      </c>
      <c r="AG126" s="755"/>
      <c r="AH126" s="755"/>
      <c r="AI126" s="755"/>
      <c r="AJ126" s="756"/>
      <c r="AK126" s="757" t="s">
        <v>63</v>
      </c>
      <c r="AL126" s="755"/>
      <c r="AM126" s="755"/>
      <c r="AN126" s="755"/>
      <c r="AO126" s="756"/>
      <c r="AP126" s="796" t="s">
        <v>63</v>
      </c>
      <c r="AQ126" s="797"/>
      <c r="AR126" s="797"/>
      <c r="AS126" s="797"/>
      <c r="AT126" s="79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09"/>
      <c r="CL126" s="810"/>
      <c r="CM126" s="810"/>
      <c r="CN126" s="810"/>
      <c r="CO126" s="811"/>
      <c r="CP126" s="790" t="s">
        <v>414</v>
      </c>
      <c r="CQ126" s="727"/>
      <c r="CR126" s="727"/>
      <c r="CS126" s="727"/>
      <c r="CT126" s="727"/>
      <c r="CU126" s="727"/>
      <c r="CV126" s="727"/>
      <c r="CW126" s="727"/>
      <c r="CX126" s="727"/>
      <c r="CY126" s="727"/>
      <c r="CZ126" s="727"/>
      <c r="DA126" s="727"/>
      <c r="DB126" s="727"/>
      <c r="DC126" s="727"/>
      <c r="DD126" s="727"/>
      <c r="DE126" s="727"/>
      <c r="DF126" s="728"/>
      <c r="DG126" s="791" t="s">
        <v>63</v>
      </c>
      <c r="DH126" s="792"/>
      <c r="DI126" s="792"/>
      <c r="DJ126" s="792"/>
      <c r="DK126" s="792"/>
      <c r="DL126" s="792" t="s">
        <v>63</v>
      </c>
      <c r="DM126" s="792"/>
      <c r="DN126" s="792"/>
      <c r="DO126" s="792"/>
      <c r="DP126" s="792"/>
      <c r="DQ126" s="792" t="s">
        <v>63</v>
      </c>
      <c r="DR126" s="792"/>
      <c r="DS126" s="792"/>
      <c r="DT126" s="792"/>
      <c r="DU126" s="792"/>
      <c r="DV126" s="769" t="s">
        <v>63</v>
      </c>
      <c r="DW126" s="769"/>
      <c r="DX126" s="769"/>
      <c r="DY126" s="769"/>
      <c r="DZ126" s="770"/>
    </row>
    <row r="127" spans="1:130" s="89" customFormat="1" ht="26.25" customHeight="1" x14ac:dyDescent="0.15">
      <c r="A127" s="861"/>
      <c r="B127" s="862"/>
      <c r="C127" s="793" t="s">
        <v>415</v>
      </c>
      <c r="D127" s="794"/>
      <c r="E127" s="794"/>
      <c r="F127" s="794"/>
      <c r="G127" s="794"/>
      <c r="H127" s="794"/>
      <c r="I127" s="794"/>
      <c r="J127" s="794"/>
      <c r="K127" s="794"/>
      <c r="L127" s="794"/>
      <c r="M127" s="794"/>
      <c r="N127" s="794"/>
      <c r="O127" s="794"/>
      <c r="P127" s="794"/>
      <c r="Q127" s="794"/>
      <c r="R127" s="794"/>
      <c r="S127" s="794"/>
      <c r="T127" s="794"/>
      <c r="U127" s="794"/>
      <c r="V127" s="794"/>
      <c r="W127" s="794"/>
      <c r="X127" s="794"/>
      <c r="Y127" s="794"/>
      <c r="Z127" s="795"/>
      <c r="AA127" s="754" t="s">
        <v>63</v>
      </c>
      <c r="AB127" s="755"/>
      <c r="AC127" s="755"/>
      <c r="AD127" s="755"/>
      <c r="AE127" s="756"/>
      <c r="AF127" s="757" t="s">
        <v>63</v>
      </c>
      <c r="AG127" s="755"/>
      <c r="AH127" s="755"/>
      <c r="AI127" s="755"/>
      <c r="AJ127" s="756"/>
      <c r="AK127" s="757" t="s">
        <v>63</v>
      </c>
      <c r="AL127" s="755"/>
      <c r="AM127" s="755"/>
      <c r="AN127" s="755"/>
      <c r="AO127" s="756"/>
      <c r="AP127" s="796" t="s">
        <v>63</v>
      </c>
      <c r="AQ127" s="797"/>
      <c r="AR127" s="797"/>
      <c r="AS127" s="797"/>
      <c r="AT127" s="798"/>
      <c r="AU127" s="91"/>
      <c r="AV127" s="91"/>
      <c r="AW127" s="91"/>
      <c r="AX127" s="799" t="s">
        <v>416</v>
      </c>
      <c r="AY127" s="787"/>
      <c r="AZ127" s="787"/>
      <c r="BA127" s="787"/>
      <c r="BB127" s="787"/>
      <c r="BC127" s="787"/>
      <c r="BD127" s="787"/>
      <c r="BE127" s="788"/>
      <c r="BF127" s="786" t="s">
        <v>417</v>
      </c>
      <c r="BG127" s="787"/>
      <c r="BH127" s="787"/>
      <c r="BI127" s="787"/>
      <c r="BJ127" s="787"/>
      <c r="BK127" s="787"/>
      <c r="BL127" s="788"/>
      <c r="BM127" s="786" t="s">
        <v>418</v>
      </c>
      <c r="BN127" s="787"/>
      <c r="BO127" s="787"/>
      <c r="BP127" s="787"/>
      <c r="BQ127" s="787"/>
      <c r="BR127" s="787"/>
      <c r="BS127" s="788"/>
      <c r="BT127" s="786" t="s">
        <v>419</v>
      </c>
      <c r="BU127" s="787"/>
      <c r="BV127" s="787"/>
      <c r="BW127" s="787"/>
      <c r="BX127" s="787"/>
      <c r="BY127" s="787"/>
      <c r="BZ127" s="789"/>
      <c r="CA127" s="91"/>
      <c r="CB127" s="91"/>
      <c r="CC127" s="91"/>
      <c r="CD127" s="114"/>
      <c r="CE127" s="114"/>
      <c r="CF127" s="114"/>
      <c r="CG127" s="91"/>
      <c r="CH127" s="91"/>
      <c r="CI127" s="91"/>
      <c r="CJ127" s="113"/>
      <c r="CK127" s="809"/>
      <c r="CL127" s="810"/>
      <c r="CM127" s="810"/>
      <c r="CN127" s="810"/>
      <c r="CO127" s="811"/>
      <c r="CP127" s="790" t="s">
        <v>420</v>
      </c>
      <c r="CQ127" s="727"/>
      <c r="CR127" s="727"/>
      <c r="CS127" s="727"/>
      <c r="CT127" s="727"/>
      <c r="CU127" s="727"/>
      <c r="CV127" s="727"/>
      <c r="CW127" s="727"/>
      <c r="CX127" s="727"/>
      <c r="CY127" s="727"/>
      <c r="CZ127" s="727"/>
      <c r="DA127" s="727"/>
      <c r="DB127" s="727"/>
      <c r="DC127" s="727"/>
      <c r="DD127" s="727"/>
      <c r="DE127" s="727"/>
      <c r="DF127" s="728"/>
      <c r="DG127" s="791" t="s">
        <v>63</v>
      </c>
      <c r="DH127" s="792"/>
      <c r="DI127" s="792"/>
      <c r="DJ127" s="792"/>
      <c r="DK127" s="792"/>
      <c r="DL127" s="792" t="s">
        <v>63</v>
      </c>
      <c r="DM127" s="792"/>
      <c r="DN127" s="792"/>
      <c r="DO127" s="792"/>
      <c r="DP127" s="792"/>
      <c r="DQ127" s="792" t="s">
        <v>63</v>
      </c>
      <c r="DR127" s="792"/>
      <c r="DS127" s="792"/>
      <c r="DT127" s="792"/>
      <c r="DU127" s="792"/>
      <c r="DV127" s="769" t="s">
        <v>63</v>
      </c>
      <c r="DW127" s="769"/>
      <c r="DX127" s="769"/>
      <c r="DY127" s="769"/>
      <c r="DZ127" s="770"/>
    </row>
    <row r="128" spans="1:130" s="89" customFormat="1" ht="26.25" customHeight="1" thickBot="1" x14ac:dyDescent="0.2">
      <c r="A128" s="771" t="s">
        <v>421</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422</v>
      </c>
      <c r="X128" s="773"/>
      <c r="Y128" s="773"/>
      <c r="Z128" s="774"/>
      <c r="AA128" s="775">
        <v>143563</v>
      </c>
      <c r="AB128" s="776"/>
      <c r="AC128" s="776"/>
      <c r="AD128" s="776"/>
      <c r="AE128" s="777"/>
      <c r="AF128" s="778">
        <v>162290</v>
      </c>
      <c r="AG128" s="776"/>
      <c r="AH128" s="776"/>
      <c r="AI128" s="776"/>
      <c r="AJ128" s="777"/>
      <c r="AK128" s="778">
        <v>172304</v>
      </c>
      <c r="AL128" s="776"/>
      <c r="AM128" s="776"/>
      <c r="AN128" s="776"/>
      <c r="AO128" s="777"/>
      <c r="AP128" s="779"/>
      <c r="AQ128" s="780"/>
      <c r="AR128" s="780"/>
      <c r="AS128" s="780"/>
      <c r="AT128" s="781"/>
      <c r="AU128" s="91"/>
      <c r="AV128" s="91"/>
      <c r="AW128" s="91"/>
      <c r="AX128" s="782" t="s">
        <v>423</v>
      </c>
      <c r="AY128" s="783"/>
      <c r="AZ128" s="783"/>
      <c r="BA128" s="783"/>
      <c r="BB128" s="783"/>
      <c r="BC128" s="783"/>
      <c r="BD128" s="783"/>
      <c r="BE128" s="784"/>
      <c r="BF128" s="761" t="s">
        <v>63</v>
      </c>
      <c r="BG128" s="762"/>
      <c r="BH128" s="762"/>
      <c r="BI128" s="762"/>
      <c r="BJ128" s="762"/>
      <c r="BK128" s="762"/>
      <c r="BL128" s="785"/>
      <c r="BM128" s="761">
        <v>13.81</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12"/>
      <c r="CL128" s="813"/>
      <c r="CM128" s="813"/>
      <c r="CN128" s="813"/>
      <c r="CO128" s="814"/>
      <c r="CP128" s="764" t="s">
        <v>424</v>
      </c>
      <c r="CQ128" s="705"/>
      <c r="CR128" s="705"/>
      <c r="CS128" s="705"/>
      <c r="CT128" s="705"/>
      <c r="CU128" s="705"/>
      <c r="CV128" s="705"/>
      <c r="CW128" s="705"/>
      <c r="CX128" s="705"/>
      <c r="CY128" s="705"/>
      <c r="CZ128" s="705"/>
      <c r="DA128" s="705"/>
      <c r="DB128" s="705"/>
      <c r="DC128" s="705"/>
      <c r="DD128" s="705"/>
      <c r="DE128" s="705"/>
      <c r="DF128" s="706"/>
      <c r="DG128" s="765">
        <v>92879</v>
      </c>
      <c r="DH128" s="766"/>
      <c r="DI128" s="766"/>
      <c r="DJ128" s="766"/>
      <c r="DK128" s="766"/>
      <c r="DL128" s="766">
        <v>61443</v>
      </c>
      <c r="DM128" s="766"/>
      <c r="DN128" s="766"/>
      <c r="DO128" s="766"/>
      <c r="DP128" s="766"/>
      <c r="DQ128" s="766">
        <v>30000</v>
      </c>
      <c r="DR128" s="766"/>
      <c r="DS128" s="766"/>
      <c r="DT128" s="766"/>
      <c r="DU128" s="766"/>
      <c r="DV128" s="767">
        <v>0.5</v>
      </c>
      <c r="DW128" s="767"/>
      <c r="DX128" s="767"/>
      <c r="DY128" s="767"/>
      <c r="DZ128" s="768"/>
    </row>
    <row r="129" spans="1:131" s="89" customFormat="1" ht="26.25" customHeight="1" x14ac:dyDescent="0.15">
      <c r="A129" s="749" t="s">
        <v>43</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425</v>
      </c>
      <c r="X129" s="752"/>
      <c r="Y129" s="752"/>
      <c r="Z129" s="753"/>
      <c r="AA129" s="754">
        <v>7633206</v>
      </c>
      <c r="AB129" s="755"/>
      <c r="AC129" s="755"/>
      <c r="AD129" s="755"/>
      <c r="AE129" s="756"/>
      <c r="AF129" s="757">
        <v>7711717</v>
      </c>
      <c r="AG129" s="755"/>
      <c r="AH129" s="755"/>
      <c r="AI129" s="755"/>
      <c r="AJ129" s="756"/>
      <c r="AK129" s="757">
        <v>7764997</v>
      </c>
      <c r="AL129" s="755"/>
      <c r="AM129" s="755"/>
      <c r="AN129" s="755"/>
      <c r="AO129" s="756"/>
      <c r="AP129" s="758"/>
      <c r="AQ129" s="759"/>
      <c r="AR129" s="759"/>
      <c r="AS129" s="759"/>
      <c r="AT129" s="760"/>
      <c r="AU129" s="92"/>
      <c r="AV129" s="92"/>
      <c r="AW129" s="92"/>
      <c r="AX129" s="726" t="s">
        <v>426</v>
      </c>
      <c r="AY129" s="727"/>
      <c r="AZ129" s="727"/>
      <c r="BA129" s="727"/>
      <c r="BB129" s="727"/>
      <c r="BC129" s="727"/>
      <c r="BD129" s="727"/>
      <c r="BE129" s="728"/>
      <c r="BF129" s="745" t="s">
        <v>63</v>
      </c>
      <c r="BG129" s="746"/>
      <c r="BH129" s="746"/>
      <c r="BI129" s="746"/>
      <c r="BJ129" s="746"/>
      <c r="BK129" s="746"/>
      <c r="BL129" s="747"/>
      <c r="BM129" s="745">
        <v>18.809999999999999</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49" t="s">
        <v>427</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428</v>
      </c>
      <c r="X130" s="752"/>
      <c r="Y130" s="752"/>
      <c r="Z130" s="753"/>
      <c r="AA130" s="754">
        <v>1224276</v>
      </c>
      <c r="AB130" s="755"/>
      <c r="AC130" s="755"/>
      <c r="AD130" s="755"/>
      <c r="AE130" s="756"/>
      <c r="AF130" s="757">
        <v>1215785</v>
      </c>
      <c r="AG130" s="755"/>
      <c r="AH130" s="755"/>
      <c r="AI130" s="755"/>
      <c r="AJ130" s="756"/>
      <c r="AK130" s="757">
        <v>1186912</v>
      </c>
      <c r="AL130" s="755"/>
      <c r="AM130" s="755"/>
      <c r="AN130" s="755"/>
      <c r="AO130" s="756"/>
      <c r="AP130" s="758"/>
      <c r="AQ130" s="759"/>
      <c r="AR130" s="759"/>
      <c r="AS130" s="759"/>
      <c r="AT130" s="760"/>
      <c r="AU130" s="92"/>
      <c r="AV130" s="92"/>
      <c r="AW130" s="92"/>
      <c r="AX130" s="726" t="s">
        <v>429</v>
      </c>
      <c r="AY130" s="727"/>
      <c r="AZ130" s="727"/>
      <c r="BA130" s="727"/>
      <c r="BB130" s="727"/>
      <c r="BC130" s="727"/>
      <c r="BD130" s="727"/>
      <c r="BE130" s="728"/>
      <c r="BF130" s="729">
        <v>9.1999999999999993</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430</v>
      </c>
      <c r="X131" s="736"/>
      <c r="Y131" s="736"/>
      <c r="Z131" s="737"/>
      <c r="AA131" s="738">
        <v>6408930</v>
      </c>
      <c r="AB131" s="739"/>
      <c r="AC131" s="739"/>
      <c r="AD131" s="739"/>
      <c r="AE131" s="740"/>
      <c r="AF131" s="741">
        <v>6495932</v>
      </c>
      <c r="AG131" s="739"/>
      <c r="AH131" s="739"/>
      <c r="AI131" s="739"/>
      <c r="AJ131" s="740"/>
      <c r="AK131" s="741">
        <v>6578085</v>
      </c>
      <c r="AL131" s="739"/>
      <c r="AM131" s="739"/>
      <c r="AN131" s="739"/>
      <c r="AO131" s="740"/>
      <c r="AP131" s="742"/>
      <c r="AQ131" s="743"/>
      <c r="AR131" s="743"/>
      <c r="AS131" s="743"/>
      <c r="AT131" s="744"/>
      <c r="AU131" s="92"/>
      <c r="AV131" s="92"/>
      <c r="AW131" s="92"/>
      <c r="AX131" s="704" t="s">
        <v>431</v>
      </c>
      <c r="AY131" s="705"/>
      <c r="AZ131" s="705"/>
      <c r="BA131" s="705"/>
      <c r="BB131" s="705"/>
      <c r="BC131" s="705"/>
      <c r="BD131" s="705"/>
      <c r="BE131" s="706"/>
      <c r="BF131" s="707">
        <v>16.5</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13" t="s">
        <v>432</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433</v>
      </c>
      <c r="W132" s="717"/>
      <c r="X132" s="717"/>
      <c r="Y132" s="717"/>
      <c r="Z132" s="718"/>
      <c r="AA132" s="719">
        <v>8.9797828969999998</v>
      </c>
      <c r="AB132" s="720"/>
      <c r="AC132" s="720"/>
      <c r="AD132" s="720"/>
      <c r="AE132" s="721"/>
      <c r="AF132" s="722">
        <v>9.1844865369999997</v>
      </c>
      <c r="AG132" s="720"/>
      <c r="AH132" s="720"/>
      <c r="AI132" s="720"/>
      <c r="AJ132" s="721"/>
      <c r="AK132" s="722">
        <v>9.4969015460000001</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434</v>
      </c>
      <c r="W133" s="696"/>
      <c r="X133" s="696"/>
      <c r="Y133" s="696"/>
      <c r="Z133" s="697"/>
      <c r="AA133" s="698">
        <v>8.5</v>
      </c>
      <c r="AB133" s="699"/>
      <c r="AC133" s="699"/>
      <c r="AD133" s="699"/>
      <c r="AE133" s="700"/>
      <c r="AF133" s="698">
        <v>8.6</v>
      </c>
      <c r="AG133" s="699"/>
      <c r="AH133" s="699"/>
      <c r="AI133" s="699"/>
      <c r="AJ133" s="700"/>
      <c r="AK133" s="698">
        <v>9.1999999999999993</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F/A/Cp6CKTnGUedv/iIE86ZHE77PlLB/kg2jhJ0z1b+fTo6+9NYK7rNTgVFsa6+VUXLIbLmfoEhfM/dxtbzQWw==" saltValue="oi8eoNylorFNyP1HfKYObQ=="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49BE8-851E-4164-B7F4-3C2831A04D06}">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15</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42BaV040jqhohDH7sCx3xUIgESy31RTWWEerLc6FaPzF53dFhT3Yu46YyQB4kIK1WNgcKiIZMO+JzqVmstOKDg==" saltValue="46YdUryvpaEo/OnCVQOj9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0A3B8-75D3-47F8-867C-928173004404}">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Na/Vll+QX7OoLWAR4PKS9lLiOB4zGrPK13qdfkFK4ufv8QLArcfGFPZpt0eKInCXNP4gn2+Xctc7w1jr2U+Eg==" saltValue="rXbQ3UG/CUeyt8BxSeHJT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02EF1-5687-4D45-8BB7-FBAA421EBBF7}">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435</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436</v>
      </c>
      <c r="AL6" s="118"/>
      <c r="AM6" s="118"/>
      <c r="AN6" s="118"/>
    </row>
    <row r="7" spans="1:46" ht="13.5" customHeight="1" x14ac:dyDescent="0.15">
      <c r="A7" s="10"/>
      <c r="AK7" s="119"/>
      <c r="AL7" s="120"/>
      <c r="AM7" s="120"/>
      <c r="AN7" s="121"/>
      <c r="AO7" s="1102" t="s">
        <v>437</v>
      </c>
      <c r="AP7" s="122"/>
      <c r="AQ7" s="123" t="s">
        <v>438</v>
      </c>
      <c r="AR7" s="124"/>
    </row>
    <row r="8" spans="1:46" x14ac:dyDescent="0.15">
      <c r="A8" s="10"/>
      <c r="AK8" s="125"/>
      <c r="AL8" s="126"/>
      <c r="AM8" s="126"/>
      <c r="AN8" s="127"/>
      <c r="AO8" s="1103"/>
      <c r="AP8" s="128" t="s">
        <v>439</v>
      </c>
      <c r="AQ8" s="129" t="s">
        <v>440</v>
      </c>
      <c r="AR8" s="130" t="s">
        <v>441</v>
      </c>
    </row>
    <row r="9" spans="1:46" x14ac:dyDescent="0.15">
      <c r="A9" s="10"/>
      <c r="AK9" s="1104" t="s">
        <v>442</v>
      </c>
      <c r="AL9" s="1105"/>
      <c r="AM9" s="1105"/>
      <c r="AN9" s="1106"/>
      <c r="AO9" s="131">
        <v>2550536</v>
      </c>
      <c r="AP9" s="131">
        <v>119749</v>
      </c>
      <c r="AQ9" s="132">
        <v>105759</v>
      </c>
      <c r="AR9" s="133">
        <v>13.2</v>
      </c>
    </row>
    <row r="10" spans="1:46" ht="13.5" customHeight="1" x14ac:dyDescent="0.15">
      <c r="A10" s="10"/>
      <c r="AK10" s="1104" t="s">
        <v>443</v>
      </c>
      <c r="AL10" s="1105"/>
      <c r="AM10" s="1105"/>
      <c r="AN10" s="1106"/>
      <c r="AO10" s="134">
        <v>59777</v>
      </c>
      <c r="AP10" s="134">
        <v>2807</v>
      </c>
      <c r="AQ10" s="135">
        <v>10117</v>
      </c>
      <c r="AR10" s="136">
        <v>-72.3</v>
      </c>
    </row>
    <row r="11" spans="1:46" ht="13.5" customHeight="1" x14ac:dyDescent="0.15">
      <c r="A11" s="10"/>
      <c r="AK11" s="1104" t="s">
        <v>444</v>
      </c>
      <c r="AL11" s="1105"/>
      <c r="AM11" s="1105"/>
      <c r="AN11" s="1106"/>
      <c r="AO11" s="134">
        <v>130563</v>
      </c>
      <c r="AP11" s="134">
        <v>6130</v>
      </c>
      <c r="AQ11" s="135">
        <v>1625</v>
      </c>
      <c r="AR11" s="136">
        <v>277.2</v>
      </c>
    </row>
    <row r="12" spans="1:46" ht="13.5" customHeight="1" x14ac:dyDescent="0.15">
      <c r="A12" s="10"/>
      <c r="AK12" s="1104" t="s">
        <v>445</v>
      </c>
      <c r="AL12" s="1105"/>
      <c r="AM12" s="1105"/>
      <c r="AN12" s="1106"/>
      <c r="AO12" s="134" t="s">
        <v>323</v>
      </c>
      <c r="AP12" s="134" t="s">
        <v>323</v>
      </c>
      <c r="AQ12" s="135">
        <v>17</v>
      </c>
      <c r="AR12" s="136" t="s">
        <v>323</v>
      </c>
    </row>
    <row r="13" spans="1:46" ht="13.5" customHeight="1" x14ac:dyDescent="0.15">
      <c r="A13" s="10"/>
      <c r="AK13" s="1104" t="s">
        <v>446</v>
      </c>
      <c r="AL13" s="1105"/>
      <c r="AM13" s="1105"/>
      <c r="AN13" s="1106"/>
      <c r="AO13" s="134">
        <v>124983</v>
      </c>
      <c r="AP13" s="134">
        <v>5868</v>
      </c>
      <c r="AQ13" s="135">
        <v>4122</v>
      </c>
      <c r="AR13" s="136">
        <v>42.4</v>
      </c>
    </row>
    <row r="14" spans="1:46" ht="13.5" customHeight="1" x14ac:dyDescent="0.15">
      <c r="A14" s="10"/>
      <c r="AK14" s="1104" t="s">
        <v>447</v>
      </c>
      <c r="AL14" s="1105"/>
      <c r="AM14" s="1105"/>
      <c r="AN14" s="1106"/>
      <c r="AO14" s="134">
        <v>58695</v>
      </c>
      <c r="AP14" s="134">
        <v>2756</v>
      </c>
      <c r="AQ14" s="135">
        <v>2482</v>
      </c>
      <c r="AR14" s="136">
        <v>11</v>
      </c>
    </row>
    <row r="15" spans="1:46" ht="13.5" customHeight="1" x14ac:dyDescent="0.15">
      <c r="A15" s="10"/>
      <c r="AK15" s="1107" t="s">
        <v>448</v>
      </c>
      <c r="AL15" s="1108"/>
      <c r="AM15" s="1108"/>
      <c r="AN15" s="1109"/>
      <c r="AO15" s="134">
        <v>-185025</v>
      </c>
      <c r="AP15" s="134">
        <v>-8687</v>
      </c>
      <c r="AQ15" s="135">
        <v>-6906</v>
      </c>
      <c r="AR15" s="136">
        <v>25.8</v>
      </c>
    </row>
    <row r="16" spans="1:46" x14ac:dyDescent="0.15">
      <c r="A16" s="10"/>
      <c r="AK16" s="1107" t="s">
        <v>120</v>
      </c>
      <c r="AL16" s="1108"/>
      <c r="AM16" s="1108"/>
      <c r="AN16" s="1109"/>
      <c r="AO16" s="134">
        <v>2739529</v>
      </c>
      <c r="AP16" s="134">
        <v>128622</v>
      </c>
      <c r="AQ16" s="135">
        <v>117215</v>
      </c>
      <c r="AR16" s="136">
        <v>9.6999999999999993</v>
      </c>
    </row>
    <row r="17" spans="1:46" x14ac:dyDescent="0.15">
      <c r="A17" s="10"/>
    </row>
    <row r="18" spans="1:46" x14ac:dyDescent="0.15">
      <c r="A18" s="10"/>
      <c r="AQ18" s="137"/>
      <c r="AR18" s="137"/>
    </row>
    <row r="19" spans="1:46" x14ac:dyDescent="0.15">
      <c r="A19" s="10"/>
      <c r="AK19" s="3" t="s">
        <v>449</v>
      </c>
    </row>
    <row r="20" spans="1:46" x14ac:dyDescent="0.15">
      <c r="A20" s="10"/>
      <c r="AK20" s="138"/>
      <c r="AL20" s="139"/>
      <c r="AM20" s="139"/>
      <c r="AN20" s="140"/>
      <c r="AO20" s="141" t="s">
        <v>450</v>
      </c>
      <c r="AP20" s="142" t="s">
        <v>451</v>
      </c>
      <c r="AQ20" s="143" t="s">
        <v>452</v>
      </c>
      <c r="AR20" s="144"/>
    </row>
    <row r="21" spans="1:46" s="118" customFormat="1" x14ac:dyDescent="0.15">
      <c r="A21" s="145"/>
      <c r="AK21" s="1110" t="s">
        <v>453</v>
      </c>
      <c r="AL21" s="1111"/>
      <c r="AM21" s="1111"/>
      <c r="AN21" s="1112"/>
      <c r="AO21" s="146">
        <v>11.22</v>
      </c>
      <c r="AP21" s="147">
        <v>10.35</v>
      </c>
      <c r="AQ21" s="148">
        <v>0.87</v>
      </c>
      <c r="AS21" s="149"/>
      <c r="AT21" s="145"/>
    </row>
    <row r="22" spans="1:46" s="118" customFormat="1" x14ac:dyDescent="0.15">
      <c r="A22" s="145"/>
      <c r="AK22" s="1110" t="s">
        <v>454</v>
      </c>
      <c r="AL22" s="1111"/>
      <c r="AM22" s="1111"/>
      <c r="AN22" s="1112"/>
      <c r="AO22" s="150">
        <v>97.5</v>
      </c>
      <c r="AP22" s="151">
        <v>97.1</v>
      </c>
      <c r="AQ22" s="152">
        <v>0.4</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13" t="s">
        <v>455</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row>
    <row r="27" spans="1:46" x14ac:dyDescent="0.15">
      <c r="A27" s="157"/>
      <c r="AS27" s="3"/>
      <c r="AT27" s="3"/>
    </row>
    <row r="28" spans="1:46" ht="17.25" x14ac:dyDescent="0.15">
      <c r="A28" s="16" t="s">
        <v>456</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457</v>
      </c>
      <c r="AL29" s="118"/>
      <c r="AM29" s="118"/>
      <c r="AN29" s="118"/>
      <c r="AS29" s="159"/>
    </row>
    <row r="30" spans="1:46" ht="13.5" customHeight="1" x14ac:dyDescent="0.15">
      <c r="A30" s="10"/>
      <c r="AK30" s="119"/>
      <c r="AL30" s="120"/>
      <c r="AM30" s="120"/>
      <c r="AN30" s="121"/>
      <c r="AO30" s="1102" t="s">
        <v>437</v>
      </c>
      <c r="AP30" s="122"/>
      <c r="AQ30" s="123" t="s">
        <v>438</v>
      </c>
      <c r="AR30" s="124"/>
    </row>
    <row r="31" spans="1:46" x14ac:dyDescent="0.15">
      <c r="A31" s="10"/>
      <c r="AK31" s="125"/>
      <c r="AL31" s="126"/>
      <c r="AM31" s="126"/>
      <c r="AN31" s="127"/>
      <c r="AO31" s="1103"/>
      <c r="AP31" s="128" t="s">
        <v>439</v>
      </c>
      <c r="AQ31" s="129" t="s">
        <v>440</v>
      </c>
      <c r="AR31" s="130" t="s">
        <v>441</v>
      </c>
    </row>
    <row r="32" spans="1:46" ht="27" customHeight="1" x14ac:dyDescent="0.15">
      <c r="A32" s="10"/>
      <c r="AK32" s="1088" t="s">
        <v>458</v>
      </c>
      <c r="AL32" s="1089"/>
      <c r="AM32" s="1089"/>
      <c r="AN32" s="1090"/>
      <c r="AO32" s="160">
        <v>1500829</v>
      </c>
      <c r="AP32" s="160">
        <v>70465</v>
      </c>
      <c r="AQ32" s="161">
        <v>71795</v>
      </c>
      <c r="AR32" s="162">
        <v>-1.9</v>
      </c>
    </row>
    <row r="33" spans="1:46" ht="13.5" customHeight="1" x14ac:dyDescent="0.15">
      <c r="A33" s="10"/>
      <c r="AK33" s="1088" t="s">
        <v>459</v>
      </c>
      <c r="AL33" s="1089"/>
      <c r="AM33" s="1089"/>
      <c r="AN33" s="1090"/>
      <c r="AO33" s="160" t="s">
        <v>323</v>
      </c>
      <c r="AP33" s="160" t="s">
        <v>323</v>
      </c>
      <c r="AQ33" s="161" t="s">
        <v>323</v>
      </c>
      <c r="AR33" s="162" t="s">
        <v>323</v>
      </c>
    </row>
    <row r="34" spans="1:46" ht="27" customHeight="1" x14ac:dyDescent="0.15">
      <c r="A34" s="10"/>
      <c r="AK34" s="1088" t="s">
        <v>460</v>
      </c>
      <c r="AL34" s="1089"/>
      <c r="AM34" s="1089"/>
      <c r="AN34" s="1090"/>
      <c r="AO34" s="160" t="s">
        <v>323</v>
      </c>
      <c r="AP34" s="160" t="s">
        <v>323</v>
      </c>
      <c r="AQ34" s="161" t="s">
        <v>323</v>
      </c>
      <c r="AR34" s="162" t="s">
        <v>323</v>
      </c>
    </row>
    <row r="35" spans="1:46" ht="27" customHeight="1" x14ac:dyDescent="0.15">
      <c r="A35" s="10"/>
      <c r="AK35" s="1088" t="s">
        <v>461</v>
      </c>
      <c r="AL35" s="1089"/>
      <c r="AM35" s="1089"/>
      <c r="AN35" s="1090"/>
      <c r="AO35" s="160">
        <v>386324</v>
      </c>
      <c r="AP35" s="160">
        <v>18138</v>
      </c>
      <c r="AQ35" s="161">
        <v>17107</v>
      </c>
      <c r="AR35" s="162">
        <v>6</v>
      </c>
    </row>
    <row r="36" spans="1:46" ht="27" customHeight="1" x14ac:dyDescent="0.15">
      <c r="A36" s="10"/>
      <c r="AK36" s="1088" t="s">
        <v>462</v>
      </c>
      <c r="AL36" s="1089"/>
      <c r="AM36" s="1089"/>
      <c r="AN36" s="1090"/>
      <c r="AO36" s="160">
        <v>96227</v>
      </c>
      <c r="AP36" s="160">
        <v>4518</v>
      </c>
      <c r="AQ36" s="161">
        <v>3528</v>
      </c>
      <c r="AR36" s="162">
        <v>28.1</v>
      </c>
    </row>
    <row r="37" spans="1:46" ht="13.5" customHeight="1" x14ac:dyDescent="0.15">
      <c r="A37" s="10"/>
      <c r="AK37" s="1088" t="s">
        <v>463</v>
      </c>
      <c r="AL37" s="1089"/>
      <c r="AM37" s="1089"/>
      <c r="AN37" s="1090"/>
      <c r="AO37" s="160">
        <v>550</v>
      </c>
      <c r="AP37" s="160">
        <v>26</v>
      </c>
      <c r="AQ37" s="161">
        <v>388</v>
      </c>
      <c r="AR37" s="162">
        <v>-93.3</v>
      </c>
    </row>
    <row r="38" spans="1:46" ht="27" customHeight="1" x14ac:dyDescent="0.15">
      <c r="A38" s="10"/>
      <c r="AK38" s="1091" t="s">
        <v>464</v>
      </c>
      <c r="AL38" s="1092"/>
      <c r="AM38" s="1092"/>
      <c r="AN38" s="1093"/>
      <c r="AO38" s="163" t="s">
        <v>323</v>
      </c>
      <c r="AP38" s="163" t="s">
        <v>323</v>
      </c>
      <c r="AQ38" s="164">
        <v>2</v>
      </c>
      <c r="AR38" s="152" t="s">
        <v>323</v>
      </c>
      <c r="AS38" s="159"/>
    </row>
    <row r="39" spans="1:46" x14ac:dyDescent="0.15">
      <c r="A39" s="10"/>
      <c r="AK39" s="1091" t="s">
        <v>465</v>
      </c>
      <c r="AL39" s="1092"/>
      <c r="AM39" s="1092"/>
      <c r="AN39" s="1093"/>
      <c r="AO39" s="160">
        <v>-172304</v>
      </c>
      <c r="AP39" s="160">
        <v>-8090</v>
      </c>
      <c r="AQ39" s="161">
        <v>-3420</v>
      </c>
      <c r="AR39" s="162">
        <v>136.5</v>
      </c>
      <c r="AS39" s="159"/>
    </row>
    <row r="40" spans="1:46" ht="27" customHeight="1" x14ac:dyDescent="0.15">
      <c r="A40" s="10"/>
      <c r="AK40" s="1088" t="s">
        <v>466</v>
      </c>
      <c r="AL40" s="1089"/>
      <c r="AM40" s="1089"/>
      <c r="AN40" s="1090"/>
      <c r="AO40" s="160">
        <v>-1186912</v>
      </c>
      <c r="AP40" s="160">
        <v>-55726</v>
      </c>
      <c r="AQ40" s="161">
        <v>-62953</v>
      </c>
      <c r="AR40" s="162">
        <v>-11.5</v>
      </c>
      <c r="AS40" s="159"/>
    </row>
    <row r="41" spans="1:46" x14ac:dyDescent="0.15">
      <c r="A41" s="10"/>
      <c r="AK41" s="1094" t="s">
        <v>231</v>
      </c>
      <c r="AL41" s="1095"/>
      <c r="AM41" s="1095"/>
      <c r="AN41" s="1096"/>
      <c r="AO41" s="160">
        <v>624714</v>
      </c>
      <c r="AP41" s="160">
        <v>29331</v>
      </c>
      <c r="AQ41" s="161">
        <v>26447</v>
      </c>
      <c r="AR41" s="162">
        <v>10.9</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467</v>
      </c>
    </row>
    <row r="48" spans="1:46" x14ac:dyDescent="0.15">
      <c r="A48" s="10"/>
      <c r="AK48" s="168" t="s">
        <v>468</v>
      </c>
      <c r="AL48" s="168"/>
      <c r="AM48" s="168"/>
      <c r="AN48" s="168"/>
      <c r="AO48" s="168"/>
      <c r="AP48" s="168"/>
      <c r="AQ48" s="169"/>
      <c r="AR48" s="168"/>
    </row>
    <row r="49" spans="1:44" ht="13.5" customHeight="1" x14ac:dyDescent="0.15">
      <c r="A49" s="10"/>
      <c r="AK49" s="170"/>
      <c r="AL49" s="171"/>
      <c r="AM49" s="1097" t="s">
        <v>437</v>
      </c>
      <c r="AN49" s="1099" t="s">
        <v>469</v>
      </c>
      <c r="AO49" s="1100"/>
      <c r="AP49" s="1100"/>
      <c r="AQ49" s="1100"/>
      <c r="AR49" s="1101"/>
    </row>
    <row r="50" spans="1:44" x14ac:dyDescent="0.15">
      <c r="A50" s="10"/>
      <c r="AK50" s="172"/>
      <c r="AL50" s="173"/>
      <c r="AM50" s="1098"/>
      <c r="AN50" s="174" t="s">
        <v>470</v>
      </c>
      <c r="AO50" s="175" t="s">
        <v>471</v>
      </c>
      <c r="AP50" s="176" t="s">
        <v>472</v>
      </c>
      <c r="AQ50" s="177" t="s">
        <v>473</v>
      </c>
      <c r="AR50" s="178" t="s">
        <v>474</v>
      </c>
    </row>
    <row r="51" spans="1:44" x14ac:dyDescent="0.15">
      <c r="A51" s="10"/>
      <c r="AK51" s="170" t="s">
        <v>475</v>
      </c>
      <c r="AL51" s="171"/>
      <c r="AM51" s="179">
        <v>1899453</v>
      </c>
      <c r="AN51" s="180">
        <v>81905</v>
      </c>
      <c r="AO51" s="181">
        <v>1.3</v>
      </c>
      <c r="AP51" s="182">
        <v>128523</v>
      </c>
      <c r="AQ51" s="183">
        <v>-3.4</v>
      </c>
      <c r="AR51" s="184">
        <v>4.7</v>
      </c>
    </row>
    <row r="52" spans="1:44" x14ac:dyDescent="0.15">
      <c r="A52" s="10"/>
      <c r="AK52" s="185"/>
      <c r="AL52" s="186" t="s">
        <v>476</v>
      </c>
      <c r="AM52" s="187">
        <v>698632</v>
      </c>
      <c r="AN52" s="188">
        <v>30125</v>
      </c>
      <c r="AO52" s="189">
        <v>-27.1</v>
      </c>
      <c r="AP52" s="190">
        <v>56792</v>
      </c>
      <c r="AQ52" s="191">
        <v>-0.3</v>
      </c>
      <c r="AR52" s="192">
        <v>-26.8</v>
      </c>
    </row>
    <row r="53" spans="1:44" x14ac:dyDescent="0.15">
      <c r="A53" s="10"/>
      <c r="AK53" s="170" t="s">
        <v>477</v>
      </c>
      <c r="AL53" s="171"/>
      <c r="AM53" s="179">
        <v>2026202</v>
      </c>
      <c r="AN53" s="180">
        <v>89449</v>
      </c>
      <c r="AO53" s="181">
        <v>9.1999999999999993</v>
      </c>
      <c r="AP53" s="182">
        <v>92919</v>
      </c>
      <c r="AQ53" s="183">
        <v>-27.7</v>
      </c>
      <c r="AR53" s="184">
        <v>36.9</v>
      </c>
    </row>
    <row r="54" spans="1:44" x14ac:dyDescent="0.15">
      <c r="A54" s="10"/>
      <c r="AK54" s="185"/>
      <c r="AL54" s="186" t="s">
        <v>476</v>
      </c>
      <c r="AM54" s="187">
        <v>709695</v>
      </c>
      <c r="AN54" s="188">
        <v>31330</v>
      </c>
      <c r="AO54" s="189">
        <v>4</v>
      </c>
      <c r="AP54" s="190">
        <v>54128</v>
      </c>
      <c r="AQ54" s="191">
        <v>-4.7</v>
      </c>
      <c r="AR54" s="192">
        <v>8.6999999999999993</v>
      </c>
    </row>
    <row r="55" spans="1:44" x14ac:dyDescent="0.15">
      <c r="A55" s="10"/>
      <c r="AK55" s="170" t="s">
        <v>478</v>
      </c>
      <c r="AL55" s="171"/>
      <c r="AM55" s="179">
        <v>2079515</v>
      </c>
      <c r="AN55" s="180">
        <v>93537</v>
      </c>
      <c r="AO55" s="181">
        <v>4.5999999999999996</v>
      </c>
      <c r="AP55" s="182">
        <v>103663</v>
      </c>
      <c r="AQ55" s="183">
        <v>11.6</v>
      </c>
      <c r="AR55" s="184">
        <v>-7</v>
      </c>
    </row>
    <row r="56" spans="1:44" x14ac:dyDescent="0.15">
      <c r="A56" s="10"/>
      <c r="AK56" s="185"/>
      <c r="AL56" s="186" t="s">
        <v>476</v>
      </c>
      <c r="AM56" s="187">
        <v>965141</v>
      </c>
      <c r="AN56" s="188">
        <v>43412</v>
      </c>
      <c r="AO56" s="189">
        <v>38.6</v>
      </c>
      <c r="AP56" s="190">
        <v>64346</v>
      </c>
      <c r="AQ56" s="191">
        <v>18.899999999999999</v>
      </c>
      <c r="AR56" s="192">
        <v>19.7</v>
      </c>
    </row>
    <row r="57" spans="1:44" x14ac:dyDescent="0.15">
      <c r="A57" s="10"/>
      <c r="AK57" s="170" t="s">
        <v>479</v>
      </c>
      <c r="AL57" s="171"/>
      <c r="AM57" s="179">
        <v>2140128</v>
      </c>
      <c r="AN57" s="180">
        <v>98433</v>
      </c>
      <c r="AO57" s="181">
        <v>5.2</v>
      </c>
      <c r="AP57" s="182">
        <v>92012</v>
      </c>
      <c r="AQ57" s="183">
        <v>-11.2</v>
      </c>
      <c r="AR57" s="184">
        <v>16.399999999999999</v>
      </c>
    </row>
    <row r="58" spans="1:44" x14ac:dyDescent="0.15">
      <c r="A58" s="10"/>
      <c r="AK58" s="185"/>
      <c r="AL58" s="186" t="s">
        <v>476</v>
      </c>
      <c r="AM58" s="187">
        <v>984936</v>
      </c>
      <c r="AN58" s="188">
        <v>45301</v>
      </c>
      <c r="AO58" s="189">
        <v>4.4000000000000004</v>
      </c>
      <c r="AP58" s="190">
        <v>61382</v>
      </c>
      <c r="AQ58" s="191">
        <v>-4.5999999999999996</v>
      </c>
      <c r="AR58" s="192">
        <v>9</v>
      </c>
    </row>
    <row r="59" spans="1:44" x14ac:dyDescent="0.15">
      <c r="A59" s="10"/>
      <c r="AK59" s="170" t="s">
        <v>480</v>
      </c>
      <c r="AL59" s="171"/>
      <c r="AM59" s="179">
        <v>2323869</v>
      </c>
      <c r="AN59" s="180">
        <v>109107</v>
      </c>
      <c r="AO59" s="181">
        <v>10.8</v>
      </c>
      <c r="AP59" s="182">
        <v>91317</v>
      </c>
      <c r="AQ59" s="183">
        <v>-0.8</v>
      </c>
      <c r="AR59" s="184">
        <v>11.6</v>
      </c>
    </row>
    <row r="60" spans="1:44" x14ac:dyDescent="0.15">
      <c r="A60" s="10"/>
      <c r="AK60" s="185"/>
      <c r="AL60" s="186" t="s">
        <v>476</v>
      </c>
      <c r="AM60" s="187">
        <v>1507429</v>
      </c>
      <c r="AN60" s="188">
        <v>70775</v>
      </c>
      <c r="AO60" s="189">
        <v>56.2</v>
      </c>
      <c r="AP60" s="190">
        <v>56480</v>
      </c>
      <c r="AQ60" s="191">
        <v>-8</v>
      </c>
      <c r="AR60" s="192">
        <v>64.2</v>
      </c>
    </row>
    <row r="61" spans="1:44" x14ac:dyDescent="0.15">
      <c r="A61" s="10"/>
      <c r="AK61" s="170" t="s">
        <v>481</v>
      </c>
      <c r="AL61" s="193"/>
      <c r="AM61" s="179">
        <v>2093833</v>
      </c>
      <c r="AN61" s="180">
        <v>94486</v>
      </c>
      <c r="AO61" s="181">
        <v>6.2</v>
      </c>
      <c r="AP61" s="182">
        <v>101687</v>
      </c>
      <c r="AQ61" s="194">
        <v>-6.3</v>
      </c>
      <c r="AR61" s="184">
        <v>12.5</v>
      </c>
    </row>
    <row r="62" spans="1:44" x14ac:dyDescent="0.15">
      <c r="A62" s="10"/>
      <c r="AK62" s="185"/>
      <c r="AL62" s="186" t="s">
        <v>476</v>
      </c>
      <c r="AM62" s="187">
        <v>973167</v>
      </c>
      <c r="AN62" s="188">
        <v>44189</v>
      </c>
      <c r="AO62" s="189">
        <v>15.2</v>
      </c>
      <c r="AP62" s="190">
        <v>58626</v>
      </c>
      <c r="AQ62" s="191">
        <v>0.3</v>
      </c>
      <c r="AR62" s="192">
        <v>14.9</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hZ+bJvsBRj/Cd40ck+lLgPI+4sxeqE9bhLQXX9MJv4sQzofOm1NM3XlyIp7V7R3Gn19RO1W1yzK2g+9/frXBFA==" saltValue="TNUhZuzOeioPJBOhVPsOV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07A6D-FBA7-4C1C-9D22-EA079A462BBB}">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15</v>
      </c>
    </row>
    <row r="121" spans="125:125" ht="13.5" hidden="1" customHeight="1" x14ac:dyDescent="0.15">
      <c r="DU121" s="5"/>
    </row>
  </sheetData>
  <sheetProtection algorithmName="SHA-512" hashValue="mtqbLuby37nUyY68yuxgIvWEOe0gBWmuCsGwIelWahTLvPAyTElfy1tyQ8Enp/DtzRSmaximTaZCldEbViiWLQ==" saltValue="HU/YtU6c2xckkT6ow9rnb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14B58-C009-42C8-86B9-794865A47287}">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15</v>
      </c>
    </row>
  </sheetData>
  <sheetProtection algorithmName="SHA-512" hashValue="y0/JvafvnB3sdKJPuQBRN+NWIGXgKRKIdwiEli4+tHJdlh3Ir6dg9e6fs0mICC2vRI9kPzRzI48XTu+wn63ftw==" saltValue="SYucrA0yxZYJu1uzrsGf5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1999E-B96E-43CC-B934-D983B067B5F6}">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482</v>
      </c>
    </row>
    <row r="46" spans="2:10" ht="29.25" customHeight="1" thickBot="1" x14ac:dyDescent="0.25">
      <c r="B46" s="198" t="s">
        <v>23</v>
      </c>
      <c r="C46" s="199"/>
      <c r="D46" s="199"/>
      <c r="E46" s="200" t="s">
        <v>483</v>
      </c>
      <c r="F46" s="201" t="s">
        <v>4</v>
      </c>
      <c r="G46" s="202" t="s">
        <v>5</v>
      </c>
      <c r="H46" s="202" t="s">
        <v>6</v>
      </c>
      <c r="I46" s="202" t="s">
        <v>7</v>
      </c>
      <c r="J46" s="203" t="s">
        <v>8</v>
      </c>
    </row>
    <row r="47" spans="2:10" ht="57.75" customHeight="1" x14ac:dyDescent="0.15">
      <c r="B47" s="204"/>
      <c r="C47" s="1114" t="s">
        <v>484</v>
      </c>
      <c r="D47" s="1114"/>
      <c r="E47" s="1115"/>
      <c r="F47" s="205">
        <v>12.5</v>
      </c>
      <c r="G47" s="206">
        <v>13.85</v>
      </c>
      <c r="H47" s="206">
        <v>21.09</v>
      </c>
      <c r="I47" s="206">
        <v>20.88</v>
      </c>
      <c r="J47" s="207">
        <v>20.75</v>
      </c>
    </row>
    <row r="48" spans="2:10" ht="57.75" customHeight="1" x14ac:dyDescent="0.15">
      <c r="B48" s="208"/>
      <c r="C48" s="1116" t="s">
        <v>485</v>
      </c>
      <c r="D48" s="1116"/>
      <c r="E48" s="1117"/>
      <c r="F48" s="209">
        <v>16.690000000000001</v>
      </c>
      <c r="G48" s="210">
        <v>18.489999999999998</v>
      </c>
      <c r="H48" s="210">
        <v>15.86</v>
      </c>
      <c r="I48" s="210">
        <v>14.12</v>
      </c>
      <c r="J48" s="211">
        <v>11.04</v>
      </c>
    </row>
    <row r="49" spans="2:10" ht="57.75" customHeight="1" thickBot="1" x14ac:dyDescent="0.2">
      <c r="B49" s="212"/>
      <c r="C49" s="1118" t="s">
        <v>486</v>
      </c>
      <c r="D49" s="1118"/>
      <c r="E49" s="1119"/>
      <c r="F49" s="213">
        <v>4.8</v>
      </c>
      <c r="G49" s="214" t="s">
        <v>487</v>
      </c>
      <c r="H49" s="214" t="s">
        <v>488</v>
      </c>
      <c r="I49" s="214" t="s">
        <v>489</v>
      </c>
      <c r="J49" s="215" t="s">
        <v>490</v>
      </c>
    </row>
    <row r="50" spans="2:10" x14ac:dyDescent="0.15"/>
  </sheetData>
  <sheetProtection algorithmName="SHA-512" hashValue="DN1yrgbjFz70+Q61Jy46v4ZO2gN6UWVvA/7JrwMNUAy/IcxhyBvRxzM4dbu0+TODGhytEXEwMKLwFWxL5o2Krw==" saltValue="CvwjQyOEwrlFuiaOfsvOa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1D59E-15DF-4374-B537-087EE0772959}">
  <sheetPr>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482</v>
      </c>
      <c r="K32" s="216"/>
      <c r="L32" s="216"/>
      <c r="M32" s="216"/>
      <c r="N32" s="216"/>
      <c r="O32" s="216"/>
      <c r="P32" s="216"/>
    </row>
    <row r="33" spans="1:16" ht="39" customHeight="1" thickBot="1" x14ac:dyDescent="0.25">
      <c r="A33" s="216"/>
      <c r="B33" s="219" t="s">
        <v>491</v>
      </c>
      <c r="C33" s="220"/>
      <c r="D33" s="220"/>
      <c r="E33" s="221" t="s">
        <v>483</v>
      </c>
      <c r="F33" s="222" t="s">
        <v>4</v>
      </c>
      <c r="G33" s="223" t="s">
        <v>5</v>
      </c>
      <c r="H33" s="223" t="s">
        <v>6</v>
      </c>
      <c r="I33" s="223" t="s">
        <v>7</v>
      </c>
      <c r="J33" s="224" t="s">
        <v>8</v>
      </c>
      <c r="K33" s="216"/>
      <c r="L33" s="216"/>
      <c r="M33" s="216"/>
      <c r="N33" s="216"/>
      <c r="O33" s="216"/>
      <c r="P33" s="216"/>
    </row>
    <row r="34" spans="1:16" ht="39" customHeight="1" x14ac:dyDescent="0.15">
      <c r="A34" s="216"/>
      <c r="B34" s="225"/>
      <c r="C34" s="1124" t="s">
        <v>492</v>
      </c>
      <c r="D34" s="1124"/>
      <c r="E34" s="1125"/>
      <c r="F34" s="226">
        <v>20.63</v>
      </c>
      <c r="G34" s="227">
        <v>19.96</v>
      </c>
      <c r="H34" s="227">
        <v>21.01</v>
      </c>
      <c r="I34" s="227">
        <v>20.59</v>
      </c>
      <c r="J34" s="228">
        <v>18.600000000000001</v>
      </c>
      <c r="K34" s="216"/>
      <c r="L34" s="216"/>
      <c r="M34" s="216"/>
      <c r="N34" s="216"/>
      <c r="O34" s="216"/>
      <c r="P34" s="216"/>
    </row>
    <row r="35" spans="1:16" ht="39" customHeight="1" x14ac:dyDescent="0.15">
      <c r="A35" s="216"/>
      <c r="B35" s="229"/>
      <c r="C35" s="1120" t="s">
        <v>493</v>
      </c>
      <c r="D35" s="1120"/>
      <c r="E35" s="1121"/>
      <c r="F35" s="230">
        <v>16.68</v>
      </c>
      <c r="G35" s="231">
        <v>18.48</v>
      </c>
      <c r="H35" s="231">
        <v>15.86</v>
      </c>
      <c r="I35" s="231">
        <v>14.11</v>
      </c>
      <c r="J35" s="232">
        <v>11.04</v>
      </c>
      <c r="K35" s="216"/>
      <c r="L35" s="216"/>
      <c r="M35" s="216"/>
      <c r="N35" s="216"/>
      <c r="O35" s="216"/>
      <c r="P35" s="216"/>
    </row>
    <row r="36" spans="1:16" ht="39" customHeight="1" x14ac:dyDescent="0.15">
      <c r="A36" s="216"/>
      <c r="B36" s="229"/>
      <c r="C36" s="1120" t="s">
        <v>494</v>
      </c>
      <c r="D36" s="1120"/>
      <c r="E36" s="1121"/>
      <c r="F36" s="230">
        <v>0.62</v>
      </c>
      <c r="G36" s="231">
        <v>0.86</v>
      </c>
      <c r="H36" s="231">
        <v>1.21</v>
      </c>
      <c r="I36" s="231">
        <v>1.23</v>
      </c>
      <c r="J36" s="232">
        <v>1.5</v>
      </c>
      <c r="K36" s="216"/>
      <c r="L36" s="216"/>
      <c r="M36" s="216"/>
      <c r="N36" s="216"/>
      <c r="O36" s="216"/>
      <c r="P36" s="216"/>
    </row>
    <row r="37" spans="1:16" ht="39" customHeight="1" x14ac:dyDescent="0.15">
      <c r="A37" s="216"/>
      <c r="B37" s="229"/>
      <c r="C37" s="1120" t="s">
        <v>495</v>
      </c>
      <c r="D37" s="1120"/>
      <c r="E37" s="1121"/>
      <c r="F37" s="230">
        <v>1.1399999999999999</v>
      </c>
      <c r="G37" s="231">
        <v>1.42</v>
      </c>
      <c r="H37" s="231">
        <v>1.71</v>
      </c>
      <c r="I37" s="231">
        <v>1.53</v>
      </c>
      <c r="J37" s="232">
        <v>1.02</v>
      </c>
      <c r="K37" s="216"/>
      <c r="L37" s="216"/>
      <c r="M37" s="216"/>
      <c r="N37" s="216"/>
      <c r="O37" s="216"/>
      <c r="P37" s="216"/>
    </row>
    <row r="38" spans="1:16" ht="39" customHeight="1" x14ac:dyDescent="0.15">
      <c r="A38" s="216"/>
      <c r="B38" s="229"/>
      <c r="C38" s="1120" t="s">
        <v>496</v>
      </c>
      <c r="D38" s="1120"/>
      <c r="E38" s="1121"/>
      <c r="F38" s="230">
        <v>1.44</v>
      </c>
      <c r="G38" s="231">
        <v>1.6</v>
      </c>
      <c r="H38" s="231">
        <v>0.97</v>
      </c>
      <c r="I38" s="231">
        <v>0.97</v>
      </c>
      <c r="J38" s="232">
        <v>0.56000000000000005</v>
      </c>
      <c r="K38" s="216"/>
      <c r="L38" s="216"/>
      <c r="M38" s="216"/>
      <c r="N38" s="216"/>
      <c r="O38" s="216"/>
      <c r="P38" s="216"/>
    </row>
    <row r="39" spans="1:16" ht="39" customHeight="1" x14ac:dyDescent="0.15">
      <c r="A39" s="216"/>
      <c r="B39" s="229"/>
      <c r="C39" s="1120" t="s">
        <v>497</v>
      </c>
      <c r="D39" s="1120"/>
      <c r="E39" s="1121"/>
      <c r="F39" s="230">
        <v>0.06</v>
      </c>
      <c r="G39" s="231">
        <v>0.05</v>
      </c>
      <c r="H39" s="231">
        <v>0.08</v>
      </c>
      <c r="I39" s="231">
        <v>0.13</v>
      </c>
      <c r="J39" s="232">
        <v>0.13</v>
      </c>
      <c r="K39" s="216"/>
      <c r="L39" s="216"/>
      <c r="M39" s="216"/>
      <c r="N39" s="216"/>
      <c r="O39" s="216"/>
      <c r="P39" s="216"/>
    </row>
    <row r="40" spans="1:16" ht="39" customHeight="1" x14ac:dyDescent="0.15">
      <c r="A40" s="216"/>
      <c r="B40" s="229"/>
      <c r="C40" s="1120"/>
      <c r="D40" s="1120"/>
      <c r="E40" s="1121"/>
      <c r="F40" s="230"/>
      <c r="G40" s="231"/>
      <c r="H40" s="231"/>
      <c r="I40" s="231"/>
      <c r="J40" s="232"/>
      <c r="K40" s="216"/>
      <c r="L40" s="216"/>
      <c r="M40" s="216"/>
      <c r="N40" s="216"/>
      <c r="O40" s="216"/>
      <c r="P40" s="216"/>
    </row>
    <row r="41" spans="1:16" ht="39" customHeight="1" x14ac:dyDescent="0.15">
      <c r="A41" s="216"/>
      <c r="B41" s="229"/>
      <c r="C41" s="1120"/>
      <c r="D41" s="1120"/>
      <c r="E41" s="1121"/>
      <c r="F41" s="230"/>
      <c r="G41" s="231"/>
      <c r="H41" s="231"/>
      <c r="I41" s="231"/>
      <c r="J41" s="232"/>
      <c r="K41" s="216"/>
      <c r="L41" s="216"/>
      <c r="M41" s="216"/>
      <c r="N41" s="216"/>
      <c r="O41" s="216"/>
      <c r="P41" s="216"/>
    </row>
    <row r="42" spans="1:16" ht="39" customHeight="1" x14ac:dyDescent="0.15">
      <c r="A42" s="216"/>
      <c r="B42" s="233"/>
      <c r="C42" s="1120" t="s">
        <v>498</v>
      </c>
      <c r="D42" s="1120"/>
      <c r="E42" s="1121"/>
      <c r="F42" s="230" t="s">
        <v>323</v>
      </c>
      <c r="G42" s="231" t="s">
        <v>323</v>
      </c>
      <c r="H42" s="231" t="s">
        <v>323</v>
      </c>
      <c r="I42" s="231" t="s">
        <v>323</v>
      </c>
      <c r="J42" s="232" t="s">
        <v>323</v>
      </c>
      <c r="K42" s="216"/>
      <c r="L42" s="216"/>
      <c r="M42" s="216"/>
      <c r="N42" s="216"/>
      <c r="O42" s="216"/>
      <c r="P42" s="216"/>
    </row>
    <row r="43" spans="1:16" ht="39" customHeight="1" thickBot="1" x14ac:dyDescent="0.2">
      <c r="A43" s="216"/>
      <c r="B43" s="234"/>
      <c r="C43" s="1122" t="s">
        <v>499</v>
      </c>
      <c r="D43" s="1122"/>
      <c r="E43" s="1123"/>
      <c r="F43" s="235">
        <v>0</v>
      </c>
      <c r="G43" s="236">
        <v>0</v>
      </c>
      <c r="H43" s="236" t="s">
        <v>323</v>
      </c>
      <c r="I43" s="236" t="s">
        <v>323</v>
      </c>
      <c r="J43" s="237" t="s">
        <v>323</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ATkuLJJtIDeFjhyv5lOOshwVyzVRtZ/9mDB9paCbxDuwvkeMzlQ2eDlBGyQnyeEejNs10ia9q1PZ7vnx4mwCJw==" saltValue="rguyYZFRH2/ds4pjtx/W7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09C4B-2A74-4529-99ED-F535712027D5}">
  <sheetPr>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500</v>
      </c>
      <c r="P43" s="240"/>
      <c r="Q43" s="240"/>
      <c r="R43" s="240"/>
      <c r="S43" s="240"/>
      <c r="T43" s="240"/>
      <c r="U43" s="240"/>
    </row>
    <row r="44" spans="1:21" ht="30.75" customHeight="1" thickBot="1" x14ac:dyDescent="0.2">
      <c r="A44" s="240"/>
      <c r="B44" s="243" t="s">
        <v>501</v>
      </c>
      <c r="C44" s="244"/>
      <c r="D44" s="244"/>
      <c r="E44" s="245"/>
      <c r="F44" s="245"/>
      <c r="G44" s="245"/>
      <c r="H44" s="245"/>
      <c r="I44" s="245"/>
      <c r="J44" s="246" t="s">
        <v>483</v>
      </c>
      <c r="K44" s="247" t="s">
        <v>4</v>
      </c>
      <c r="L44" s="248" t="s">
        <v>5</v>
      </c>
      <c r="M44" s="248" t="s">
        <v>6</v>
      </c>
      <c r="N44" s="248" t="s">
        <v>7</v>
      </c>
      <c r="O44" s="249" t="s">
        <v>8</v>
      </c>
      <c r="P44" s="240"/>
      <c r="Q44" s="240"/>
      <c r="R44" s="240"/>
      <c r="S44" s="240"/>
      <c r="T44" s="240"/>
      <c r="U44" s="240"/>
    </row>
    <row r="45" spans="1:21" ht="30.75" customHeight="1" x14ac:dyDescent="0.15">
      <c r="A45" s="240"/>
      <c r="B45" s="1149" t="s">
        <v>502</v>
      </c>
      <c r="C45" s="1150"/>
      <c r="D45" s="250"/>
      <c r="E45" s="1155" t="s">
        <v>503</v>
      </c>
      <c r="F45" s="1155"/>
      <c r="G45" s="1155"/>
      <c r="H45" s="1155"/>
      <c r="I45" s="1155"/>
      <c r="J45" s="1156"/>
      <c r="K45" s="251">
        <v>1299</v>
      </c>
      <c r="L45" s="252">
        <v>1298</v>
      </c>
      <c r="M45" s="252">
        <v>1398</v>
      </c>
      <c r="N45" s="252">
        <v>1432</v>
      </c>
      <c r="O45" s="253">
        <v>1501</v>
      </c>
      <c r="P45" s="240"/>
      <c r="Q45" s="240"/>
      <c r="R45" s="240"/>
      <c r="S45" s="240"/>
      <c r="T45" s="240"/>
      <c r="U45" s="240"/>
    </row>
    <row r="46" spans="1:21" ht="30.75" customHeight="1" x14ac:dyDescent="0.15">
      <c r="A46" s="240"/>
      <c r="B46" s="1151"/>
      <c r="C46" s="1152"/>
      <c r="D46" s="254"/>
      <c r="E46" s="1128" t="s">
        <v>504</v>
      </c>
      <c r="F46" s="1128"/>
      <c r="G46" s="1128"/>
      <c r="H46" s="1128"/>
      <c r="I46" s="1128"/>
      <c r="J46" s="1129"/>
      <c r="K46" s="255" t="s">
        <v>323</v>
      </c>
      <c r="L46" s="256" t="s">
        <v>323</v>
      </c>
      <c r="M46" s="256" t="s">
        <v>323</v>
      </c>
      <c r="N46" s="256" t="s">
        <v>323</v>
      </c>
      <c r="O46" s="257" t="s">
        <v>323</v>
      </c>
      <c r="P46" s="240"/>
      <c r="Q46" s="240"/>
      <c r="R46" s="240"/>
      <c r="S46" s="240"/>
      <c r="T46" s="240"/>
      <c r="U46" s="240"/>
    </row>
    <row r="47" spans="1:21" ht="30.75" customHeight="1" x14ac:dyDescent="0.15">
      <c r="A47" s="240"/>
      <c r="B47" s="1151"/>
      <c r="C47" s="1152"/>
      <c r="D47" s="254"/>
      <c r="E47" s="1128" t="s">
        <v>505</v>
      </c>
      <c r="F47" s="1128"/>
      <c r="G47" s="1128"/>
      <c r="H47" s="1128"/>
      <c r="I47" s="1128"/>
      <c r="J47" s="1129"/>
      <c r="K47" s="255" t="s">
        <v>323</v>
      </c>
      <c r="L47" s="256" t="s">
        <v>323</v>
      </c>
      <c r="M47" s="256" t="s">
        <v>323</v>
      </c>
      <c r="N47" s="256" t="s">
        <v>323</v>
      </c>
      <c r="O47" s="257" t="s">
        <v>323</v>
      </c>
      <c r="P47" s="240"/>
      <c r="Q47" s="240"/>
      <c r="R47" s="240"/>
      <c r="S47" s="240"/>
      <c r="T47" s="240"/>
      <c r="U47" s="240"/>
    </row>
    <row r="48" spans="1:21" ht="30.75" customHeight="1" x14ac:dyDescent="0.15">
      <c r="A48" s="240"/>
      <c r="B48" s="1151"/>
      <c r="C48" s="1152"/>
      <c r="D48" s="254"/>
      <c r="E48" s="1128" t="s">
        <v>506</v>
      </c>
      <c r="F48" s="1128"/>
      <c r="G48" s="1128"/>
      <c r="H48" s="1128"/>
      <c r="I48" s="1128"/>
      <c r="J48" s="1129"/>
      <c r="K48" s="255">
        <v>475</v>
      </c>
      <c r="L48" s="256">
        <v>483</v>
      </c>
      <c r="M48" s="256">
        <v>483</v>
      </c>
      <c r="N48" s="256">
        <v>472</v>
      </c>
      <c r="O48" s="257">
        <v>386</v>
      </c>
      <c r="P48" s="240"/>
      <c r="Q48" s="240"/>
      <c r="R48" s="240"/>
      <c r="S48" s="240"/>
      <c r="T48" s="240"/>
      <c r="U48" s="240"/>
    </row>
    <row r="49" spans="1:21" ht="30.75" customHeight="1" x14ac:dyDescent="0.15">
      <c r="A49" s="240"/>
      <c r="B49" s="1151"/>
      <c r="C49" s="1152"/>
      <c r="D49" s="254"/>
      <c r="E49" s="1128" t="s">
        <v>507</v>
      </c>
      <c r="F49" s="1128"/>
      <c r="G49" s="1128"/>
      <c r="H49" s="1128"/>
      <c r="I49" s="1128"/>
      <c r="J49" s="1129"/>
      <c r="K49" s="255">
        <v>109</v>
      </c>
      <c r="L49" s="256">
        <v>89</v>
      </c>
      <c r="M49" s="256">
        <v>61</v>
      </c>
      <c r="N49" s="256">
        <v>71</v>
      </c>
      <c r="O49" s="257">
        <v>96</v>
      </c>
      <c r="P49" s="240"/>
      <c r="Q49" s="240"/>
      <c r="R49" s="240"/>
      <c r="S49" s="240"/>
      <c r="T49" s="240"/>
      <c r="U49" s="240"/>
    </row>
    <row r="50" spans="1:21" ht="30.75" customHeight="1" x14ac:dyDescent="0.15">
      <c r="A50" s="240"/>
      <c r="B50" s="1151"/>
      <c r="C50" s="1152"/>
      <c r="D50" s="254"/>
      <c r="E50" s="1128" t="s">
        <v>508</v>
      </c>
      <c r="F50" s="1128"/>
      <c r="G50" s="1128"/>
      <c r="H50" s="1128"/>
      <c r="I50" s="1128"/>
      <c r="J50" s="1129"/>
      <c r="K50" s="255">
        <v>2</v>
      </c>
      <c r="L50" s="256">
        <v>1</v>
      </c>
      <c r="M50" s="256">
        <v>1</v>
      </c>
      <c r="N50" s="256">
        <v>1</v>
      </c>
      <c r="O50" s="257">
        <v>1</v>
      </c>
      <c r="P50" s="240"/>
      <c r="Q50" s="240"/>
      <c r="R50" s="240"/>
      <c r="S50" s="240"/>
      <c r="T50" s="240"/>
      <c r="U50" s="240"/>
    </row>
    <row r="51" spans="1:21" ht="30.75" customHeight="1" x14ac:dyDescent="0.15">
      <c r="A51" s="240"/>
      <c r="B51" s="1153"/>
      <c r="C51" s="1154"/>
      <c r="D51" s="258"/>
      <c r="E51" s="1128" t="s">
        <v>509</v>
      </c>
      <c r="F51" s="1128"/>
      <c r="G51" s="1128"/>
      <c r="H51" s="1128"/>
      <c r="I51" s="1128"/>
      <c r="J51" s="1129"/>
      <c r="K51" s="255" t="s">
        <v>323</v>
      </c>
      <c r="L51" s="256" t="s">
        <v>323</v>
      </c>
      <c r="M51" s="256" t="s">
        <v>323</v>
      </c>
      <c r="N51" s="256" t="s">
        <v>323</v>
      </c>
      <c r="O51" s="257" t="s">
        <v>323</v>
      </c>
      <c r="P51" s="240"/>
      <c r="Q51" s="240"/>
      <c r="R51" s="240"/>
      <c r="S51" s="240"/>
      <c r="T51" s="240"/>
      <c r="U51" s="240"/>
    </row>
    <row r="52" spans="1:21" ht="30.75" customHeight="1" x14ac:dyDescent="0.15">
      <c r="A52" s="240"/>
      <c r="B52" s="1126" t="s">
        <v>510</v>
      </c>
      <c r="C52" s="1127"/>
      <c r="D52" s="258"/>
      <c r="E52" s="1128" t="s">
        <v>511</v>
      </c>
      <c r="F52" s="1128"/>
      <c r="G52" s="1128"/>
      <c r="H52" s="1128"/>
      <c r="I52" s="1128"/>
      <c r="J52" s="1129"/>
      <c r="K52" s="255">
        <v>1345</v>
      </c>
      <c r="L52" s="256">
        <v>1351</v>
      </c>
      <c r="M52" s="256">
        <v>1368</v>
      </c>
      <c r="N52" s="256">
        <v>1378</v>
      </c>
      <c r="O52" s="257">
        <v>1359</v>
      </c>
      <c r="P52" s="240"/>
      <c r="Q52" s="240"/>
      <c r="R52" s="240"/>
      <c r="S52" s="240"/>
      <c r="T52" s="240"/>
      <c r="U52" s="240"/>
    </row>
    <row r="53" spans="1:21" ht="30.75" customHeight="1" thickBot="1" x14ac:dyDescent="0.2">
      <c r="A53" s="240"/>
      <c r="B53" s="1130" t="s">
        <v>512</v>
      </c>
      <c r="C53" s="1131"/>
      <c r="D53" s="259"/>
      <c r="E53" s="1132" t="s">
        <v>513</v>
      </c>
      <c r="F53" s="1132"/>
      <c r="G53" s="1132"/>
      <c r="H53" s="1132"/>
      <c r="I53" s="1132"/>
      <c r="J53" s="1133"/>
      <c r="K53" s="260">
        <v>540</v>
      </c>
      <c r="L53" s="261">
        <v>520</v>
      </c>
      <c r="M53" s="261">
        <v>575</v>
      </c>
      <c r="N53" s="261">
        <v>598</v>
      </c>
      <c r="O53" s="262">
        <v>625</v>
      </c>
      <c r="P53" s="240"/>
      <c r="Q53" s="240"/>
      <c r="R53" s="240"/>
      <c r="S53" s="240"/>
      <c r="T53" s="240"/>
      <c r="U53" s="240"/>
    </row>
    <row r="54" spans="1:21" ht="24" customHeight="1" x14ac:dyDescent="0.15">
      <c r="A54" s="240"/>
      <c r="B54" s="263" t="s">
        <v>514</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515</v>
      </c>
      <c r="C56" s="265"/>
      <c r="D56" s="265"/>
      <c r="E56" s="265"/>
      <c r="F56" s="265"/>
      <c r="G56" s="265"/>
      <c r="H56" s="265"/>
      <c r="I56" s="265"/>
      <c r="J56" s="265"/>
      <c r="K56" s="266"/>
      <c r="L56" s="266"/>
      <c r="M56" s="266"/>
      <c r="N56" s="266"/>
      <c r="O56" s="267" t="s">
        <v>516</v>
      </c>
      <c r="P56" s="240"/>
      <c r="Q56" s="240"/>
      <c r="R56" s="240"/>
      <c r="S56" s="240"/>
      <c r="T56" s="240"/>
      <c r="U56" s="240"/>
    </row>
    <row r="57" spans="1:21" ht="31.5" customHeight="1" thickBot="1" x14ac:dyDescent="0.2">
      <c r="A57" s="240"/>
      <c r="B57" s="268"/>
      <c r="C57" s="269"/>
      <c r="D57" s="269"/>
      <c r="E57" s="270"/>
      <c r="F57" s="270"/>
      <c r="G57" s="270"/>
      <c r="H57" s="270"/>
      <c r="I57" s="270"/>
      <c r="J57" s="271" t="s">
        <v>483</v>
      </c>
      <c r="K57" s="272" t="s">
        <v>517</v>
      </c>
      <c r="L57" s="273" t="s">
        <v>518</v>
      </c>
      <c r="M57" s="273" t="s">
        <v>519</v>
      </c>
      <c r="N57" s="273" t="s">
        <v>520</v>
      </c>
      <c r="O57" s="274" t="s">
        <v>521</v>
      </c>
      <c r="P57" s="240"/>
      <c r="Q57" s="240"/>
      <c r="R57" s="240"/>
      <c r="S57" s="240"/>
      <c r="T57" s="240"/>
      <c r="U57" s="240"/>
    </row>
    <row r="58" spans="1:21" ht="31.5" customHeight="1" x14ac:dyDescent="0.15">
      <c r="B58" s="1134" t="s">
        <v>522</v>
      </c>
      <c r="C58" s="1135"/>
      <c r="D58" s="1140" t="s">
        <v>523</v>
      </c>
      <c r="E58" s="1141"/>
      <c r="F58" s="1141"/>
      <c r="G58" s="1141"/>
      <c r="H58" s="1141"/>
      <c r="I58" s="1141"/>
      <c r="J58" s="1142"/>
      <c r="K58" s="275" t="s">
        <v>323</v>
      </c>
      <c r="L58" s="276" t="s">
        <v>323</v>
      </c>
      <c r="M58" s="276" t="s">
        <v>323</v>
      </c>
      <c r="N58" s="276" t="s">
        <v>323</v>
      </c>
      <c r="O58" s="277" t="s">
        <v>323</v>
      </c>
    </row>
    <row r="59" spans="1:21" ht="31.5" customHeight="1" x14ac:dyDescent="0.15">
      <c r="B59" s="1136"/>
      <c r="C59" s="1137"/>
      <c r="D59" s="1143" t="s">
        <v>524</v>
      </c>
      <c r="E59" s="1144"/>
      <c r="F59" s="1144"/>
      <c r="G59" s="1144"/>
      <c r="H59" s="1144"/>
      <c r="I59" s="1144"/>
      <c r="J59" s="1145"/>
      <c r="K59" s="278" t="s">
        <v>323</v>
      </c>
      <c r="L59" s="279" t="s">
        <v>323</v>
      </c>
      <c r="M59" s="279" t="s">
        <v>323</v>
      </c>
      <c r="N59" s="279" t="s">
        <v>323</v>
      </c>
      <c r="O59" s="280" t="s">
        <v>323</v>
      </c>
    </row>
    <row r="60" spans="1:21" ht="31.5" customHeight="1" thickBot="1" x14ac:dyDescent="0.2">
      <c r="B60" s="1138"/>
      <c r="C60" s="1139"/>
      <c r="D60" s="1146" t="s">
        <v>525</v>
      </c>
      <c r="E60" s="1147"/>
      <c r="F60" s="1147"/>
      <c r="G60" s="1147"/>
      <c r="H60" s="1147"/>
      <c r="I60" s="1147"/>
      <c r="J60" s="1148"/>
      <c r="K60" s="281" t="s">
        <v>323</v>
      </c>
      <c r="L60" s="282" t="s">
        <v>323</v>
      </c>
      <c r="M60" s="282" t="s">
        <v>323</v>
      </c>
      <c r="N60" s="282" t="s">
        <v>323</v>
      </c>
      <c r="O60" s="283" t="s">
        <v>323</v>
      </c>
    </row>
    <row r="61" spans="1:21" ht="24" customHeight="1" x14ac:dyDescent="0.15">
      <c r="B61" s="284"/>
      <c r="C61" s="284"/>
      <c r="D61" s="285" t="s">
        <v>526</v>
      </c>
      <c r="E61" s="286"/>
      <c r="F61" s="286"/>
      <c r="G61" s="286"/>
      <c r="H61" s="286"/>
      <c r="I61" s="286"/>
      <c r="J61" s="286"/>
      <c r="K61" s="286"/>
      <c r="L61" s="286"/>
      <c r="M61" s="286"/>
      <c r="N61" s="286"/>
      <c r="O61" s="286"/>
    </row>
    <row r="62" spans="1:21" ht="24" customHeight="1" x14ac:dyDescent="0.15">
      <c r="B62" s="287"/>
      <c r="C62" s="287"/>
      <c r="D62" s="285" t="s">
        <v>527</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kK5gHNFBoHU6IVbAhxN6BFYBmWU5LvwcQUfrrzz4EwKeSd1z0U7D6FDLGXYEvnhrbbzbrhJSEpamkUCHcrSRKA==" saltValue="ZKh6UXnEID6poUFLOosiD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23D43-473F-47EA-96D9-CC7C8F09F28C}">
  <sheetPr>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500</v>
      </c>
    </row>
    <row r="40" spans="2:13" ht="27.75" customHeight="1" thickBot="1" x14ac:dyDescent="0.2">
      <c r="B40" s="290" t="s">
        <v>501</v>
      </c>
      <c r="C40" s="291"/>
      <c r="D40" s="291"/>
      <c r="E40" s="292"/>
      <c r="F40" s="292"/>
      <c r="G40" s="292"/>
      <c r="H40" s="293" t="s">
        <v>483</v>
      </c>
      <c r="I40" s="294" t="s">
        <v>4</v>
      </c>
      <c r="J40" s="295" t="s">
        <v>5</v>
      </c>
      <c r="K40" s="295" t="s">
        <v>6</v>
      </c>
      <c r="L40" s="295" t="s">
        <v>7</v>
      </c>
      <c r="M40" s="296" t="s">
        <v>8</v>
      </c>
    </row>
    <row r="41" spans="2:13" ht="27.75" customHeight="1" x14ac:dyDescent="0.15">
      <c r="B41" s="1169" t="s">
        <v>528</v>
      </c>
      <c r="C41" s="1170"/>
      <c r="D41" s="297"/>
      <c r="E41" s="1171" t="s">
        <v>529</v>
      </c>
      <c r="F41" s="1171"/>
      <c r="G41" s="1171"/>
      <c r="H41" s="1172"/>
      <c r="I41" s="298">
        <v>13772</v>
      </c>
      <c r="J41" s="299">
        <v>13770</v>
      </c>
      <c r="K41" s="299">
        <v>13662</v>
      </c>
      <c r="L41" s="299">
        <v>13554</v>
      </c>
      <c r="M41" s="300">
        <v>13556</v>
      </c>
    </row>
    <row r="42" spans="2:13" ht="27.75" customHeight="1" x14ac:dyDescent="0.15">
      <c r="B42" s="1159"/>
      <c r="C42" s="1160"/>
      <c r="D42" s="301"/>
      <c r="E42" s="1163" t="s">
        <v>530</v>
      </c>
      <c r="F42" s="1163"/>
      <c r="G42" s="1163"/>
      <c r="H42" s="1164"/>
      <c r="I42" s="302" t="s">
        <v>323</v>
      </c>
      <c r="J42" s="303" t="s">
        <v>323</v>
      </c>
      <c r="K42" s="303" t="s">
        <v>323</v>
      </c>
      <c r="L42" s="303" t="s">
        <v>323</v>
      </c>
      <c r="M42" s="304" t="s">
        <v>323</v>
      </c>
    </row>
    <row r="43" spans="2:13" ht="27.75" customHeight="1" x14ac:dyDescent="0.15">
      <c r="B43" s="1159"/>
      <c r="C43" s="1160"/>
      <c r="D43" s="301"/>
      <c r="E43" s="1163" t="s">
        <v>531</v>
      </c>
      <c r="F43" s="1163"/>
      <c r="G43" s="1163"/>
      <c r="H43" s="1164"/>
      <c r="I43" s="302">
        <v>6136</v>
      </c>
      <c r="J43" s="303">
        <v>5334</v>
      </c>
      <c r="K43" s="303">
        <v>4787</v>
      </c>
      <c r="L43" s="303">
        <v>4342</v>
      </c>
      <c r="M43" s="304">
        <v>4051</v>
      </c>
    </row>
    <row r="44" spans="2:13" ht="27.75" customHeight="1" x14ac:dyDescent="0.15">
      <c r="B44" s="1159"/>
      <c r="C44" s="1160"/>
      <c r="D44" s="301"/>
      <c r="E44" s="1163" t="s">
        <v>532</v>
      </c>
      <c r="F44" s="1163"/>
      <c r="G44" s="1163"/>
      <c r="H44" s="1164"/>
      <c r="I44" s="302">
        <v>357</v>
      </c>
      <c r="J44" s="303">
        <v>374</v>
      </c>
      <c r="K44" s="303">
        <v>378</v>
      </c>
      <c r="L44" s="303">
        <v>418</v>
      </c>
      <c r="M44" s="304">
        <v>341</v>
      </c>
    </row>
    <row r="45" spans="2:13" ht="27.75" customHeight="1" x14ac:dyDescent="0.15">
      <c r="B45" s="1159"/>
      <c r="C45" s="1160"/>
      <c r="D45" s="301"/>
      <c r="E45" s="1163" t="s">
        <v>533</v>
      </c>
      <c r="F45" s="1163"/>
      <c r="G45" s="1163"/>
      <c r="H45" s="1164"/>
      <c r="I45" s="302">
        <v>2215</v>
      </c>
      <c r="J45" s="303">
        <v>2155</v>
      </c>
      <c r="K45" s="303">
        <v>2084</v>
      </c>
      <c r="L45" s="303">
        <v>2039</v>
      </c>
      <c r="M45" s="304">
        <v>2045</v>
      </c>
    </row>
    <row r="46" spans="2:13" ht="27.75" customHeight="1" x14ac:dyDescent="0.15">
      <c r="B46" s="1159"/>
      <c r="C46" s="1160"/>
      <c r="D46" s="305"/>
      <c r="E46" s="1163" t="s">
        <v>534</v>
      </c>
      <c r="F46" s="1163"/>
      <c r="G46" s="1163"/>
      <c r="H46" s="1164"/>
      <c r="I46" s="302">
        <v>150</v>
      </c>
      <c r="J46" s="303">
        <v>125</v>
      </c>
      <c r="K46" s="303">
        <v>93</v>
      </c>
      <c r="L46" s="303">
        <v>61</v>
      </c>
      <c r="M46" s="304">
        <v>30</v>
      </c>
    </row>
    <row r="47" spans="2:13" ht="27.75" customHeight="1" x14ac:dyDescent="0.15">
      <c r="B47" s="1159"/>
      <c r="C47" s="1160"/>
      <c r="D47" s="306"/>
      <c r="E47" s="1173" t="s">
        <v>535</v>
      </c>
      <c r="F47" s="1174"/>
      <c r="G47" s="1174"/>
      <c r="H47" s="1175"/>
      <c r="I47" s="302" t="s">
        <v>323</v>
      </c>
      <c r="J47" s="303" t="s">
        <v>323</v>
      </c>
      <c r="K47" s="303" t="s">
        <v>323</v>
      </c>
      <c r="L47" s="303" t="s">
        <v>323</v>
      </c>
      <c r="M47" s="304" t="s">
        <v>323</v>
      </c>
    </row>
    <row r="48" spans="2:13" ht="27.75" customHeight="1" x14ac:dyDescent="0.15">
      <c r="B48" s="1159"/>
      <c r="C48" s="1160"/>
      <c r="D48" s="301"/>
      <c r="E48" s="1163" t="s">
        <v>536</v>
      </c>
      <c r="F48" s="1163"/>
      <c r="G48" s="1163"/>
      <c r="H48" s="1164"/>
      <c r="I48" s="302" t="s">
        <v>323</v>
      </c>
      <c r="J48" s="303" t="s">
        <v>323</v>
      </c>
      <c r="K48" s="303" t="s">
        <v>323</v>
      </c>
      <c r="L48" s="303" t="s">
        <v>323</v>
      </c>
      <c r="M48" s="304" t="s">
        <v>323</v>
      </c>
    </row>
    <row r="49" spans="2:13" ht="27.75" customHeight="1" x14ac:dyDescent="0.15">
      <c r="B49" s="1161"/>
      <c r="C49" s="1162"/>
      <c r="D49" s="301"/>
      <c r="E49" s="1163" t="s">
        <v>537</v>
      </c>
      <c r="F49" s="1163"/>
      <c r="G49" s="1163"/>
      <c r="H49" s="1164"/>
      <c r="I49" s="302" t="s">
        <v>323</v>
      </c>
      <c r="J49" s="303" t="s">
        <v>323</v>
      </c>
      <c r="K49" s="303" t="s">
        <v>323</v>
      </c>
      <c r="L49" s="303" t="s">
        <v>323</v>
      </c>
      <c r="M49" s="304" t="s">
        <v>323</v>
      </c>
    </row>
    <row r="50" spans="2:13" ht="27.75" customHeight="1" x14ac:dyDescent="0.15">
      <c r="B50" s="1157" t="s">
        <v>538</v>
      </c>
      <c r="C50" s="1158"/>
      <c r="D50" s="307"/>
      <c r="E50" s="1163" t="s">
        <v>539</v>
      </c>
      <c r="F50" s="1163"/>
      <c r="G50" s="1163"/>
      <c r="H50" s="1164"/>
      <c r="I50" s="302">
        <v>2507</v>
      </c>
      <c r="J50" s="303">
        <v>3454</v>
      </c>
      <c r="K50" s="303">
        <v>4582</v>
      </c>
      <c r="L50" s="303">
        <v>5620</v>
      </c>
      <c r="M50" s="304">
        <v>6290</v>
      </c>
    </row>
    <row r="51" spans="2:13" ht="27.75" customHeight="1" x14ac:dyDescent="0.15">
      <c r="B51" s="1159"/>
      <c r="C51" s="1160"/>
      <c r="D51" s="301"/>
      <c r="E51" s="1163" t="s">
        <v>540</v>
      </c>
      <c r="F51" s="1163"/>
      <c r="G51" s="1163"/>
      <c r="H51" s="1164"/>
      <c r="I51" s="302">
        <v>1372</v>
      </c>
      <c r="J51" s="303">
        <v>1284</v>
      </c>
      <c r="K51" s="303">
        <v>1201</v>
      </c>
      <c r="L51" s="303">
        <v>1189</v>
      </c>
      <c r="M51" s="304">
        <v>1320</v>
      </c>
    </row>
    <row r="52" spans="2:13" ht="27.75" customHeight="1" x14ac:dyDescent="0.15">
      <c r="B52" s="1161"/>
      <c r="C52" s="1162"/>
      <c r="D52" s="301"/>
      <c r="E52" s="1163" t="s">
        <v>541</v>
      </c>
      <c r="F52" s="1163"/>
      <c r="G52" s="1163"/>
      <c r="H52" s="1164"/>
      <c r="I52" s="302">
        <v>12850</v>
      </c>
      <c r="J52" s="303">
        <v>12916</v>
      </c>
      <c r="K52" s="303">
        <v>12058</v>
      </c>
      <c r="L52" s="303">
        <v>12251</v>
      </c>
      <c r="M52" s="304">
        <v>11326</v>
      </c>
    </row>
    <row r="53" spans="2:13" ht="27.75" customHeight="1" thickBot="1" x14ac:dyDescent="0.2">
      <c r="B53" s="1165" t="s">
        <v>512</v>
      </c>
      <c r="C53" s="1166"/>
      <c r="D53" s="308"/>
      <c r="E53" s="1167" t="s">
        <v>542</v>
      </c>
      <c r="F53" s="1167"/>
      <c r="G53" s="1167"/>
      <c r="H53" s="1168"/>
      <c r="I53" s="309">
        <v>5900</v>
      </c>
      <c r="J53" s="310">
        <v>4103</v>
      </c>
      <c r="K53" s="310">
        <v>3162</v>
      </c>
      <c r="L53" s="310">
        <v>1355</v>
      </c>
      <c r="M53" s="311">
        <v>1086</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2FobKpZXrXl9Ce1cyv2VqGLnPtu7tISlELwQIV90ZIY4bIs1R4gCEdSUc7Y+fIr5GpDBrFupTA3NScvTxmO/6w==" saltValue="NNUwa3aZDZ9AXOL4PmZ8Z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8F9BF-6838-46C0-9C5F-C09E4EC67D2A}">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543</v>
      </c>
    </row>
    <row r="54" spans="2:8" ht="29.25" customHeight="1" thickBot="1" x14ac:dyDescent="0.25">
      <c r="B54" s="317" t="s">
        <v>23</v>
      </c>
      <c r="C54" s="318"/>
      <c r="D54" s="318"/>
      <c r="E54" s="319" t="s">
        <v>483</v>
      </c>
      <c r="F54" s="320" t="s">
        <v>6</v>
      </c>
      <c r="G54" s="320" t="s">
        <v>7</v>
      </c>
      <c r="H54" s="321" t="s">
        <v>8</v>
      </c>
    </row>
    <row r="55" spans="2:8" ht="52.5" customHeight="1" x14ac:dyDescent="0.15">
      <c r="B55" s="322"/>
      <c r="C55" s="1184" t="s">
        <v>118</v>
      </c>
      <c r="D55" s="1184"/>
      <c r="E55" s="1185"/>
      <c r="F55" s="323">
        <v>1610</v>
      </c>
      <c r="G55" s="323">
        <v>1610</v>
      </c>
      <c r="H55" s="324">
        <v>1611</v>
      </c>
    </row>
    <row r="56" spans="2:8" ht="52.5" customHeight="1" x14ac:dyDescent="0.15">
      <c r="B56" s="325"/>
      <c r="C56" s="1186" t="s">
        <v>544</v>
      </c>
      <c r="D56" s="1186"/>
      <c r="E56" s="1187"/>
      <c r="F56" s="326">
        <v>175</v>
      </c>
      <c r="G56" s="326">
        <v>212</v>
      </c>
      <c r="H56" s="327">
        <v>213</v>
      </c>
    </row>
    <row r="57" spans="2:8" ht="53.25" customHeight="1" x14ac:dyDescent="0.15">
      <c r="B57" s="325"/>
      <c r="C57" s="1188" t="s">
        <v>123</v>
      </c>
      <c r="D57" s="1188"/>
      <c r="E57" s="1189"/>
      <c r="F57" s="328">
        <v>2358</v>
      </c>
      <c r="G57" s="328">
        <v>3229</v>
      </c>
      <c r="H57" s="329">
        <v>3853</v>
      </c>
    </row>
    <row r="58" spans="2:8" ht="45.75" customHeight="1" x14ac:dyDescent="0.15">
      <c r="B58" s="330"/>
      <c r="C58" s="1176" t="s">
        <v>545</v>
      </c>
      <c r="D58" s="1177"/>
      <c r="E58" s="1178"/>
      <c r="F58" s="331">
        <v>1766</v>
      </c>
      <c r="G58" s="331">
        <v>2396</v>
      </c>
      <c r="H58" s="332">
        <v>3119</v>
      </c>
    </row>
    <row r="59" spans="2:8" ht="45.75" customHeight="1" x14ac:dyDescent="0.15">
      <c r="B59" s="330"/>
      <c r="C59" s="1176" t="s">
        <v>546</v>
      </c>
      <c r="D59" s="1177"/>
      <c r="E59" s="1178"/>
      <c r="F59" s="331">
        <v>271</v>
      </c>
      <c r="G59" s="331">
        <v>471</v>
      </c>
      <c r="H59" s="332">
        <v>403</v>
      </c>
    </row>
    <row r="60" spans="2:8" ht="45.75" customHeight="1" x14ac:dyDescent="0.15">
      <c r="B60" s="330"/>
      <c r="C60" s="1176" t="s">
        <v>547</v>
      </c>
      <c r="D60" s="1177"/>
      <c r="E60" s="1178"/>
      <c r="F60" s="331">
        <v>100</v>
      </c>
      <c r="G60" s="331">
        <v>180</v>
      </c>
      <c r="H60" s="332">
        <v>170</v>
      </c>
    </row>
    <row r="61" spans="2:8" ht="45.75" customHeight="1" x14ac:dyDescent="0.15">
      <c r="B61" s="330"/>
      <c r="C61" s="1176" t="s">
        <v>548</v>
      </c>
      <c r="D61" s="1177"/>
      <c r="E61" s="1178"/>
      <c r="F61" s="331">
        <v>73</v>
      </c>
      <c r="G61" s="331">
        <v>75</v>
      </c>
      <c r="H61" s="332">
        <v>77</v>
      </c>
    </row>
    <row r="62" spans="2:8" ht="45.75" customHeight="1" thickBot="1" x14ac:dyDescent="0.2">
      <c r="B62" s="333"/>
      <c r="C62" s="1179" t="s">
        <v>549</v>
      </c>
      <c r="D62" s="1180"/>
      <c r="E62" s="1181"/>
      <c r="F62" s="334">
        <v>97</v>
      </c>
      <c r="G62" s="334">
        <v>56</v>
      </c>
      <c r="H62" s="335">
        <v>27</v>
      </c>
    </row>
    <row r="63" spans="2:8" ht="52.5" customHeight="1" thickBot="1" x14ac:dyDescent="0.2">
      <c r="B63" s="336"/>
      <c r="C63" s="1182" t="s">
        <v>550</v>
      </c>
      <c r="D63" s="1182"/>
      <c r="E63" s="1183"/>
      <c r="F63" s="337">
        <v>4143</v>
      </c>
      <c r="G63" s="337">
        <v>5051</v>
      </c>
      <c r="H63" s="338">
        <v>5677</v>
      </c>
    </row>
    <row r="64" spans="2:8" x14ac:dyDescent="0.15"/>
  </sheetData>
  <sheetProtection algorithmName="SHA-512" hashValue="fpykone6K3nl+m25WJwmIucNjCMtPa0UHRXrVOiZ4bFvjdpYh8Uto3KGy2q4iOIDlGl/ke7EYlH3FnyV+DWxvQ==" saltValue="2SOcvtM34u12h2b95g0jT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0" t="s">
        <v>2</v>
      </c>
      <c r="AO43" s="1191"/>
      <c r="AP43" s="1191"/>
      <c r="AQ43" s="1191"/>
      <c r="AR43" s="1191"/>
      <c r="AS43" s="1191"/>
      <c r="AT43" s="1191"/>
      <c r="AU43" s="1191"/>
      <c r="AV43" s="1191"/>
      <c r="AW43" s="1191"/>
      <c r="AX43" s="1191"/>
      <c r="AY43" s="1191"/>
      <c r="AZ43" s="1191"/>
      <c r="BA43" s="1191"/>
      <c r="BB43" s="1191"/>
      <c r="BC43" s="1191"/>
      <c r="BD43" s="1191"/>
      <c r="BE43" s="1191"/>
      <c r="BF43" s="1191"/>
      <c r="BG43" s="1191"/>
      <c r="BH43" s="1191"/>
      <c r="BI43" s="1191"/>
      <c r="BJ43" s="1191"/>
      <c r="BK43" s="1191"/>
      <c r="BL43" s="1191"/>
      <c r="BM43" s="1191"/>
      <c r="BN43" s="1191"/>
      <c r="BO43" s="1191"/>
      <c r="BP43" s="1191"/>
      <c r="BQ43" s="1191"/>
      <c r="BR43" s="1191"/>
      <c r="BS43" s="1191"/>
      <c r="BT43" s="1191"/>
      <c r="BU43" s="1191"/>
      <c r="BV43" s="1191"/>
      <c r="BW43" s="1191"/>
      <c r="BX43" s="1191"/>
      <c r="BY43" s="1191"/>
      <c r="BZ43" s="1191"/>
      <c r="CA43" s="1191"/>
      <c r="CB43" s="1191"/>
      <c r="CC43" s="1191"/>
      <c r="CD43" s="1191"/>
      <c r="CE43" s="1191"/>
      <c r="CF43" s="1191"/>
      <c r="CG43" s="1191"/>
      <c r="CH43" s="1191"/>
      <c r="CI43" s="1191"/>
      <c r="CJ43" s="1191"/>
      <c r="CK43" s="1191"/>
      <c r="CL43" s="1191"/>
      <c r="CM43" s="1191"/>
      <c r="CN43" s="1191"/>
      <c r="CO43" s="1191"/>
      <c r="CP43" s="1191"/>
      <c r="CQ43" s="1191"/>
      <c r="CR43" s="1191"/>
      <c r="CS43" s="1191"/>
      <c r="CT43" s="1191"/>
      <c r="CU43" s="1191"/>
      <c r="CV43" s="1191"/>
      <c r="CW43" s="1191"/>
      <c r="CX43" s="1191"/>
      <c r="CY43" s="1191"/>
      <c r="CZ43" s="1191"/>
      <c r="DA43" s="1191"/>
      <c r="DB43" s="1191"/>
      <c r="DC43" s="1192"/>
    </row>
    <row r="44" spans="2:109" x14ac:dyDescent="0.15">
      <c r="B44" s="10"/>
      <c r="AN44" s="1193"/>
      <c r="AO44" s="1194"/>
      <c r="AP44" s="1194"/>
      <c r="AQ44" s="1194"/>
      <c r="AR44" s="1194"/>
      <c r="AS44" s="1194"/>
      <c r="AT44" s="1194"/>
      <c r="AU44" s="1194"/>
      <c r="AV44" s="1194"/>
      <c r="AW44" s="1194"/>
      <c r="AX44" s="1194"/>
      <c r="AY44" s="1194"/>
      <c r="AZ44" s="1194"/>
      <c r="BA44" s="1194"/>
      <c r="BB44" s="1194"/>
      <c r="BC44" s="1194"/>
      <c r="BD44" s="1194"/>
      <c r="BE44" s="1194"/>
      <c r="BF44" s="1194"/>
      <c r="BG44" s="1194"/>
      <c r="BH44" s="1194"/>
      <c r="BI44" s="1194"/>
      <c r="BJ44" s="1194"/>
      <c r="BK44" s="1194"/>
      <c r="BL44" s="1194"/>
      <c r="BM44" s="1194"/>
      <c r="BN44" s="1194"/>
      <c r="BO44" s="1194"/>
      <c r="BP44" s="1194"/>
      <c r="BQ44" s="1194"/>
      <c r="BR44" s="1194"/>
      <c r="BS44" s="1194"/>
      <c r="BT44" s="1194"/>
      <c r="BU44" s="1194"/>
      <c r="BV44" s="1194"/>
      <c r="BW44" s="1194"/>
      <c r="BX44" s="1194"/>
      <c r="BY44" s="1194"/>
      <c r="BZ44" s="1194"/>
      <c r="CA44" s="1194"/>
      <c r="CB44" s="1194"/>
      <c r="CC44" s="1194"/>
      <c r="CD44" s="1194"/>
      <c r="CE44" s="1194"/>
      <c r="CF44" s="1194"/>
      <c r="CG44" s="1194"/>
      <c r="CH44" s="1194"/>
      <c r="CI44" s="1194"/>
      <c r="CJ44" s="1194"/>
      <c r="CK44" s="1194"/>
      <c r="CL44" s="1194"/>
      <c r="CM44" s="1194"/>
      <c r="CN44" s="1194"/>
      <c r="CO44" s="1194"/>
      <c r="CP44" s="1194"/>
      <c r="CQ44" s="1194"/>
      <c r="CR44" s="1194"/>
      <c r="CS44" s="1194"/>
      <c r="CT44" s="1194"/>
      <c r="CU44" s="1194"/>
      <c r="CV44" s="1194"/>
      <c r="CW44" s="1194"/>
      <c r="CX44" s="1194"/>
      <c r="CY44" s="1194"/>
      <c r="CZ44" s="1194"/>
      <c r="DA44" s="1194"/>
      <c r="DB44" s="1194"/>
      <c r="DC44" s="1195"/>
    </row>
    <row r="45" spans="2:109" x14ac:dyDescent="0.15">
      <c r="B45" s="10"/>
      <c r="AN45" s="1193"/>
      <c r="AO45" s="1194"/>
      <c r="AP45" s="1194"/>
      <c r="AQ45" s="1194"/>
      <c r="AR45" s="1194"/>
      <c r="AS45" s="1194"/>
      <c r="AT45" s="1194"/>
      <c r="AU45" s="1194"/>
      <c r="AV45" s="1194"/>
      <c r="AW45" s="1194"/>
      <c r="AX45" s="1194"/>
      <c r="AY45" s="1194"/>
      <c r="AZ45" s="1194"/>
      <c r="BA45" s="1194"/>
      <c r="BB45" s="1194"/>
      <c r="BC45" s="1194"/>
      <c r="BD45" s="1194"/>
      <c r="BE45" s="1194"/>
      <c r="BF45" s="1194"/>
      <c r="BG45" s="1194"/>
      <c r="BH45" s="1194"/>
      <c r="BI45" s="1194"/>
      <c r="BJ45" s="1194"/>
      <c r="BK45" s="1194"/>
      <c r="BL45" s="1194"/>
      <c r="BM45" s="1194"/>
      <c r="BN45" s="1194"/>
      <c r="BO45" s="1194"/>
      <c r="BP45" s="1194"/>
      <c r="BQ45" s="1194"/>
      <c r="BR45" s="1194"/>
      <c r="BS45" s="1194"/>
      <c r="BT45" s="1194"/>
      <c r="BU45" s="1194"/>
      <c r="BV45" s="1194"/>
      <c r="BW45" s="1194"/>
      <c r="BX45" s="1194"/>
      <c r="BY45" s="1194"/>
      <c r="BZ45" s="1194"/>
      <c r="CA45" s="1194"/>
      <c r="CB45" s="1194"/>
      <c r="CC45" s="1194"/>
      <c r="CD45" s="1194"/>
      <c r="CE45" s="1194"/>
      <c r="CF45" s="1194"/>
      <c r="CG45" s="1194"/>
      <c r="CH45" s="1194"/>
      <c r="CI45" s="1194"/>
      <c r="CJ45" s="1194"/>
      <c r="CK45" s="1194"/>
      <c r="CL45" s="1194"/>
      <c r="CM45" s="1194"/>
      <c r="CN45" s="1194"/>
      <c r="CO45" s="1194"/>
      <c r="CP45" s="1194"/>
      <c r="CQ45" s="1194"/>
      <c r="CR45" s="1194"/>
      <c r="CS45" s="1194"/>
      <c r="CT45" s="1194"/>
      <c r="CU45" s="1194"/>
      <c r="CV45" s="1194"/>
      <c r="CW45" s="1194"/>
      <c r="CX45" s="1194"/>
      <c r="CY45" s="1194"/>
      <c r="CZ45" s="1194"/>
      <c r="DA45" s="1194"/>
      <c r="DB45" s="1194"/>
      <c r="DC45" s="1195"/>
    </row>
    <row r="46" spans="2:109" x14ac:dyDescent="0.15">
      <c r="B46" s="10"/>
      <c r="AN46" s="1193"/>
      <c r="AO46" s="1194"/>
      <c r="AP46" s="1194"/>
      <c r="AQ46" s="1194"/>
      <c r="AR46" s="1194"/>
      <c r="AS46" s="1194"/>
      <c r="AT46" s="1194"/>
      <c r="AU46" s="1194"/>
      <c r="AV46" s="1194"/>
      <c r="AW46" s="1194"/>
      <c r="AX46" s="1194"/>
      <c r="AY46" s="1194"/>
      <c r="AZ46" s="1194"/>
      <c r="BA46" s="1194"/>
      <c r="BB46" s="1194"/>
      <c r="BC46" s="1194"/>
      <c r="BD46" s="1194"/>
      <c r="BE46" s="1194"/>
      <c r="BF46" s="1194"/>
      <c r="BG46" s="1194"/>
      <c r="BH46" s="1194"/>
      <c r="BI46" s="1194"/>
      <c r="BJ46" s="1194"/>
      <c r="BK46" s="1194"/>
      <c r="BL46" s="1194"/>
      <c r="BM46" s="1194"/>
      <c r="BN46" s="1194"/>
      <c r="BO46" s="1194"/>
      <c r="BP46" s="1194"/>
      <c r="BQ46" s="1194"/>
      <c r="BR46" s="1194"/>
      <c r="BS46" s="1194"/>
      <c r="BT46" s="1194"/>
      <c r="BU46" s="1194"/>
      <c r="BV46" s="1194"/>
      <c r="BW46" s="1194"/>
      <c r="BX46" s="1194"/>
      <c r="BY46" s="1194"/>
      <c r="BZ46" s="1194"/>
      <c r="CA46" s="1194"/>
      <c r="CB46" s="1194"/>
      <c r="CC46" s="1194"/>
      <c r="CD46" s="1194"/>
      <c r="CE46" s="1194"/>
      <c r="CF46" s="1194"/>
      <c r="CG46" s="1194"/>
      <c r="CH46" s="1194"/>
      <c r="CI46" s="1194"/>
      <c r="CJ46" s="1194"/>
      <c r="CK46" s="1194"/>
      <c r="CL46" s="1194"/>
      <c r="CM46" s="1194"/>
      <c r="CN46" s="1194"/>
      <c r="CO46" s="1194"/>
      <c r="CP46" s="1194"/>
      <c r="CQ46" s="1194"/>
      <c r="CR46" s="1194"/>
      <c r="CS46" s="1194"/>
      <c r="CT46" s="1194"/>
      <c r="CU46" s="1194"/>
      <c r="CV46" s="1194"/>
      <c r="CW46" s="1194"/>
      <c r="CX46" s="1194"/>
      <c r="CY46" s="1194"/>
      <c r="CZ46" s="1194"/>
      <c r="DA46" s="1194"/>
      <c r="DB46" s="1194"/>
      <c r="DC46" s="1195"/>
    </row>
    <row r="47" spans="2:109" x14ac:dyDescent="0.15">
      <c r="B47" s="10"/>
      <c r="AN47" s="1196"/>
      <c r="AO47" s="1197"/>
      <c r="AP47" s="1197"/>
      <c r="AQ47" s="1197"/>
      <c r="AR47" s="1197"/>
      <c r="AS47" s="1197"/>
      <c r="AT47" s="1197"/>
      <c r="AU47" s="1197"/>
      <c r="AV47" s="1197"/>
      <c r="AW47" s="1197"/>
      <c r="AX47" s="1197"/>
      <c r="AY47" s="1197"/>
      <c r="AZ47" s="1197"/>
      <c r="BA47" s="1197"/>
      <c r="BB47" s="1197"/>
      <c r="BC47" s="1197"/>
      <c r="BD47" s="1197"/>
      <c r="BE47" s="1197"/>
      <c r="BF47" s="1197"/>
      <c r="BG47" s="1197"/>
      <c r="BH47" s="1197"/>
      <c r="BI47" s="1197"/>
      <c r="BJ47" s="1197"/>
      <c r="BK47" s="1197"/>
      <c r="BL47" s="1197"/>
      <c r="BM47" s="1197"/>
      <c r="BN47" s="1197"/>
      <c r="BO47" s="1197"/>
      <c r="BP47" s="1197"/>
      <c r="BQ47" s="1197"/>
      <c r="BR47" s="1197"/>
      <c r="BS47" s="1197"/>
      <c r="BT47" s="1197"/>
      <c r="BU47" s="1197"/>
      <c r="BV47" s="1197"/>
      <c r="BW47" s="1197"/>
      <c r="BX47" s="1197"/>
      <c r="BY47" s="1197"/>
      <c r="BZ47" s="1197"/>
      <c r="CA47" s="1197"/>
      <c r="CB47" s="1197"/>
      <c r="CC47" s="1197"/>
      <c r="CD47" s="1197"/>
      <c r="CE47" s="1197"/>
      <c r="CF47" s="1197"/>
      <c r="CG47" s="1197"/>
      <c r="CH47" s="1197"/>
      <c r="CI47" s="1197"/>
      <c r="CJ47" s="1197"/>
      <c r="CK47" s="1197"/>
      <c r="CL47" s="1197"/>
      <c r="CM47" s="1197"/>
      <c r="CN47" s="1197"/>
      <c r="CO47" s="1197"/>
      <c r="CP47" s="1197"/>
      <c r="CQ47" s="1197"/>
      <c r="CR47" s="1197"/>
      <c r="CS47" s="1197"/>
      <c r="CT47" s="1197"/>
      <c r="CU47" s="1197"/>
      <c r="CV47" s="1197"/>
      <c r="CW47" s="1197"/>
      <c r="CX47" s="1197"/>
      <c r="CY47" s="1197"/>
      <c r="CZ47" s="1197"/>
      <c r="DA47" s="1197"/>
      <c r="DB47" s="1197"/>
      <c r="DC47" s="1198"/>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3</v>
      </c>
    </row>
    <row r="50" spans="1:109" x14ac:dyDescent="0.15">
      <c r="B50" s="10"/>
      <c r="G50" s="1199"/>
      <c r="H50" s="1199"/>
      <c r="I50" s="1199"/>
      <c r="J50" s="1199"/>
      <c r="K50" s="20"/>
      <c r="L50" s="20"/>
      <c r="M50" s="21"/>
      <c r="N50" s="21"/>
      <c r="AN50" s="1200"/>
      <c r="AO50" s="1201"/>
      <c r="AP50" s="1201"/>
      <c r="AQ50" s="1201"/>
      <c r="AR50" s="1201"/>
      <c r="AS50" s="1201"/>
      <c r="AT50" s="1201"/>
      <c r="AU50" s="1201"/>
      <c r="AV50" s="1201"/>
      <c r="AW50" s="1201"/>
      <c r="AX50" s="1201"/>
      <c r="AY50" s="1201"/>
      <c r="AZ50" s="1201"/>
      <c r="BA50" s="1201"/>
      <c r="BB50" s="1201"/>
      <c r="BC50" s="1201"/>
      <c r="BD50" s="1201"/>
      <c r="BE50" s="1201"/>
      <c r="BF50" s="1201"/>
      <c r="BG50" s="1201"/>
      <c r="BH50" s="1201"/>
      <c r="BI50" s="1201"/>
      <c r="BJ50" s="1201"/>
      <c r="BK50" s="1201"/>
      <c r="BL50" s="1201"/>
      <c r="BM50" s="1201"/>
      <c r="BN50" s="1201"/>
      <c r="BO50" s="1202"/>
      <c r="BP50" s="1203" t="s">
        <v>4</v>
      </c>
      <c r="BQ50" s="1203"/>
      <c r="BR50" s="1203"/>
      <c r="BS50" s="1203"/>
      <c r="BT50" s="1203"/>
      <c r="BU50" s="1203"/>
      <c r="BV50" s="1203"/>
      <c r="BW50" s="1203"/>
      <c r="BX50" s="1203" t="s">
        <v>5</v>
      </c>
      <c r="BY50" s="1203"/>
      <c r="BZ50" s="1203"/>
      <c r="CA50" s="1203"/>
      <c r="CB50" s="1203"/>
      <c r="CC50" s="1203"/>
      <c r="CD50" s="1203"/>
      <c r="CE50" s="1203"/>
      <c r="CF50" s="1203" t="s">
        <v>6</v>
      </c>
      <c r="CG50" s="1203"/>
      <c r="CH50" s="1203"/>
      <c r="CI50" s="1203"/>
      <c r="CJ50" s="1203"/>
      <c r="CK50" s="1203"/>
      <c r="CL50" s="1203"/>
      <c r="CM50" s="1203"/>
      <c r="CN50" s="1203" t="s">
        <v>7</v>
      </c>
      <c r="CO50" s="1203"/>
      <c r="CP50" s="1203"/>
      <c r="CQ50" s="1203"/>
      <c r="CR50" s="1203"/>
      <c r="CS50" s="1203"/>
      <c r="CT50" s="1203"/>
      <c r="CU50" s="1203"/>
      <c r="CV50" s="1203" t="s">
        <v>8</v>
      </c>
      <c r="CW50" s="1203"/>
      <c r="CX50" s="1203"/>
      <c r="CY50" s="1203"/>
      <c r="CZ50" s="1203"/>
      <c r="DA50" s="1203"/>
      <c r="DB50" s="1203"/>
      <c r="DC50" s="1203"/>
    </row>
    <row r="51" spans="1:109" ht="13.5" customHeight="1" x14ac:dyDescent="0.15">
      <c r="B51" s="10"/>
      <c r="G51" s="1209"/>
      <c r="H51" s="1209"/>
      <c r="I51" s="1207"/>
      <c r="J51" s="1207"/>
      <c r="K51" s="1205"/>
      <c r="L51" s="1205"/>
      <c r="M51" s="1205"/>
      <c r="N51" s="1205"/>
      <c r="AM51" s="19"/>
      <c r="AN51" s="1206" t="s">
        <v>9</v>
      </c>
      <c r="AO51" s="1206"/>
      <c r="AP51" s="1206"/>
      <c r="AQ51" s="1206"/>
      <c r="AR51" s="1206"/>
      <c r="AS51" s="1206"/>
      <c r="AT51" s="1206"/>
      <c r="AU51" s="1206"/>
      <c r="AV51" s="1206"/>
      <c r="AW51" s="1206"/>
      <c r="AX51" s="1206"/>
      <c r="AY51" s="1206"/>
      <c r="AZ51" s="1206"/>
      <c r="BA51" s="1206"/>
      <c r="BB51" s="1206" t="s">
        <v>10</v>
      </c>
      <c r="BC51" s="1206"/>
      <c r="BD51" s="1206"/>
      <c r="BE51" s="1206"/>
      <c r="BF51" s="1206"/>
      <c r="BG51" s="1206"/>
      <c r="BH51" s="1206"/>
      <c r="BI51" s="1206"/>
      <c r="BJ51" s="1206"/>
      <c r="BK51" s="1206"/>
      <c r="BL51" s="1206"/>
      <c r="BM51" s="1206"/>
      <c r="BN51" s="1206"/>
      <c r="BO51" s="1206"/>
      <c r="BP51" s="1204">
        <v>95.2</v>
      </c>
      <c r="BQ51" s="1204"/>
      <c r="BR51" s="1204"/>
      <c r="BS51" s="1204"/>
      <c r="BT51" s="1204"/>
      <c r="BU51" s="1204"/>
      <c r="BV51" s="1204"/>
      <c r="BW51" s="1204"/>
      <c r="BX51" s="1204">
        <v>62.1</v>
      </c>
      <c r="BY51" s="1204"/>
      <c r="BZ51" s="1204"/>
      <c r="CA51" s="1204"/>
      <c r="CB51" s="1204"/>
      <c r="CC51" s="1204"/>
      <c r="CD51" s="1204"/>
      <c r="CE51" s="1204"/>
      <c r="CF51" s="1204">
        <v>49.3</v>
      </c>
      <c r="CG51" s="1204"/>
      <c r="CH51" s="1204"/>
      <c r="CI51" s="1204"/>
      <c r="CJ51" s="1204"/>
      <c r="CK51" s="1204"/>
      <c r="CL51" s="1204"/>
      <c r="CM51" s="1204"/>
      <c r="CN51" s="1204">
        <v>20.8</v>
      </c>
      <c r="CO51" s="1204"/>
      <c r="CP51" s="1204"/>
      <c r="CQ51" s="1204"/>
      <c r="CR51" s="1204"/>
      <c r="CS51" s="1204"/>
      <c r="CT51" s="1204"/>
      <c r="CU51" s="1204"/>
      <c r="CV51" s="1204">
        <v>16.5</v>
      </c>
      <c r="CW51" s="1204"/>
      <c r="CX51" s="1204"/>
      <c r="CY51" s="1204"/>
      <c r="CZ51" s="1204"/>
      <c r="DA51" s="1204"/>
      <c r="DB51" s="1204"/>
      <c r="DC51" s="1204"/>
    </row>
    <row r="52" spans="1:109" x14ac:dyDescent="0.15">
      <c r="B52" s="10"/>
      <c r="G52" s="1209"/>
      <c r="H52" s="1209"/>
      <c r="I52" s="1207"/>
      <c r="J52" s="1207"/>
      <c r="K52" s="1205"/>
      <c r="L52" s="1205"/>
      <c r="M52" s="1205"/>
      <c r="N52" s="1205"/>
      <c r="AM52" s="19"/>
      <c r="AN52" s="1206"/>
      <c r="AO52" s="1206"/>
      <c r="AP52" s="1206"/>
      <c r="AQ52" s="1206"/>
      <c r="AR52" s="1206"/>
      <c r="AS52" s="1206"/>
      <c r="AT52" s="1206"/>
      <c r="AU52" s="1206"/>
      <c r="AV52" s="1206"/>
      <c r="AW52" s="1206"/>
      <c r="AX52" s="1206"/>
      <c r="AY52" s="1206"/>
      <c r="AZ52" s="1206"/>
      <c r="BA52" s="1206"/>
      <c r="BB52" s="1206"/>
      <c r="BC52" s="1206"/>
      <c r="BD52" s="1206"/>
      <c r="BE52" s="1206"/>
      <c r="BF52" s="1206"/>
      <c r="BG52" s="1206"/>
      <c r="BH52" s="1206"/>
      <c r="BI52" s="1206"/>
      <c r="BJ52" s="1206"/>
      <c r="BK52" s="1206"/>
      <c r="BL52" s="1206"/>
      <c r="BM52" s="1206"/>
      <c r="BN52" s="1206"/>
      <c r="BO52" s="1206"/>
      <c r="BP52" s="1204"/>
      <c r="BQ52" s="1204"/>
      <c r="BR52" s="1204"/>
      <c r="BS52" s="1204"/>
      <c r="BT52" s="1204"/>
      <c r="BU52" s="1204"/>
      <c r="BV52" s="1204"/>
      <c r="BW52" s="1204"/>
      <c r="BX52" s="1204"/>
      <c r="BY52" s="1204"/>
      <c r="BZ52" s="1204"/>
      <c r="CA52" s="1204"/>
      <c r="CB52" s="1204"/>
      <c r="CC52" s="1204"/>
      <c r="CD52" s="1204"/>
      <c r="CE52" s="1204"/>
      <c r="CF52" s="1204"/>
      <c r="CG52" s="1204"/>
      <c r="CH52" s="1204"/>
      <c r="CI52" s="1204"/>
      <c r="CJ52" s="1204"/>
      <c r="CK52" s="1204"/>
      <c r="CL52" s="1204"/>
      <c r="CM52" s="1204"/>
      <c r="CN52" s="1204"/>
      <c r="CO52" s="1204"/>
      <c r="CP52" s="1204"/>
      <c r="CQ52" s="1204"/>
      <c r="CR52" s="1204"/>
      <c r="CS52" s="1204"/>
      <c r="CT52" s="1204"/>
      <c r="CU52" s="1204"/>
      <c r="CV52" s="1204"/>
      <c r="CW52" s="1204"/>
      <c r="CX52" s="1204"/>
      <c r="CY52" s="1204"/>
      <c r="CZ52" s="1204"/>
      <c r="DA52" s="1204"/>
      <c r="DB52" s="1204"/>
      <c r="DC52" s="1204"/>
    </row>
    <row r="53" spans="1:109" x14ac:dyDescent="0.15">
      <c r="A53" s="18"/>
      <c r="B53" s="10"/>
      <c r="G53" s="1209"/>
      <c r="H53" s="1209"/>
      <c r="I53" s="1199"/>
      <c r="J53" s="1199"/>
      <c r="K53" s="1205"/>
      <c r="L53" s="1205"/>
      <c r="M53" s="1205"/>
      <c r="N53" s="1205"/>
      <c r="AM53" s="19"/>
      <c r="AN53" s="1206"/>
      <c r="AO53" s="1206"/>
      <c r="AP53" s="1206"/>
      <c r="AQ53" s="1206"/>
      <c r="AR53" s="1206"/>
      <c r="AS53" s="1206"/>
      <c r="AT53" s="1206"/>
      <c r="AU53" s="1206"/>
      <c r="AV53" s="1206"/>
      <c r="AW53" s="1206"/>
      <c r="AX53" s="1206"/>
      <c r="AY53" s="1206"/>
      <c r="AZ53" s="1206"/>
      <c r="BA53" s="1206"/>
      <c r="BB53" s="1206" t="s">
        <v>11</v>
      </c>
      <c r="BC53" s="1206"/>
      <c r="BD53" s="1206"/>
      <c r="BE53" s="1206"/>
      <c r="BF53" s="1206"/>
      <c r="BG53" s="1206"/>
      <c r="BH53" s="1206"/>
      <c r="BI53" s="1206"/>
      <c r="BJ53" s="1206"/>
      <c r="BK53" s="1206"/>
      <c r="BL53" s="1206"/>
      <c r="BM53" s="1206"/>
      <c r="BN53" s="1206"/>
      <c r="BO53" s="1206"/>
      <c r="BP53" s="1204">
        <v>55.1</v>
      </c>
      <c r="BQ53" s="1204"/>
      <c r="BR53" s="1204"/>
      <c r="BS53" s="1204"/>
      <c r="BT53" s="1204"/>
      <c r="BU53" s="1204"/>
      <c r="BV53" s="1204"/>
      <c r="BW53" s="1204"/>
      <c r="BX53" s="1204">
        <v>56.3</v>
      </c>
      <c r="BY53" s="1204"/>
      <c r="BZ53" s="1204"/>
      <c r="CA53" s="1204"/>
      <c r="CB53" s="1204"/>
      <c r="CC53" s="1204"/>
      <c r="CD53" s="1204"/>
      <c r="CE53" s="1204"/>
      <c r="CF53" s="1204">
        <v>57.8</v>
      </c>
      <c r="CG53" s="1204"/>
      <c r="CH53" s="1204"/>
      <c r="CI53" s="1204"/>
      <c r="CJ53" s="1204"/>
      <c r="CK53" s="1204"/>
      <c r="CL53" s="1204"/>
      <c r="CM53" s="1204"/>
      <c r="CN53" s="1204">
        <v>59</v>
      </c>
      <c r="CO53" s="1204"/>
      <c r="CP53" s="1204"/>
      <c r="CQ53" s="1204"/>
      <c r="CR53" s="1204"/>
      <c r="CS53" s="1204"/>
      <c r="CT53" s="1204"/>
      <c r="CU53" s="1204"/>
      <c r="CV53" s="1204">
        <v>60.5</v>
      </c>
      <c r="CW53" s="1204"/>
      <c r="CX53" s="1204"/>
      <c r="CY53" s="1204"/>
      <c r="CZ53" s="1204"/>
      <c r="DA53" s="1204"/>
      <c r="DB53" s="1204"/>
      <c r="DC53" s="1204"/>
    </row>
    <row r="54" spans="1:109" x14ac:dyDescent="0.15">
      <c r="A54" s="18"/>
      <c r="B54" s="10"/>
      <c r="G54" s="1209"/>
      <c r="H54" s="1209"/>
      <c r="I54" s="1199"/>
      <c r="J54" s="1199"/>
      <c r="K54" s="1205"/>
      <c r="L54" s="1205"/>
      <c r="M54" s="1205"/>
      <c r="N54" s="1205"/>
      <c r="AM54" s="19"/>
      <c r="AN54" s="1206"/>
      <c r="AO54" s="1206"/>
      <c r="AP54" s="1206"/>
      <c r="AQ54" s="1206"/>
      <c r="AR54" s="1206"/>
      <c r="AS54" s="1206"/>
      <c r="AT54" s="1206"/>
      <c r="AU54" s="1206"/>
      <c r="AV54" s="1206"/>
      <c r="AW54" s="1206"/>
      <c r="AX54" s="1206"/>
      <c r="AY54" s="1206"/>
      <c r="AZ54" s="1206"/>
      <c r="BA54" s="1206"/>
      <c r="BB54" s="1206"/>
      <c r="BC54" s="1206"/>
      <c r="BD54" s="1206"/>
      <c r="BE54" s="1206"/>
      <c r="BF54" s="1206"/>
      <c r="BG54" s="1206"/>
      <c r="BH54" s="1206"/>
      <c r="BI54" s="1206"/>
      <c r="BJ54" s="1206"/>
      <c r="BK54" s="1206"/>
      <c r="BL54" s="1206"/>
      <c r="BM54" s="1206"/>
      <c r="BN54" s="1206"/>
      <c r="BO54" s="1206"/>
      <c r="BP54" s="1204"/>
      <c r="BQ54" s="1204"/>
      <c r="BR54" s="1204"/>
      <c r="BS54" s="1204"/>
      <c r="BT54" s="1204"/>
      <c r="BU54" s="1204"/>
      <c r="BV54" s="1204"/>
      <c r="BW54" s="1204"/>
      <c r="BX54" s="1204"/>
      <c r="BY54" s="1204"/>
      <c r="BZ54" s="1204"/>
      <c r="CA54" s="1204"/>
      <c r="CB54" s="1204"/>
      <c r="CC54" s="1204"/>
      <c r="CD54" s="1204"/>
      <c r="CE54" s="1204"/>
      <c r="CF54" s="1204"/>
      <c r="CG54" s="1204"/>
      <c r="CH54" s="1204"/>
      <c r="CI54" s="1204"/>
      <c r="CJ54" s="1204"/>
      <c r="CK54" s="1204"/>
      <c r="CL54" s="1204"/>
      <c r="CM54" s="1204"/>
      <c r="CN54" s="1204"/>
      <c r="CO54" s="1204"/>
      <c r="CP54" s="1204"/>
      <c r="CQ54" s="1204"/>
      <c r="CR54" s="1204"/>
      <c r="CS54" s="1204"/>
      <c r="CT54" s="1204"/>
      <c r="CU54" s="1204"/>
      <c r="CV54" s="1204"/>
      <c r="CW54" s="1204"/>
      <c r="CX54" s="1204"/>
      <c r="CY54" s="1204"/>
      <c r="CZ54" s="1204"/>
      <c r="DA54" s="1204"/>
      <c r="DB54" s="1204"/>
      <c r="DC54" s="1204"/>
    </row>
    <row r="55" spans="1:109" x14ac:dyDescent="0.15">
      <c r="A55" s="18"/>
      <c r="B55" s="10"/>
      <c r="G55" s="1199"/>
      <c r="H55" s="1199"/>
      <c r="I55" s="1199"/>
      <c r="J55" s="1199"/>
      <c r="K55" s="1205"/>
      <c r="L55" s="1205"/>
      <c r="M55" s="1205"/>
      <c r="N55" s="1205"/>
      <c r="AN55" s="1203" t="s">
        <v>12</v>
      </c>
      <c r="AO55" s="1203"/>
      <c r="AP55" s="1203"/>
      <c r="AQ55" s="1203"/>
      <c r="AR55" s="1203"/>
      <c r="AS55" s="1203"/>
      <c r="AT55" s="1203"/>
      <c r="AU55" s="1203"/>
      <c r="AV55" s="1203"/>
      <c r="AW55" s="1203"/>
      <c r="AX55" s="1203"/>
      <c r="AY55" s="1203"/>
      <c r="AZ55" s="1203"/>
      <c r="BA55" s="1203"/>
      <c r="BB55" s="1206" t="s">
        <v>10</v>
      </c>
      <c r="BC55" s="1206"/>
      <c r="BD55" s="1206"/>
      <c r="BE55" s="1206"/>
      <c r="BF55" s="1206"/>
      <c r="BG55" s="1206"/>
      <c r="BH55" s="1206"/>
      <c r="BI55" s="1206"/>
      <c r="BJ55" s="1206"/>
      <c r="BK55" s="1206"/>
      <c r="BL55" s="1206"/>
      <c r="BM55" s="1206"/>
      <c r="BN55" s="1206"/>
      <c r="BO55" s="1206"/>
      <c r="BP55" s="1204">
        <v>14.5</v>
      </c>
      <c r="BQ55" s="1204"/>
      <c r="BR55" s="1204"/>
      <c r="BS55" s="1204"/>
      <c r="BT55" s="1204"/>
      <c r="BU55" s="1204"/>
      <c r="BV55" s="1204"/>
      <c r="BW55" s="1204"/>
      <c r="BX55" s="1204">
        <v>13.3</v>
      </c>
      <c r="BY55" s="1204"/>
      <c r="BZ55" s="1204"/>
      <c r="CA55" s="1204"/>
      <c r="CB55" s="1204"/>
      <c r="CC55" s="1204"/>
      <c r="CD55" s="1204"/>
      <c r="CE55" s="1204"/>
      <c r="CF55" s="1204">
        <v>5.4</v>
      </c>
      <c r="CG55" s="1204"/>
      <c r="CH55" s="1204"/>
      <c r="CI55" s="1204"/>
      <c r="CJ55" s="1204"/>
      <c r="CK55" s="1204"/>
      <c r="CL55" s="1204"/>
      <c r="CM55" s="1204"/>
      <c r="CN55" s="1204">
        <v>0</v>
      </c>
      <c r="CO55" s="1204"/>
      <c r="CP55" s="1204"/>
      <c r="CQ55" s="1204"/>
      <c r="CR55" s="1204"/>
      <c r="CS55" s="1204"/>
      <c r="CT55" s="1204"/>
      <c r="CU55" s="1204"/>
      <c r="CV55" s="1204">
        <v>0</v>
      </c>
      <c r="CW55" s="1204"/>
      <c r="CX55" s="1204"/>
      <c r="CY55" s="1204"/>
      <c r="CZ55" s="1204"/>
      <c r="DA55" s="1204"/>
      <c r="DB55" s="1204"/>
      <c r="DC55" s="1204"/>
    </row>
    <row r="56" spans="1:109" x14ac:dyDescent="0.15">
      <c r="A56" s="18"/>
      <c r="B56" s="10"/>
      <c r="G56" s="1199"/>
      <c r="H56" s="1199"/>
      <c r="I56" s="1199"/>
      <c r="J56" s="1199"/>
      <c r="K56" s="1205"/>
      <c r="L56" s="1205"/>
      <c r="M56" s="1205"/>
      <c r="N56" s="1205"/>
      <c r="AN56" s="1203"/>
      <c r="AO56" s="1203"/>
      <c r="AP56" s="1203"/>
      <c r="AQ56" s="1203"/>
      <c r="AR56" s="1203"/>
      <c r="AS56" s="1203"/>
      <c r="AT56" s="1203"/>
      <c r="AU56" s="1203"/>
      <c r="AV56" s="1203"/>
      <c r="AW56" s="1203"/>
      <c r="AX56" s="1203"/>
      <c r="AY56" s="1203"/>
      <c r="AZ56" s="1203"/>
      <c r="BA56" s="1203"/>
      <c r="BB56" s="1206"/>
      <c r="BC56" s="1206"/>
      <c r="BD56" s="1206"/>
      <c r="BE56" s="1206"/>
      <c r="BF56" s="1206"/>
      <c r="BG56" s="1206"/>
      <c r="BH56" s="1206"/>
      <c r="BI56" s="1206"/>
      <c r="BJ56" s="1206"/>
      <c r="BK56" s="1206"/>
      <c r="BL56" s="1206"/>
      <c r="BM56" s="1206"/>
      <c r="BN56" s="1206"/>
      <c r="BO56" s="1206"/>
      <c r="BP56" s="1204"/>
      <c r="BQ56" s="1204"/>
      <c r="BR56" s="1204"/>
      <c r="BS56" s="1204"/>
      <c r="BT56" s="1204"/>
      <c r="BU56" s="1204"/>
      <c r="BV56" s="1204"/>
      <c r="BW56" s="1204"/>
      <c r="BX56" s="1204"/>
      <c r="BY56" s="1204"/>
      <c r="BZ56" s="1204"/>
      <c r="CA56" s="1204"/>
      <c r="CB56" s="1204"/>
      <c r="CC56" s="1204"/>
      <c r="CD56" s="1204"/>
      <c r="CE56" s="1204"/>
      <c r="CF56" s="1204"/>
      <c r="CG56" s="1204"/>
      <c r="CH56" s="1204"/>
      <c r="CI56" s="1204"/>
      <c r="CJ56" s="1204"/>
      <c r="CK56" s="1204"/>
      <c r="CL56" s="1204"/>
      <c r="CM56" s="1204"/>
      <c r="CN56" s="1204"/>
      <c r="CO56" s="1204"/>
      <c r="CP56" s="1204"/>
      <c r="CQ56" s="1204"/>
      <c r="CR56" s="1204"/>
      <c r="CS56" s="1204"/>
      <c r="CT56" s="1204"/>
      <c r="CU56" s="1204"/>
      <c r="CV56" s="1204"/>
      <c r="CW56" s="1204"/>
      <c r="CX56" s="1204"/>
      <c r="CY56" s="1204"/>
      <c r="CZ56" s="1204"/>
      <c r="DA56" s="1204"/>
      <c r="DB56" s="1204"/>
      <c r="DC56" s="1204"/>
    </row>
    <row r="57" spans="1:109" s="18" customFormat="1" x14ac:dyDescent="0.15">
      <c r="B57" s="22"/>
      <c r="G57" s="1199"/>
      <c r="H57" s="1199"/>
      <c r="I57" s="1208"/>
      <c r="J57" s="1208"/>
      <c r="K57" s="1205"/>
      <c r="L57" s="1205"/>
      <c r="M57" s="1205"/>
      <c r="N57" s="1205"/>
      <c r="AM57" s="3"/>
      <c r="AN57" s="1203"/>
      <c r="AO57" s="1203"/>
      <c r="AP57" s="1203"/>
      <c r="AQ57" s="1203"/>
      <c r="AR57" s="1203"/>
      <c r="AS57" s="1203"/>
      <c r="AT57" s="1203"/>
      <c r="AU57" s="1203"/>
      <c r="AV57" s="1203"/>
      <c r="AW57" s="1203"/>
      <c r="AX57" s="1203"/>
      <c r="AY57" s="1203"/>
      <c r="AZ57" s="1203"/>
      <c r="BA57" s="1203"/>
      <c r="BB57" s="1206" t="s">
        <v>11</v>
      </c>
      <c r="BC57" s="1206"/>
      <c r="BD57" s="1206"/>
      <c r="BE57" s="1206"/>
      <c r="BF57" s="1206"/>
      <c r="BG57" s="1206"/>
      <c r="BH57" s="1206"/>
      <c r="BI57" s="1206"/>
      <c r="BJ57" s="1206"/>
      <c r="BK57" s="1206"/>
      <c r="BL57" s="1206"/>
      <c r="BM57" s="1206"/>
      <c r="BN57" s="1206"/>
      <c r="BO57" s="1206"/>
      <c r="BP57" s="1204">
        <v>58.9</v>
      </c>
      <c r="BQ57" s="1204"/>
      <c r="BR57" s="1204"/>
      <c r="BS57" s="1204"/>
      <c r="BT57" s="1204"/>
      <c r="BU57" s="1204"/>
      <c r="BV57" s="1204"/>
      <c r="BW57" s="1204"/>
      <c r="BX57" s="1204">
        <v>61.5</v>
      </c>
      <c r="BY57" s="1204"/>
      <c r="BZ57" s="1204"/>
      <c r="CA57" s="1204"/>
      <c r="CB57" s="1204"/>
      <c r="CC57" s="1204"/>
      <c r="CD57" s="1204"/>
      <c r="CE57" s="1204"/>
      <c r="CF57" s="1204">
        <v>62.8</v>
      </c>
      <c r="CG57" s="1204"/>
      <c r="CH57" s="1204"/>
      <c r="CI57" s="1204"/>
      <c r="CJ57" s="1204"/>
      <c r="CK57" s="1204"/>
      <c r="CL57" s="1204"/>
      <c r="CM57" s="1204"/>
      <c r="CN57" s="1204">
        <v>64.099999999999994</v>
      </c>
      <c r="CO57" s="1204"/>
      <c r="CP57" s="1204"/>
      <c r="CQ57" s="1204"/>
      <c r="CR57" s="1204"/>
      <c r="CS57" s="1204"/>
      <c r="CT57" s="1204"/>
      <c r="CU57" s="1204"/>
      <c r="CV57" s="1204">
        <v>65.099999999999994</v>
      </c>
      <c r="CW57" s="1204"/>
      <c r="CX57" s="1204"/>
      <c r="CY57" s="1204"/>
      <c r="CZ57" s="1204"/>
      <c r="DA57" s="1204"/>
      <c r="DB57" s="1204"/>
      <c r="DC57" s="1204"/>
      <c r="DD57" s="23"/>
      <c r="DE57" s="22"/>
    </row>
    <row r="58" spans="1:109" s="18" customFormat="1" x14ac:dyDescent="0.15">
      <c r="A58" s="3"/>
      <c r="B58" s="22"/>
      <c r="G58" s="1199"/>
      <c r="H58" s="1199"/>
      <c r="I58" s="1208"/>
      <c r="J58" s="1208"/>
      <c r="K58" s="1205"/>
      <c r="L58" s="1205"/>
      <c r="M58" s="1205"/>
      <c r="N58" s="1205"/>
      <c r="AM58" s="3"/>
      <c r="AN58" s="1203"/>
      <c r="AO58" s="1203"/>
      <c r="AP58" s="1203"/>
      <c r="AQ58" s="1203"/>
      <c r="AR58" s="1203"/>
      <c r="AS58" s="1203"/>
      <c r="AT58" s="1203"/>
      <c r="AU58" s="1203"/>
      <c r="AV58" s="1203"/>
      <c r="AW58" s="1203"/>
      <c r="AX58" s="1203"/>
      <c r="AY58" s="1203"/>
      <c r="AZ58" s="1203"/>
      <c r="BA58" s="1203"/>
      <c r="BB58" s="1206"/>
      <c r="BC58" s="1206"/>
      <c r="BD58" s="1206"/>
      <c r="BE58" s="1206"/>
      <c r="BF58" s="1206"/>
      <c r="BG58" s="1206"/>
      <c r="BH58" s="1206"/>
      <c r="BI58" s="1206"/>
      <c r="BJ58" s="1206"/>
      <c r="BK58" s="1206"/>
      <c r="BL58" s="1206"/>
      <c r="BM58" s="1206"/>
      <c r="BN58" s="1206"/>
      <c r="BO58" s="1206"/>
      <c r="BP58" s="1204"/>
      <c r="BQ58" s="1204"/>
      <c r="BR58" s="1204"/>
      <c r="BS58" s="1204"/>
      <c r="BT58" s="1204"/>
      <c r="BU58" s="1204"/>
      <c r="BV58" s="1204"/>
      <c r="BW58" s="1204"/>
      <c r="BX58" s="1204"/>
      <c r="BY58" s="1204"/>
      <c r="BZ58" s="1204"/>
      <c r="CA58" s="1204"/>
      <c r="CB58" s="1204"/>
      <c r="CC58" s="1204"/>
      <c r="CD58" s="1204"/>
      <c r="CE58" s="1204"/>
      <c r="CF58" s="1204"/>
      <c r="CG58" s="1204"/>
      <c r="CH58" s="1204"/>
      <c r="CI58" s="1204"/>
      <c r="CJ58" s="1204"/>
      <c r="CK58" s="1204"/>
      <c r="CL58" s="1204"/>
      <c r="CM58" s="1204"/>
      <c r="CN58" s="1204"/>
      <c r="CO58" s="1204"/>
      <c r="CP58" s="1204"/>
      <c r="CQ58" s="1204"/>
      <c r="CR58" s="1204"/>
      <c r="CS58" s="1204"/>
      <c r="CT58" s="1204"/>
      <c r="CU58" s="1204"/>
      <c r="CV58" s="1204"/>
      <c r="CW58" s="1204"/>
      <c r="CX58" s="1204"/>
      <c r="CY58" s="1204"/>
      <c r="CZ58" s="1204"/>
      <c r="DA58" s="1204"/>
      <c r="DB58" s="1204"/>
      <c r="DC58" s="1204"/>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13</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0" t="s">
        <v>2</v>
      </c>
      <c r="AO65" s="1191"/>
      <c r="AP65" s="1191"/>
      <c r="AQ65" s="1191"/>
      <c r="AR65" s="1191"/>
      <c r="AS65" s="1191"/>
      <c r="AT65" s="1191"/>
      <c r="AU65" s="1191"/>
      <c r="AV65" s="1191"/>
      <c r="AW65" s="1191"/>
      <c r="AX65" s="1191"/>
      <c r="AY65" s="1191"/>
      <c r="AZ65" s="1191"/>
      <c r="BA65" s="1191"/>
      <c r="BB65" s="1191"/>
      <c r="BC65" s="1191"/>
      <c r="BD65" s="1191"/>
      <c r="BE65" s="1191"/>
      <c r="BF65" s="1191"/>
      <c r="BG65" s="1191"/>
      <c r="BH65" s="1191"/>
      <c r="BI65" s="1191"/>
      <c r="BJ65" s="1191"/>
      <c r="BK65" s="1191"/>
      <c r="BL65" s="1191"/>
      <c r="BM65" s="1191"/>
      <c r="BN65" s="1191"/>
      <c r="BO65" s="1191"/>
      <c r="BP65" s="1191"/>
      <c r="BQ65" s="1191"/>
      <c r="BR65" s="1191"/>
      <c r="BS65" s="1191"/>
      <c r="BT65" s="1191"/>
      <c r="BU65" s="1191"/>
      <c r="BV65" s="1191"/>
      <c r="BW65" s="1191"/>
      <c r="BX65" s="1191"/>
      <c r="BY65" s="1191"/>
      <c r="BZ65" s="1191"/>
      <c r="CA65" s="1191"/>
      <c r="CB65" s="1191"/>
      <c r="CC65" s="1191"/>
      <c r="CD65" s="1191"/>
      <c r="CE65" s="1191"/>
      <c r="CF65" s="1191"/>
      <c r="CG65" s="1191"/>
      <c r="CH65" s="1191"/>
      <c r="CI65" s="1191"/>
      <c r="CJ65" s="1191"/>
      <c r="CK65" s="1191"/>
      <c r="CL65" s="1191"/>
      <c r="CM65" s="1191"/>
      <c r="CN65" s="1191"/>
      <c r="CO65" s="1191"/>
      <c r="CP65" s="1191"/>
      <c r="CQ65" s="1191"/>
      <c r="CR65" s="1191"/>
      <c r="CS65" s="1191"/>
      <c r="CT65" s="1191"/>
      <c r="CU65" s="1191"/>
      <c r="CV65" s="1191"/>
      <c r="CW65" s="1191"/>
      <c r="CX65" s="1191"/>
      <c r="CY65" s="1191"/>
      <c r="CZ65" s="1191"/>
      <c r="DA65" s="1191"/>
      <c r="DB65" s="1191"/>
      <c r="DC65" s="1192"/>
    </row>
    <row r="66" spans="2:107" x14ac:dyDescent="0.15">
      <c r="B66" s="10"/>
      <c r="AN66" s="1193"/>
      <c r="AO66" s="1194"/>
      <c r="AP66" s="1194"/>
      <c r="AQ66" s="1194"/>
      <c r="AR66" s="1194"/>
      <c r="AS66" s="1194"/>
      <c r="AT66" s="1194"/>
      <c r="AU66" s="1194"/>
      <c r="AV66" s="1194"/>
      <c r="AW66" s="1194"/>
      <c r="AX66" s="1194"/>
      <c r="AY66" s="1194"/>
      <c r="AZ66" s="1194"/>
      <c r="BA66" s="1194"/>
      <c r="BB66" s="1194"/>
      <c r="BC66" s="1194"/>
      <c r="BD66" s="1194"/>
      <c r="BE66" s="1194"/>
      <c r="BF66" s="1194"/>
      <c r="BG66" s="1194"/>
      <c r="BH66" s="1194"/>
      <c r="BI66" s="1194"/>
      <c r="BJ66" s="1194"/>
      <c r="BK66" s="1194"/>
      <c r="BL66" s="1194"/>
      <c r="BM66" s="1194"/>
      <c r="BN66" s="1194"/>
      <c r="BO66" s="1194"/>
      <c r="BP66" s="1194"/>
      <c r="BQ66" s="1194"/>
      <c r="BR66" s="1194"/>
      <c r="BS66" s="1194"/>
      <c r="BT66" s="1194"/>
      <c r="BU66" s="1194"/>
      <c r="BV66" s="1194"/>
      <c r="BW66" s="1194"/>
      <c r="BX66" s="1194"/>
      <c r="BY66" s="1194"/>
      <c r="BZ66" s="1194"/>
      <c r="CA66" s="1194"/>
      <c r="CB66" s="1194"/>
      <c r="CC66" s="1194"/>
      <c r="CD66" s="1194"/>
      <c r="CE66" s="1194"/>
      <c r="CF66" s="1194"/>
      <c r="CG66" s="1194"/>
      <c r="CH66" s="1194"/>
      <c r="CI66" s="1194"/>
      <c r="CJ66" s="1194"/>
      <c r="CK66" s="1194"/>
      <c r="CL66" s="1194"/>
      <c r="CM66" s="1194"/>
      <c r="CN66" s="1194"/>
      <c r="CO66" s="1194"/>
      <c r="CP66" s="1194"/>
      <c r="CQ66" s="1194"/>
      <c r="CR66" s="1194"/>
      <c r="CS66" s="1194"/>
      <c r="CT66" s="1194"/>
      <c r="CU66" s="1194"/>
      <c r="CV66" s="1194"/>
      <c r="CW66" s="1194"/>
      <c r="CX66" s="1194"/>
      <c r="CY66" s="1194"/>
      <c r="CZ66" s="1194"/>
      <c r="DA66" s="1194"/>
      <c r="DB66" s="1194"/>
      <c r="DC66" s="1195"/>
    </row>
    <row r="67" spans="2:107" x14ac:dyDescent="0.15">
      <c r="B67" s="10"/>
      <c r="AN67" s="1193"/>
      <c r="AO67" s="1194"/>
      <c r="AP67" s="1194"/>
      <c r="AQ67" s="1194"/>
      <c r="AR67" s="1194"/>
      <c r="AS67" s="1194"/>
      <c r="AT67" s="1194"/>
      <c r="AU67" s="1194"/>
      <c r="AV67" s="1194"/>
      <c r="AW67" s="1194"/>
      <c r="AX67" s="1194"/>
      <c r="AY67" s="1194"/>
      <c r="AZ67" s="1194"/>
      <c r="BA67" s="1194"/>
      <c r="BB67" s="1194"/>
      <c r="BC67" s="1194"/>
      <c r="BD67" s="1194"/>
      <c r="BE67" s="1194"/>
      <c r="BF67" s="1194"/>
      <c r="BG67" s="1194"/>
      <c r="BH67" s="1194"/>
      <c r="BI67" s="1194"/>
      <c r="BJ67" s="1194"/>
      <c r="BK67" s="1194"/>
      <c r="BL67" s="1194"/>
      <c r="BM67" s="1194"/>
      <c r="BN67" s="1194"/>
      <c r="BO67" s="1194"/>
      <c r="BP67" s="1194"/>
      <c r="BQ67" s="1194"/>
      <c r="BR67" s="1194"/>
      <c r="BS67" s="1194"/>
      <c r="BT67" s="1194"/>
      <c r="BU67" s="1194"/>
      <c r="BV67" s="1194"/>
      <c r="BW67" s="1194"/>
      <c r="BX67" s="1194"/>
      <c r="BY67" s="1194"/>
      <c r="BZ67" s="1194"/>
      <c r="CA67" s="1194"/>
      <c r="CB67" s="1194"/>
      <c r="CC67" s="1194"/>
      <c r="CD67" s="1194"/>
      <c r="CE67" s="1194"/>
      <c r="CF67" s="1194"/>
      <c r="CG67" s="1194"/>
      <c r="CH67" s="1194"/>
      <c r="CI67" s="1194"/>
      <c r="CJ67" s="1194"/>
      <c r="CK67" s="1194"/>
      <c r="CL67" s="1194"/>
      <c r="CM67" s="1194"/>
      <c r="CN67" s="1194"/>
      <c r="CO67" s="1194"/>
      <c r="CP67" s="1194"/>
      <c r="CQ67" s="1194"/>
      <c r="CR67" s="1194"/>
      <c r="CS67" s="1194"/>
      <c r="CT67" s="1194"/>
      <c r="CU67" s="1194"/>
      <c r="CV67" s="1194"/>
      <c r="CW67" s="1194"/>
      <c r="CX67" s="1194"/>
      <c r="CY67" s="1194"/>
      <c r="CZ67" s="1194"/>
      <c r="DA67" s="1194"/>
      <c r="DB67" s="1194"/>
      <c r="DC67" s="1195"/>
    </row>
    <row r="68" spans="2:107" x14ac:dyDescent="0.15">
      <c r="B68" s="10"/>
      <c r="AN68" s="1193"/>
      <c r="AO68" s="1194"/>
      <c r="AP68" s="1194"/>
      <c r="AQ68" s="1194"/>
      <c r="AR68" s="1194"/>
      <c r="AS68" s="1194"/>
      <c r="AT68" s="1194"/>
      <c r="AU68" s="1194"/>
      <c r="AV68" s="1194"/>
      <c r="AW68" s="1194"/>
      <c r="AX68" s="1194"/>
      <c r="AY68" s="1194"/>
      <c r="AZ68" s="1194"/>
      <c r="BA68" s="1194"/>
      <c r="BB68" s="1194"/>
      <c r="BC68" s="1194"/>
      <c r="BD68" s="1194"/>
      <c r="BE68" s="1194"/>
      <c r="BF68" s="1194"/>
      <c r="BG68" s="1194"/>
      <c r="BH68" s="1194"/>
      <c r="BI68" s="1194"/>
      <c r="BJ68" s="1194"/>
      <c r="BK68" s="1194"/>
      <c r="BL68" s="1194"/>
      <c r="BM68" s="1194"/>
      <c r="BN68" s="1194"/>
      <c r="BO68" s="1194"/>
      <c r="BP68" s="1194"/>
      <c r="BQ68" s="1194"/>
      <c r="BR68" s="1194"/>
      <c r="BS68" s="1194"/>
      <c r="BT68" s="1194"/>
      <c r="BU68" s="1194"/>
      <c r="BV68" s="1194"/>
      <c r="BW68" s="1194"/>
      <c r="BX68" s="1194"/>
      <c r="BY68" s="1194"/>
      <c r="BZ68" s="1194"/>
      <c r="CA68" s="1194"/>
      <c r="CB68" s="1194"/>
      <c r="CC68" s="1194"/>
      <c r="CD68" s="1194"/>
      <c r="CE68" s="1194"/>
      <c r="CF68" s="1194"/>
      <c r="CG68" s="1194"/>
      <c r="CH68" s="1194"/>
      <c r="CI68" s="1194"/>
      <c r="CJ68" s="1194"/>
      <c r="CK68" s="1194"/>
      <c r="CL68" s="1194"/>
      <c r="CM68" s="1194"/>
      <c r="CN68" s="1194"/>
      <c r="CO68" s="1194"/>
      <c r="CP68" s="1194"/>
      <c r="CQ68" s="1194"/>
      <c r="CR68" s="1194"/>
      <c r="CS68" s="1194"/>
      <c r="CT68" s="1194"/>
      <c r="CU68" s="1194"/>
      <c r="CV68" s="1194"/>
      <c r="CW68" s="1194"/>
      <c r="CX68" s="1194"/>
      <c r="CY68" s="1194"/>
      <c r="CZ68" s="1194"/>
      <c r="DA68" s="1194"/>
      <c r="DB68" s="1194"/>
      <c r="DC68" s="1195"/>
    </row>
    <row r="69" spans="2:107" x14ac:dyDescent="0.15">
      <c r="B69" s="10"/>
      <c r="AN69" s="1196"/>
      <c r="AO69" s="1197"/>
      <c r="AP69" s="1197"/>
      <c r="AQ69" s="1197"/>
      <c r="AR69" s="1197"/>
      <c r="AS69" s="1197"/>
      <c r="AT69" s="1197"/>
      <c r="AU69" s="1197"/>
      <c r="AV69" s="1197"/>
      <c r="AW69" s="1197"/>
      <c r="AX69" s="1197"/>
      <c r="AY69" s="1197"/>
      <c r="AZ69" s="1197"/>
      <c r="BA69" s="1197"/>
      <c r="BB69" s="1197"/>
      <c r="BC69" s="1197"/>
      <c r="BD69" s="1197"/>
      <c r="BE69" s="1197"/>
      <c r="BF69" s="1197"/>
      <c r="BG69" s="1197"/>
      <c r="BH69" s="1197"/>
      <c r="BI69" s="1197"/>
      <c r="BJ69" s="1197"/>
      <c r="BK69" s="1197"/>
      <c r="BL69" s="1197"/>
      <c r="BM69" s="1197"/>
      <c r="BN69" s="1197"/>
      <c r="BO69" s="1197"/>
      <c r="BP69" s="1197"/>
      <c r="BQ69" s="1197"/>
      <c r="BR69" s="1197"/>
      <c r="BS69" s="1197"/>
      <c r="BT69" s="1197"/>
      <c r="BU69" s="1197"/>
      <c r="BV69" s="1197"/>
      <c r="BW69" s="1197"/>
      <c r="BX69" s="1197"/>
      <c r="BY69" s="1197"/>
      <c r="BZ69" s="1197"/>
      <c r="CA69" s="1197"/>
      <c r="CB69" s="1197"/>
      <c r="CC69" s="1197"/>
      <c r="CD69" s="1197"/>
      <c r="CE69" s="1197"/>
      <c r="CF69" s="1197"/>
      <c r="CG69" s="1197"/>
      <c r="CH69" s="1197"/>
      <c r="CI69" s="1197"/>
      <c r="CJ69" s="1197"/>
      <c r="CK69" s="1197"/>
      <c r="CL69" s="1197"/>
      <c r="CM69" s="1197"/>
      <c r="CN69" s="1197"/>
      <c r="CO69" s="1197"/>
      <c r="CP69" s="1197"/>
      <c r="CQ69" s="1197"/>
      <c r="CR69" s="1197"/>
      <c r="CS69" s="1197"/>
      <c r="CT69" s="1197"/>
      <c r="CU69" s="1197"/>
      <c r="CV69" s="1197"/>
      <c r="CW69" s="1197"/>
      <c r="CX69" s="1197"/>
      <c r="CY69" s="1197"/>
      <c r="CZ69" s="1197"/>
      <c r="DA69" s="1197"/>
      <c r="DB69" s="1197"/>
      <c r="DC69" s="1198"/>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3</v>
      </c>
    </row>
    <row r="72" spans="2:107" x14ac:dyDescent="0.15">
      <c r="B72" s="10"/>
      <c r="G72" s="1199"/>
      <c r="H72" s="1199"/>
      <c r="I72" s="1199"/>
      <c r="J72" s="1199"/>
      <c r="K72" s="20"/>
      <c r="L72" s="20"/>
      <c r="M72" s="21"/>
      <c r="N72" s="21"/>
      <c r="AN72" s="1200"/>
      <c r="AO72" s="1201"/>
      <c r="AP72" s="1201"/>
      <c r="AQ72" s="1201"/>
      <c r="AR72" s="1201"/>
      <c r="AS72" s="1201"/>
      <c r="AT72" s="1201"/>
      <c r="AU72" s="1201"/>
      <c r="AV72" s="1201"/>
      <c r="AW72" s="1201"/>
      <c r="AX72" s="1201"/>
      <c r="AY72" s="1201"/>
      <c r="AZ72" s="1201"/>
      <c r="BA72" s="1201"/>
      <c r="BB72" s="1201"/>
      <c r="BC72" s="1201"/>
      <c r="BD72" s="1201"/>
      <c r="BE72" s="1201"/>
      <c r="BF72" s="1201"/>
      <c r="BG72" s="1201"/>
      <c r="BH72" s="1201"/>
      <c r="BI72" s="1201"/>
      <c r="BJ72" s="1201"/>
      <c r="BK72" s="1201"/>
      <c r="BL72" s="1201"/>
      <c r="BM72" s="1201"/>
      <c r="BN72" s="1201"/>
      <c r="BO72" s="1202"/>
      <c r="BP72" s="1203" t="s">
        <v>4</v>
      </c>
      <c r="BQ72" s="1203"/>
      <c r="BR72" s="1203"/>
      <c r="BS72" s="1203"/>
      <c r="BT72" s="1203"/>
      <c r="BU72" s="1203"/>
      <c r="BV72" s="1203"/>
      <c r="BW72" s="1203"/>
      <c r="BX72" s="1203" t="s">
        <v>5</v>
      </c>
      <c r="BY72" s="1203"/>
      <c r="BZ72" s="1203"/>
      <c r="CA72" s="1203"/>
      <c r="CB72" s="1203"/>
      <c r="CC72" s="1203"/>
      <c r="CD72" s="1203"/>
      <c r="CE72" s="1203"/>
      <c r="CF72" s="1203" t="s">
        <v>6</v>
      </c>
      <c r="CG72" s="1203"/>
      <c r="CH72" s="1203"/>
      <c r="CI72" s="1203"/>
      <c r="CJ72" s="1203"/>
      <c r="CK72" s="1203"/>
      <c r="CL72" s="1203"/>
      <c r="CM72" s="1203"/>
      <c r="CN72" s="1203" t="s">
        <v>7</v>
      </c>
      <c r="CO72" s="1203"/>
      <c r="CP72" s="1203"/>
      <c r="CQ72" s="1203"/>
      <c r="CR72" s="1203"/>
      <c r="CS72" s="1203"/>
      <c r="CT72" s="1203"/>
      <c r="CU72" s="1203"/>
      <c r="CV72" s="1203" t="s">
        <v>8</v>
      </c>
      <c r="CW72" s="1203"/>
      <c r="CX72" s="1203"/>
      <c r="CY72" s="1203"/>
      <c r="CZ72" s="1203"/>
      <c r="DA72" s="1203"/>
      <c r="DB72" s="1203"/>
      <c r="DC72" s="1203"/>
    </row>
    <row r="73" spans="2:107" x14ac:dyDescent="0.15">
      <c r="B73" s="10"/>
      <c r="G73" s="1209"/>
      <c r="H73" s="1209"/>
      <c r="I73" s="1209"/>
      <c r="J73" s="1209"/>
      <c r="K73" s="1210"/>
      <c r="L73" s="1210"/>
      <c r="M73" s="1210"/>
      <c r="N73" s="1210"/>
      <c r="AM73" s="19"/>
      <c r="AN73" s="1206" t="s">
        <v>9</v>
      </c>
      <c r="AO73" s="1206"/>
      <c r="AP73" s="1206"/>
      <c r="AQ73" s="1206"/>
      <c r="AR73" s="1206"/>
      <c r="AS73" s="1206"/>
      <c r="AT73" s="1206"/>
      <c r="AU73" s="1206"/>
      <c r="AV73" s="1206"/>
      <c r="AW73" s="1206"/>
      <c r="AX73" s="1206"/>
      <c r="AY73" s="1206"/>
      <c r="AZ73" s="1206"/>
      <c r="BA73" s="1206"/>
      <c r="BB73" s="1206" t="s">
        <v>10</v>
      </c>
      <c r="BC73" s="1206"/>
      <c r="BD73" s="1206"/>
      <c r="BE73" s="1206"/>
      <c r="BF73" s="1206"/>
      <c r="BG73" s="1206"/>
      <c r="BH73" s="1206"/>
      <c r="BI73" s="1206"/>
      <c r="BJ73" s="1206"/>
      <c r="BK73" s="1206"/>
      <c r="BL73" s="1206"/>
      <c r="BM73" s="1206"/>
      <c r="BN73" s="1206"/>
      <c r="BO73" s="1206"/>
      <c r="BP73" s="1204">
        <v>95.2</v>
      </c>
      <c r="BQ73" s="1204"/>
      <c r="BR73" s="1204"/>
      <c r="BS73" s="1204"/>
      <c r="BT73" s="1204"/>
      <c r="BU73" s="1204"/>
      <c r="BV73" s="1204"/>
      <c r="BW73" s="1204"/>
      <c r="BX73" s="1204">
        <v>62.1</v>
      </c>
      <c r="BY73" s="1204"/>
      <c r="BZ73" s="1204"/>
      <c r="CA73" s="1204"/>
      <c r="CB73" s="1204"/>
      <c r="CC73" s="1204"/>
      <c r="CD73" s="1204"/>
      <c r="CE73" s="1204"/>
      <c r="CF73" s="1204">
        <v>49.3</v>
      </c>
      <c r="CG73" s="1204"/>
      <c r="CH73" s="1204"/>
      <c r="CI73" s="1204"/>
      <c r="CJ73" s="1204"/>
      <c r="CK73" s="1204"/>
      <c r="CL73" s="1204"/>
      <c r="CM73" s="1204"/>
      <c r="CN73" s="1204">
        <v>20.8</v>
      </c>
      <c r="CO73" s="1204"/>
      <c r="CP73" s="1204"/>
      <c r="CQ73" s="1204"/>
      <c r="CR73" s="1204"/>
      <c r="CS73" s="1204"/>
      <c r="CT73" s="1204"/>
      <c r="CU73" s="1204"/>
      <c r="CV73" s="1204">
        <v>16.5</v>
      </c>
      <c r="CW73" s="1204"/>
      <c r="CX73" s="1204"/>
      <c r="CY73" s="1204"/>
      <c r="CZ73" s="1204"/>
      <c r="DA73" s="1204"/>
      <c r="DB73" s="1204"/>
      <c r="DC73" s="1204"/>
    </row>
    <row r="74" spans="2:107" x14ac:dyDescent="0.15">
      <c r="B74" s="10"/>
      <c r="G74" s="1209"/>
      <c r="H74" s="1209"/>
      <c r="I74" s="1209"/>
      <c r="J74" s="1209"/>
      <c r="K74" s="1210"/>
      <c r="L74" s="1210"/>
      <c r="M74" s="1210"/>
      <c r="N74" s="1210"/>
      <c r="AM74" s="19"/>
      <c r="AN74" s="1206"/>
      <c r="AO74" s="1206"/>
      <c r="AP74" s="1206"/>
      <c r="AQ74" s="1206"/>
      <c r="AR74" s="1206"/>
      <c r="AS74" s="1206"/>
      <c r="AT74" s="1206"/>
      <c r="AU74" s="1206"/>
      <c r="AV74" s="1206"/>
      <c r="AW74" s="1206"/>
      <c r="AX74" s="1206"/>
      <c r="AY74" s="1206"/>
      <c r="AZ74" s="1206"/>
      <c r="BA74" s="1206"/>
      <c r="BB74" s="1206"/>
      <c r="BC74" s="1206"/>
      <c r="BD74" s="1206"/>
      <c r="BE74" s="1206"/>
      <c r="BF74" s="1206"/>
      <c r="BG74" s="1206"/>
      <c r="BH74" s="1206"/>
      <c r="BI74" s="1206"/>
      <c r="BJ74" s="1206"/>
      <c r="BK74" s="1206"/>
      <c r="BL74" s="1206"/>
      <c r="BM74" s="1206"/>
      <c r="BN74" s="1206"/>
      <c r="BO74" s="1206"/>
      <c r="BP74" s="1204"/>
      <c r="BQ74" s="1204"/>
      <c r="BR74" s="1204"/>
      <c r="BS74" s="1204"/>
      <c r="BT74" s="1204"/>
      <c r="BU74" s="1204"/>
      <c r="BV74" s="1204"/>
      <c r="BW74" s="1204"/>
      <c r="BX74" s="1204"/>
      <c r="BY74" s="1204"/>
      <c r="BZ74" s="1204"/>
      <c r="CA74" s="1204"/>
      <c r="CB74" s="1204"/>
      <c r="CC74" s="1204"/>
      <c r="CD74" s="1204"/>
      <c r="CE74" s="1204"/>
      <c r="CF74" s="1204"/>
      <c r="CG74" s="1204"/>
      <c r="CH74" s="1204"/>
      <c r="CI74" s="1204"/>
      <c r="CJ74" s="1204"/>
      <c r="CK74" s="1204"/>
      <c r="CL74" s="1204"/>
      <c r="CM74" s="1204"/>
      <c r="CN74" s="1204"/>
      <c r="CO74" s="1204"/>
      <c r="CP74" s="1204"/>
      <c r="CQ74" s="1204"/>
      <c r="CR74" s="1204"/>
      <c r="CS74" s="1204"/>
      <c r="CT74" s="1204"/>
      <c r="CU74" s="1204"/>
      <c r="CV74" s="1204"/>
      <c r="CW74" s="1204"/>
      <c r="CX74" s="1204"/>
      <c r="CY74" s="1204"/>
      <c r="CZ74" s="1204"/>
      <c r="DA74" s="1204"/>
      <c r="DB74" s="1204"/>
      <c r="DC74" s="1204"/>
    </row>
    <row r="75" spans="2:107" x14ac:dyDescent="0.15">
      <c r="B75" s="10"/>
      <c r="G75" s="1209"/>
      <c r="H75" s="1209"/>
      <c r="I75" s="1199"/>
      <c r="J75" s="1199"/>
      <c r="K75" s="1205"/>
      <c r="L75" s="1205"/>
      <c r="M75" s="1205"/>
      <c r="N75" s="1205"/>
      <c r="AM75" s="19"/>
      <c r="AN75" s="1206"/>
      <c r="AO75" s="1206"/>
      <c r="AP75" s="1206"/>
      <c r="AQ75" s="1206"/>
      <c r="AR75" s="1206"/>
      <c r="AS75" s="1206"/>
      <c r="AT75" s="1206"/>
      <c r="AU75" s="1206"/>
      <c r="AV75" s="1206"/>
      <c r="AW75" s="1206"/>
      <c r="AX75" s="1206"/>
      <c r="AY75" s="1206"/>
      <c r="AZ75" s="1206"/>
      <c r="BA75" s="1206"/>
      <c r="BB75" s="1206" t="s">
        <v>14</v>
      </c>
      <c r="BC75" s="1206"/>
      <c r="BD75" s="1206"/>
      <c r="BE75" s="1206"/>
      <c r="BF75" s="1206"/>
      <c r="BG75" s="1206"/>
      <c r="BH75" s="1206"/>
      <c r="BI75" s="1206"/>
      <c r="BJ75" s="1206"/>
      <c r="BK75" s="1206"/>
      <c r="BL75" s="1206"/>
      <c r="BM75" s="1206"/>
      <c r="BN75" s="1206"/>
      <c r="BO75" s="1206"/>
      <c r="BP75" s="1204">
        <v>10</v>
      </c>
      <c r="BQ75" s="1204"/>
      <c r="BR75" s="1204"/>
      <c r="BS75" s="1204"/>
      <c r="BT75" s="1204"/>
      <c r="BU75" s="1204"/>
      <c r="BV75" s="1204"/>
      <c r="BW75" s="1204"/>
      <c r="BX75" s="1204">
        <v>8.6</v>
      </c>
      <c r="BY75" s="1204"/>
      <c r="BZ75" s="1204"/>
      <c r="CA75" s="1204"/>
      <c r="CB75" s="1204"/>
      <c r="CC75" s="1204"/>
      <c r="CD75" s="1204"/>
      <c r="CE75" s="1204"/>
      <c r="CF75" s="1204">
        <v>8.5</v>
      </c>
      <c r="CG75" s="1204"/>
      <c r="CH75" s="1204"/>
      <c r="CI75" s="1204"/>
      <c r="CJ75" s="1204"/>
      <c r="CK75" s="1204"/>
      <c r="CL75" s="1204"/>
      <c r="CM75" s="1204"/>
      <c r="CN75" s="1204">
        <v>8.6</v>
      </c>
      <c r="CO75" s="1204"/>
      <c r="CP75" s="1204"/>
      <c r="CQ75" s="1204"/>
      <c r="CR75" s="1204"/>
      <c r="CS75" s="1204"/>
      <c r="CT75" s="1204"/>
      <c r="CU75" s="1204"/>
      <c r="CV75" s="1204">
        <v>9.1999999999999993</v>
      </c>
      <c r="CW75" s="1204"/>
      <c r="CX75" s="1204"/>
      <c r="CY75" s="1204"/>
      <c r="CZ75" s="1204"/>
      <c r="DA75" s="1204"/>
      <c r="DB75" s="1204"/>
      <c r="DC75" s="1204"/>
    </row>
    <row r="76" spans="2:107" x14ac:dyDescent="0.15">
      <c r="B76" s="10"/>
      <c r="G76" s="1209"/>
      <c r="H76" s="1209"/>
      <c r="I76" s="1199"/>
      <c r="J76" s="1199"/>
      <c r="K76" s="1205"/>
      <c r="L76" s="1205"/>
      <c r="M76" s="1205"/>
      <c r="N76" s="1205"/>
      <c r="AM76" s="19"/>
      <c r="AN76" s="1206"/>
      <c r="AO76" s="1206"/>
      <c r="AP76" s="1206"/>
      <c r="AQ76" s="1206"/>
      <c r="AR76" s="1206"/>
      <c r="AS76" s="1206"/>
      <c r="AT76" s="1206"/>
      <c r="AU76" s="1206"/>
      <c r="AV76" s="1206"/>
      <c r="AW76" s="1206"/>
      <c r="AX76" s="1206"/>
      <c r="AY76" s="1206"/>
      <c r="AZ76" s="1206"/>
      <c r="BA76" s="1206"/>
      <c r="BB76" s="1206"/>
      <c r="BC76" s="1206"/>
      <c r="BD76" s="1206"/>
      <c r="BE76" s="1206"/>
      <c r="BF76" s="1206"/>
      <c r="BG76" s="1206"/>
      <c r="BH76" s="1206"/>
      <c r="BI76" s="1206"/>
      <c r="BJ76" s="1206"/>
      <c r="BK76" s="1206"/>
      <c r="BL76" s="1206"/>
      <c r="BM76" s="1206"/>
      <c r="BN76" s="1206"/>
      <c r="BO76" s="1206"/>
      <c r="BP76" s="1204"/>
      <c r="BQ76" s="1204"/>
      <c r="BR76" s="1204"/>
      <c r="BS76" s="1204"/>
      <c r="BT76" s="1204"/>
      <c r="BU76" s="1204"/>
      <c r="BV76" s="1204"/>
      <c r="BW76" s="1204"/>
      <c r="BX76" s="1204"/>
      <c r="BY76" s="1204"/>
      <c r="BZ76" s="1204"/>
      <c r="CA76" s="1204"/>
      <c r="CB76" s="1204"/>
      <c r="CC76" s="1204"/>
      <c r="CD76" s="1204"/>
      <c r="CE76" s="1204"/>
      <c r="CF76" s="1204"/>
      <c r="CG76" s="1204"/>
      <c r="CH76" s="1204"/>
      <c r="CI76" s="1204"/>
      <c r="CJ76" s="1204"/>
      <c r="CK76" s="1204"/>
      <c r="CL76" s="1204"/>
      <c r="CM76" s="1204"/>
      <c r="CN76" s="1204"/>
      <c r="CO76" s="1204"/>
      <c r="CP76" s="1204"/>
      <c r="CQ76" s="1204"/>
      <c r="CR76" s="1204"/>
      <c r="CS76" s="1204"/>
      <c r="CT76" s="1204"/>
      <c r="CU76" s="1204"/>
      <c r="CV76" s="1204"/>
      <c r="CW76" s="1204"/>
      <c r="CX76" s="1204"/>
      <c r="CY76" s="1204"/>
      <c r="CZ76" s="1204"/>
      <c r="DA76" s="1204"/>
      <c r="DB76" s="1204"/>
      <c r="DC76" s="1204"/>
    </row>
    <row r="77" spans="2:107" x14ac:dyDescent="0.15">
      <c r="B77" s="10"/>
      <c r="G77" s="1199"/>
      <c r="H77" s="1199"/>
      <c r="I77" s="1199"/>
      <c r="J77" s="1199"/>
      <c r="K77" s="1210"/>
      <c r="L77" s="1210"/>
      <c r="M77" s="1210"/>
      <c r="N77" s="1210"/>
      <c r="AN77" s="1203" t="s">
        <v>12</v>
      </c>
      <c r="AO77" s="1203"/>
      <c r="AP77" s="1203"/>
      <c r="AQ77" s="1203"/>
      <c r="AR77" s="1203"/>
      <c r="AS77" s="1203"/>
      <c r="AT77" s="1203"/>
      <c r="AU77" s="1203"/>
      <c r="AV77" s="1203"/>
      <c r="AW77" s="1203"/>
      <c r="AX77" s="1203"/>
      <c r="AY77" s="1203"/>
      <c r="AZ77" s="1203"/>
      <c r="BA77" s="1203"/>
      <c r="BB77" s="1206" t="s">
        <v>10</v>
      </c>
      <c r="BC77" s="1206"/>
      <c r="BD77" s="1206"/>
      <c r="BE77" s="1206"/>
      <c r="BF77" s="1206"/>
      <c r="BG77" s="1206"/>
      <c r="BH77" s="1206"/>
      <c r="BI77" s="1206"/>
      <c r="BJ77" s="1206"/>
      <c r="BK77" s="1206"/>
      <c r="BL77" s="1206"/>
      <c r="BM77" s="1206"/>
      <c r="BN77" s="1206"/>
      <c r="BO77" s="1206"/>
      <c r="BP77" s="1204">
        <v>14.5</v>
      </c>
      <c r="BQ77" s="1204"/>
      <c r="BR77" s="1204"/>
      <c r="BS77" s="1204"/>
      <c r="BT77" s="1204"/>
      <c r="BU77" s="1204"/>
      <c r="BV77" s="1204"/>
      <c r="BW77" s="1204"/>
      <c r="BX77" s="1204">
        <v>13.3</v>
      </c>
      <c r="BY77" s="1204"/>
      <c r="BZ77" s="1204"/>
      <c r="CA77" s="1204"/>
      <c r="CB77" s="1204"/>
      <c r="CC77" s="1204"/>
      <c r="CD77" s="1204"/>
      <c r="CE77" s="1204"/>
      <c r="CF77" s="1204">
        <v>5.4</v>
      </c>
      <c r="CG77" s="1204"/>
      <c r="CH77" s="1204"/>
      <c r="CI77" s="1204"/>
      <c r="CJ77" s="1204"/>
      <c r="CK77" s="1204"/>
      <c r="CL77" s="1204"/>
      <c r="CM77" s="1204"/>
      <c r="CN77" s="1204">
        <v>0</v>
      </c>
      <c r="CO77" s="1204"/>
      <c r="CP77" s="1204"/>
      <c r="CQ77" s="1204"/>
      <c r="CR77" s="1204"/>
      <c r="CS77" s="1204"/>
      <c r="CT77" s="1204"/>
      <c r="CU77" s="1204"/>
      <c r="CV77" s="1204">
        <v>0</v>
      </c>
      <c r="CW77" s="1204"/>
      <c r="CX77" s="1204"/>
      <c r="CY77" s="1204"/>
      <c r="CZ77" s="1204"/>
      <c r="DA77" s="1204"/>
      <c r="DB77" s="1204"/>
      <c r="DC77" s="1204"/>
    </row>
    <row r="78" spans="2:107" x14ac:dyDescent="0.15">
      <c r="B78" s="10"/>
      <c r="G78" s="1199"/>
      <c r="H78" s="1199"/>
      <c r="I78" s="1199"/>
      <c r="J78" s="1199"/>
      <c r="K78" s="1210"/>
      <c r="L78" s="1210"/>
      <c r="M78" s="1210"/>
      <c r="N78" s="1210"/>
      <c r="AN78" s="1203"/>
      <c r="AO78" s="1203"/>
      <c r="AP78" s="1203"/>
      <c r="AQ78" s="1203"/>
      <c r="AR78" s="1203"/>
      <c r="AS78" s="1203"/>
      <c r="AT78" s="1203"/>
      <c r="AU78" s="1203"/>
      <c r="AV78" s="1203"/>
      <c r="AW78" s="1203"/>
      <c r="AX78" s="1203"/>
      <c r="AY78" s="1203"/>
      <c r="AZ78" s="1203"/>
      <c r="BA78" s="1203"/>
      <c r="BB78" s="1206"/>
      <c r="BC78" s="1206"/>
      <c r="BD78" s="1206"/>
      <c r="BE78" s="1206"/>
      <c r="BF78" s="1206"/>
      <c r="BG78" s="1206"/>
      <c r="BH78" s="1206"/>
      <c r="BI78" s="1206"/>
      <c r="BJ78" s="1206"/>
      <c r="BK78" s="1206"/>
      <c r="BL78" s="1206"/>
      <c r="BM78" s="1206"/>
      <c r="BN78" s="1206"/>
      <c r="BO78" s="1206"/>
      <c r="BP78" s="1204"/>
      <c r="BQ78" s="1204"/>
      <c r="BR78" s="1204"/>
      <c r="BS78" s="1204"/>
      <c r="BT78" s="1204"/>
      <c r="BU78" s="1204"/>
      <c r="BV78" s="1204"/>
      <c r="BW78" s="1204"/>
      <c r="BX78" s="1204"/>
      <c r="BY78" s="1204"/>
      <c r="BZ78" s="1204"/>
      <c r="CA78" s="1204"/>
      <c r="CB78" s="1204"/>
      <c r="CC78" s="1204"/>
      <c r="CD78" s="1204"/>
      <c r="CE78" s="1204"/>
      <c r="CF78" s="1204"/>
      <c r="CG78" s="1204"/>
      <c r="CH78" s="1204"/>
      <c r="CI78" s="1204"/>
      <c r="CJ78" s="1204"/>
      <c r="CK78" s="1204"/>
      <c r="CL78" s="1204"/>
      <c r="CM78" s="1204"/>
      <c r="CN78" s="1204"/>
      <c r="CO78" s="1204"/>
      <c r="CP78" s="1204"/>
      <c r="CQ78" s="1204"/>
      <c r="CR78" s="1204"/>
      <c r="CS78" s="1204"/>
      <c r="CT78" s="1204"/>
      <c r="CU78" s="1204"/>
      <c r="CV78" s="1204"/>
      <c r="CW78" s="1204"/>
      <c r="CX78" s="1204"/>
      <c r="CY78" s="1204"/>
      <c r="CZ78" s="1204"/>
      <c r="DA78" s="1204"/>
      <c r="DB78" s="1204"/>
      <c r="DC78" s="1204"/>
    </row>
    <row r="79" spans="2:107" x14ac:dyDescent="0.15">
      <c r="B79" s="10"/>
      <c r="G79" s="1199"/>
      <c r="H79" s="1199"/>
      <c r="I79" s="1208"/>
      <c r="J79" s="1208"/>
      <c r="K79" s="1211"/>
      <c r="L79" s="1211"/>
      <c r="M79" s="1211"/>
      <c r="N79" s="1211"/>
      <c r="AN79" s="1203"/>
      <c r="AO79" s="1203"/>
      <c r="AP79" s="1203"/>
      <c r="AQ79" s="1203"/>
      <c r="AR79" s="1203"/>
      <c r="AS79" s="1203"/>
      <c r="AT79" s="1203"/>
      <c r="AU79" s="1203"/>
      <c r="AV79" s="1203"/>
      <c r="AW79" s="1203"/>
      <c r="AX79" s="1203"/>
      <c r="AY79" s="1203"/>
      <c r="AZ79" s="1203"/>
      <c r="BA79" s="1203"/>
      <c r="BB79" s="1206" t="s">
        <v>14</v>
      </c>
      <c r="BC79" s="1206"/>
      <c r="BD79" s="1206"/>
      <c r="BE79" s="1206"/>
      <c r="BF79" s="1206"/>
      <c r="BG79" s="1206"/>
      <c r="BH79" s="1206"/>
      <c r="BI79" s="1206"/>
      <c r="BJ79" s="1206"/>
      <c r="BK79" s="1206"/>
      <c r="BL79" s="1206"/>
      <c r="BM79" s="1206"/>
      <c r="BN79" s="1206"/>
      <c r="BO79" s="1206"/>
      <c r="BP79" s="1204">
        <v>8.4</v>
      </c>
      <c r="BQ79" s="1204"/>
      <c r="BR79" s="1204"/>
      <c r="BS79" s="1204"/>
      <c r="BT79" s="1204"/>
      <c r="BU79" s="1204"/>
      <c r="BV79" s="1204"/>
      <c r="BW79" s="1204"/>
      <c r="BX79" s="1204">
        <v>8.4</v>
      </c>
      <c r="BY79" s="1204"/>
      <c r="BZ79" s="1204"/>
      <c r="CA79" s="1204"/>
      <c r="CB79" s="1204"/>
      <c r="CC79" s="1204"/>
      <c r="CD79" s="1204"/>
      <c r="CE79" s="1204"/>
      <c r="CF79" s="1204">
        <v>8.4</v>
      </c>
      <c r="CG79" s="1204"/>
      <c r="CH79" s="1204"/>
      <c r="CI79" s="1204"/>
      <c r="CJ79" s="1204"/>
      <c r="CK79" s="1204"/>
      <c r="CL79" s="1204"/>
      <c r="CM79" s="1204"/>
      <c r="CN79" s="1204">
        <v>8.6</v>
      </c>
      <c r="CO79" s="1204"/>
      <c r="CP79" s="1204"/>
      <c r="CQ79" s="1204"/>
      <c r="CR79" s="1204"/>
      <c r="CS79" s="1204"/>
      <c r="CT79" s="1204"/>
      <c r="CU79" s="1204"/>
      <c r="CV79" s="1204">
        <v>8.6999999999999993</v>
      </c>
      <c r="CW79" s="1204"/>
      <c r="CX79" s="1204"/>
      <c r="CY79" s="1204"/>
      <c r="CZ79" s="1204"/>
      <c r="DA79" s="1204"/>
      <c r="DB79" s="1204"/>
      <c r="DC79" s="1204"/>
    </row>
    <row r="80" spans="2:107" x14ac:dyDescent="0.15">
      <c r="B80" s="10"/>
      <c r="G80" s="1199"/>
      <c r="H80" s="1199"/>
      <c r="I80" s="1208"/>
      <c r="J80" s="1208"/>
      <c r="K80" s="1211"/>
      <c r="L80" s="1211"/>
      <c r="M80" s="1211"/>
      <c r="N80" s="1211"/>
      <c r="AN80" s="1203"/>
      <c r="AO80" s="1203"/>
      <c r="AP80" s="1203"/>
      <c r="AQ80" s="1203"/>
      <c r="AR80" s="1203"/>
      <c r="AS80" s="1203"/>
      <c r="AT80" s="1203"/>
      <c r="AU80" s="1203"/>
      <c r="AV80" s="1203"/>
      <c r="AW80" s="1203"/>
      <c r="AX80" s="1203"/>
      <c r="AY80" s="1203"/>
      <c r="AZ80" s="1203"/>
      <c r="BA80" s="1203"/>
      <c r="BB80" s="1206"/>
      <c r="BC80" s="1206"/>
      <c r="BD80" s="1206"/>
      <c r="BE80" s="1206"/>
      <c r="BF80" s="1206"/>
      <c r="BG80" s="1206"/>
      <c r="BH80" s="1206"/>
      <c r="BI80" s="1206"/>
      <c r="BJ80" s="1206"/>
      <c r="BK80" s="1206"/>
      <c r="BL80" s="1206"/>
      <c r="BM80" s="1206"/>
      <c r="BN80" s="1206"/>
      <c r="BO80" s="1206"/>
      <c r="BP80" s="1204"/>
      <c r="BQ80" s="1204"/>
      <c r="BR80" s="1204"/>
      <c r="BS80" s="1204"/>
      <c r="BT80" s="1204"/>
      <c r="BU80" s="1204"/>
      <c r="BV80" s="1204"/>
      <c r="BW80" s="1204"/>
      <c r="BX80" s="1204"/>
      <c r="BY80" s="1204"/>
      <c r="BZ80" s="1204"/>
      <c r="CA80" s="1204"/>
      <c r="CB80" s="1204"/>
      <c r="CC80" s="1204"/>
      <c r="CD80" s="1204"/>
      <c r="CE80" s="1204"/>
      <c r="CF80" s="1204"/>
      <c r="CG80" s="1204"/>
      <c r="CH80" s="1204"/>
      <c r="CI80" s="1204"/>
      <c r="CJ80" s="1204"/>
      <c r="CK80" s="1204"/>
      <c r="CL80" s="1204"/>
      <c r="CM80" s="1204"/>
      <c r="CN80" s="1204"/>
      <c r="CO80" s="1204"/>
      <c r="CP80" s="1204"/>
      <c r="CQ80" s="1204"/>
      <c r="CR80" s="1204"/>
      <c r="CS80" s="1204"/>
      <c r="CT80" s="1204"/>
      <c r="CU80" s="1204"/>
      <c r="CV80" s="1204"/>
      <c r="CW80" s="1204"/>
      <c r="CX80" s="1204"/>
      <c r="CY80" s="1204"/>
      <c r="CZ80" s="1204"/>
      <c r="DA80" s="1204"/>
      <c r="DB80" s="1204"/>
      <c r="DC80" s="1204"/>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m3jqWdhxzlzTJS03q2kkWrUxAJ4PynOGly2ipwd9FMBZCgugqZHE3wyXO7nGQ0TTLsSnI9U7ShgktiNhyWl2jw==" saltValue="a159NQ3SbrVGgTMEK6Y85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15</v>
      </c>
    </row>
  </sheetData>
  <sheetProtection algorithmName="SHA-512" hashValue="0eUI/BMb/VOZIa17PDLGo0EZX79A3l4+WbeFmeKoXVBuUTQpjLbSCAT9THmmEOLl8lC9OcEiB4QkRqi3F+RGdw==" saltValue="F3NEcR3GAeoHPvtQuDkOz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15</v>
      </c>
    </row>
  </sheetData>
  <sheetProtection algorithmName="SHA-512" hashValue="6keKvjuA9ty+Xg8fbFH7ypCWA9JDgWXxDcSDAuidPYthYqmjMUfrkHf+PBwkIAhgBP2j+KJz6cWXklH5F+DNZQ==" saltValue="cY14WtPgj0QYXAh7uRhJT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dcterms:created xsi:type="dcterms:W3CDTF">2026-07-23T23:54:55Z</dcterms:created>
  <dcterms:modified xsi:type="dcterms:W3CDTF">2026-09-29T04:03:24Z</dcterms:modified>
  <cp:category/>
</cp:coreProperties>
</file>