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済\"/>
    </mc:Choice>
  </mc:AlternateContent>
  <xr:revisionPtr revIDLastSave="0" documentId="13_ncr:1_{EF4E21E3-1FE2-45F5-9DED-A4A2527F76BC}"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C36" i="10"/>
  <c r="CO35" i="10"/>
  <c r="BE35" i="10"/>
  <c r="C35" i="10"/>
  <c r="BW34" i="10"/>
  <c r="BW35" i="10" s="1"/>
  <c r="BW36" i="10" s="1"/>
  <c r="BW37" i="10" s="1"/>
  <c r="BW38" i="10" s="1"/>
  <c r="BW39" i="10" s="1"/>
  <c r="BE34" i="10"/>
  <c r="U34" i="10"/>
  <c r="U35" i="10" s="1"/>
  <c r="U36" i="10" s="1"/>
  <c r="U37" i="10" s="1"/>
  <c r="C34" i="10"/>
  <c r="CO34" i="10" l="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<sst xmlns="http://schemas.openxmlformats.org/spreadsheetml/2006/main" count="1113" uniqueCount="573">
  <si>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</si>
  <si>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</si>
  <si>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</si>
  <si>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</si>
  <si>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</si>
  <si>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</si>
  <si>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</si>
  <si>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</si>
  <si>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</si>
  <si>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</si>
  <si>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</si>
  <si>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</si>
  <si>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</si>
  <si>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</si>
  <si>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</si>
  <si>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</si>
  <si>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</si>
  <si>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</si>
  <si>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</si>
  <si>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</si>
  <si>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</si>
  <si>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</si>
  <si>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</si>
  <si>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</si>
  <si>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</si>
  <si>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</si>
  <si>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</si>
  <si>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</si>
  <si>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</si>
  <si>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</si>
  <si>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</si>
  <si>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</si>
  <si>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</si>
  <si>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</si>
  <si>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</si>
  <si>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</si>
  <si>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</si>
  <si>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</si>
  <si>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</si>
  <si>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</si>
  <si>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</si>
  <si>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</si>
  <si>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</si>
  <si>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</si>
  <si>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</si>
  <si>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</si>
  <si>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</si>
  <si>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</si>
  <si>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</si>
  <si>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</si>
  <si>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</si>
  <si>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</si>
  <si>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</si>
  <si>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</si>
  <si>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</si>
  <si>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</si>
  <si>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</si>
  <si>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</si>
  <si>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</si>
  <si>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</si>
  <si>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</si>
  <si>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</si>
  <si>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</si>
  <si>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</si>
  <si>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</si>
  <si>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</si>
  <si>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</si>
  <si>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</si>
  <si>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</si>
  <si>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</si>
  <si>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</si>
  <si>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</si>
  <si>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</si>
  <si>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</si>
  <si>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</si>
  <si>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</si>
  <si>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</si>
  <si>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</si>
  <si>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</si>
  <si>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</si>
  <si>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</si>
  <si>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</si>
  <si>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</si>
  <si>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</si>
  <si>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</si>
  <si>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</si>
  <si>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</si>
  <si>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</si>
  <si>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</si>
  <si>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</si>
  <si>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</si>
  <si>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</si>
  <si>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</si>
  <si>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</si>
  <si>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寒河江市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</si>
  <si>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</si>
  <si>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</si>
  <si>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</si>
  <si>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</si>
  <si>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</si>
  <si>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</si>
  <si>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</si>
  <si>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</si>
  <si>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</si>
  <si>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</si>
  <si>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</si>
  <si>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</si>
  <si>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</si>
  <si>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</si>
  <si>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</si>
  <si>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</si>
  <si>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</si>
  <si>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</si>
  <si>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</si>
  <si>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</si>
  <si>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</si>
  <si>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</si>
  <si>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</si>
  <si>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</si>
  <si>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</si>
  <si>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</si>
  <si>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</si>
  <si>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</si>
  <si>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</si>
  <si>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</si>
  <si>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</si>
  <si>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</si>
  <si>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</si>
  <si>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</si>
  <si>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</si>
  <si>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</si>
  <si>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</si>
  <si>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</si>
  <si>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</si>
  <si>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</si>
  <si>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</si>
  <si>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</si>
  <si>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</si>
  <si>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</si>
  <si>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</si>
  <si>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</si>
  <si>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</si>
  <si>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</si>
  <si>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</si>
  <si>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</si>
  <si>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</si>
  <si>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</si>
  <si>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</si>
  <si>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</si>
  <si>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</si>
  <si>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</si>
  <si>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</si>
  <si>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</si>
  <si>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</si>
  <si>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</si>
  <si>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</si>
  <si>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</si>
  <si>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</si>
  <si>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</si>
  <si>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</si>
  <si>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</si>
  <si>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</si>
  <si>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</si>
  <si>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</si>
  <si>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</si>
  <si>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</si>
  <si>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</si>
  <si>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</si>
  <si>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</si>
  <si>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</si>
  <si>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</si>
  <si>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</si>
  <si>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</si>
  <si>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</si>
  <si>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</si>
  <si>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</si>
  <si>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</si>
  <si>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</si>
  <si>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</si>
  <si>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</si>
  <si>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</si>
  <si>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</si>
  <si>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</si>
  <si>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</si>
  <si>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</si>
  <si>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</si>
  <si>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</si>
  <si>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</si>
  <si>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</si>
  <si>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</si>
  <si>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</si>
  <si>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</si>
  <si>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</si>
  <si>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</si>
  <si>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</si>
  <si>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</si>
  <si>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</si>
  <si>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</si>
  <si>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</si>
  <si>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</si>
  <si>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</si>
  <si>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</si>
  <si>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</si>
  <si>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山形県寒河江市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</si>
  <si>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</si>
  <si>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</si>
  <si>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</si>
  <si>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</si>
  <si>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</si>
  <si>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</si>
  <si>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</si>
  <si>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</si>
  <si>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</si>
  <si>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</si>
  <si>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</si>
  <si>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</si>
  <si>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</si>
  <si>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</si>
  <si>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</si>
  <si>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</si>
  <si>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</si>
  <si>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</si>
  <si>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</si>
  <si>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</si>
  <si>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</si>
  <si>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</si>
  <si>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</si>
  <si>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</si>
  <si>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</si>
  <si>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</si>
  <si>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</si>
  <si>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</si>
  <si>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</si>
  <si>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</si>
  <si>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</si>
  <si>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</si>
  <si>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</si>
  <si>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</si>
  <si>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</si>
  <si>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</si>
  <si>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</si>
  <si>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</si>
  <si>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</si>
  <si>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</si>
  <si>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</si>
  <si>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</si>
  <si>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</si>
  <si>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</si>
  <si>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</si>
  <si>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</si>
  <si>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</si>
  <si>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</si>
  <si>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</si>
  <si>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</si>
  <si>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</si>
  <si>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</si>
  <si>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</si>
  <si>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</si>
  <si>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</si>
  <si>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</si>
  <si>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</si>
  <si>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</si>
  <si>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</si>
  <si>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</si>
  <si>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</si>
  <si>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</si>
  <si>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</si>
  <si>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</si>
  <si>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</si>
  <si>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</si>
  <si>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</si>
  <si>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</si>
  <si>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</si>
  <si>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</si>
  <si>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</si>
  <si>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</si>
  <si>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</si>
  <si>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</si>
  <si>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</si>
  <si>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</si>
  <si>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</si>
  <si>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</si>
  <si>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</si>
  <si>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</si>
  <si>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</si>
  <si>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</si>
  <si>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</si>
  <si>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</si>
  <si>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</si>
  <si>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</si>
  <si>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</si>
  <si>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</si>
  <si>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</si>
  <si>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</si>
  <si>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</si>
  <si>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</si>
  <si>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</si>
  <si>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</si>
  <si>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</si>
  <si>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</si>
  <si>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</si>
  <si>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</si>
  <si>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</si>
  <si>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</si>
  <si>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</si>
  <si>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</si>
  <si>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</si>
  <si>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</si>
  <si>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</si>
  <si>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</si>
  <si>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</si>
  <si>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</si>
  <si>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</si>
  <si>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</si>
  <si>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</si>
  <si>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</si>
  <si>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</si>
  <si>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</si>
  <si>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</si>
  <si>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</si>
  <si>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</si>
  <si>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</si>
  <si>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</si>
  <si>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</si>
  <si>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</si>
  <si>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</si>
  <si>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</si>
  <si>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</si>
  <si>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</si>
  <si>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</si>
  <si>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</si>
  <si>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</si>
  <si>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</si>
  <si>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</si>
  <si>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</si>
  <si>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</si>
  <si>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</si>
  <si>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</si>
  <si>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</si>
  <si>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</si>
  <si>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</si>
  <si>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</si>
  <si>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</si>
  <si>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</si>
  <si>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</si>
  <si>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</si>
  <si>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</si>
  <si>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</si>
  <si>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</si>
  <si>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</si>
  <si>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</si>
  <si>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</si>
  <si>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</si>
  <si>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</si>
  <si>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山形県寒河江市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</si>
  <si>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</si>
  <si>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</si>
  <si>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</si>
  <si>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</si>
  <si>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</si>
  <si>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</si>
  <si>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</si>
  <si>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</si>
  <si>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</si>
  <si>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</si>
  <si>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</si>
  <si>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</si>
  <si>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</si>
  <si>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</si>
  <si>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</si>
  <si>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</si>
  <si>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</si>
  <si>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</si>
  <si>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</si>
  <si>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</si>
  <si>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</si>
  <si>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</si>
  <si>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</si>
  <si>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</si>
  <si>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</si>
  <si>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</si>
  <si>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</si>
  <si>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</si>
  <si>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</si>
  <si>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</si>
  <si>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</si>
  <si>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</si>
  <si>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</si>
  <si>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</si>
  <si>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</si>
  <si>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介護認定審査会共同設置特別会計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</si>
  <si>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</si>
  <si>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</si>
  <si>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</si>
  <si>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</si>
  <si>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</si>
  <si>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</si>
  <si>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</si>
  <si>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</si>
  <si>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</si>
  <si>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</si>
  <si>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</si>
  <si>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</si>
  <si>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</si>
  <si>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</si>
  <si>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</si>
  <si>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</si>
  <si>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</si>
  <si>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</si>
  <si>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</si>
  <si>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</si>
  <si>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</si>
  <si>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</si>
  <si>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</si>
  <si>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</si>
  <si>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</si>
  <si>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</si>
  <si>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</si>
  <si>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</si>
  <si>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</si>
  <si>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</si>
  <si>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</si>
  <si>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</si>
  <si>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</si>
  <si>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</si>
  <si>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</si>
  <si>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</si>
  <si>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</si>
  <si>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</si>
  <si>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</si>
  <si>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</si>
  <si>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</si>
  <si>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</si>
  <si>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</si>
  <si>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</si>
  <si>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</si>
  <si>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</si>
  <si>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</si>
  <si>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</si>
  <si>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</si>
  <si>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</si>
  <si>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</si>
  <si>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</si>
  <si>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</si>
  <si>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</si>
  <si>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</si>
  <si>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</si>
  <si>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</si>
  <si>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</si>
  <si>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</si>
  <si>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</si>
  <si>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</si>
  <si>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</si>
  <si>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</si>
  <si>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</si>
  <si>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</si>
  <si>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</si>
  <si>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</si>
  <si>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</si>
  <si>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</si>
  <si>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</si>
  <si>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</si>
  <si>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</si>
  <si>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</si>
  <si>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</si>
  <si>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</si>
  <si>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</si>
  <si>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</si>
  <si>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</si>
  <si>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</si>
  <si>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</si>
  <si>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</si>
  <si>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</si>
  <si>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</si>
  <si>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</si>
  <si>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</si>
  <si>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</si>
  <si>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</si>
  <si>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</si>
  <si>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</si>
  <si>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</si>
  <si>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</si>
  <si>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</si>
  <si>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</si>
  <si>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</si>
  <si>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</si>
  <si>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</si>
  <si>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</si>
  <si>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</si>
  <si>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</si>
  <si>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</si>
  <si>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</si>
  <si>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</si>
  <si>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</si>
  <si>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</si>
  <si>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</si>
  <si>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</si>
  <si>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</si>
  <si>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</si>
  <si>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</si>
  <si>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</si>
  <si>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</si>
  <si>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</si>
  <si>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</si>
  <si>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</si>
  <si>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</si>
  <si>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</si>
  <si>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</si>
  <si>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</si>
  <si>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</si>
  <si>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</si>
  <si>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</si>
  <si>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</si>
  <si>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</si>
  <si>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</si>
  <si>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</si>
  <si>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</si>
  <si>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</si>
  <si>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</si>
  <si>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</si>
  <si>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</si>
  <si>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</si>
  <si>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</si>
  <si>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</si>
  <si>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</si>
  <si>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</si>
  <si>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</si>
  <si>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</si>
  <si>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</si>
  <si>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</si>
  <si>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</si>
  <si>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3.28</t>
  </si>
  <si>
    <t>▲ 2.18</t>
  </si>
  <si>
    <t>一般会計</t>
  </si>
  <si>
    <t>水道事業会計</t>
  </si>
  <si>
    <t>病院事業会計</t>
  </si>
  <si>
    <t>下水道事業会計</t>
  </si>
  <si>
    <t>国民健康保険特別会計</t>
  </si>
  <si>
    <t>介護保険特別会計</t>
  </si>
  <si>
    <t>後期高齢者医療特別会計</t>
  </si>
  <si>
    <t>介護認定審査会共同設置特別会計</t>
  </si>
  <si>
    <t>その他会計（赤字）</t>
  </si>
  <si>
    <t>その他会計（黒字）</t>
  </si>
  <si>
    <t>R02</t>
    <phoneticPr fontId="5"/>
  </si>
  <si>
    <t>R03</t>
    <phoneticPr fontId="5"/>
  </si>
  <si>
    <t>R04</t>
    <phoneticPr fontId="5"/>
  </si>
  <si>
    <t>R05</t>
    <phoneticPr fontId="5"/>
  </si>
  <si>
    <t>R06</t>
    <phoneticPr fontId="5"/>
  </si>
  <si>
    <t>まちづくり基金</t>
    <rPh sb="5" eb="7">
      <t>キキン</t>
    </rPh>
    <phoneticPr fontId="5"/>
  </si>
  <si>
    <t>市有施設整備基金</t>
    <rPh sb="0" eb="4">
      <t>シユウシセツ</t>
    </rPh>
    <rPh sb="4" eb="8">
      <t>セイビキキン</t>
    </rPh>
    <phoneticPr fontId="5"/>
  </si>
  <si>
    <t>交通安全対策推進基金</t>
    <rPh sb="0" eb="6">
      <t>コウツウアンゼンタイサク</t>
    </rPh>
    <rPh sb="6" eb="10">
      <t>スイシンキキン</t>
    </rPh>
    <phoneticPr fontId="5"/>
  </si>
  <si>
    <t>森林環境譲与税基金</t>
    <rPh sb="0" eb="2">
      <t>シンリン</t>
    </rPh>
    <rPh sb="2" eb="4">
      <t>カンキョウ</t>
    </rPh>
    <rPh sb="4" eb="7">
      <t>ジョウヨゼイ</t>
    </rPh>
    <rPh sb="7" eb="9">
      <t>キキン</t>
    </rPh>
    <phoneticPr fontId="5"/>
  </si>
  <si>
    <t>若者定着支援未来創成基金</t>
    <rPh sb="0" eb="2">
      <t>ワカモノ</t>
    </rPh>
    <rPh sb="2" eb="6">
      <t>テイチャクシエン</t>
    </rPh>
    <rPh sb="6" eb="8">
      <t>ミライ</t>
    </rPh>
    <rPh sb="8" eb="10">
      <t>ソウセイ</t>
    </rPh>
    <rPh sb="10" eb="12">
      <t>キキン</t>
    </rPh>
    <phoneticPr fontId="2"/>
  </si>
  <si>
    <t>-</t>
    <phoneticPr fontId="2"/>
  </si>
  <si>
    <t>寒河江市土地開発公社</t>
    <rPh sb="0" eb="4">
      <t>サガエシ</t>
    </rPh>
    <rPh sb="4" eb="10">
      <t>トチカイハツコウシャ</t>
    </rPh>
    <phoneticPr fontId="2"/>
  </si>
  <si>
    <t>山形県消防補償等組合</t>
    <rPh sb="0" eb="8">
      <t>ヤマガタケンショウボウホショウトウ</t>
    </rPh>
    <rPh sb="8" eb="10">
      <t>クミアイ</t>
    </rPh>
    <phoneticPr fontId="39"/>
  </si>
  <si>
    <t>山形県自治会館管理組合</t>
    <rPh sb="0" eb="3">
      <t>ヤマガタケン</t>
    </rPh>
    <rPh sb="3" eb="7">
      <t>ジチカイカン</t>
    </rPh>
    <rPh sb="7" eb="11">
      <t>カンリクミアイ</t>
    </rPh>
    <phoneticPr fontId="39"/>
  </si>
  <si>
    <t>山形県市町村職員退職手当組合</t>
    <rPh sb="0" eb="3">
      <t>ヤマガタケン</t>
    </rPh>
    <rPh sb="3" eb="6">
      <t>シチョウソン</t>
    </rPh>
    <rPh sb="6" eb="8">
      <t>ショクイン</t>
    </rPh>
    <rPh sb="8" eb="12">
      <t>タイショクテアテ</t>
    </rPh>
    <rPh sb="12" eb="14">
      <t>クミアイ</t>
    </rPh>
    <phoneticPr fontId="39"/>
  </si>
  <si>
    <t>西村山広域行政事務組合（普通会計分）</t>
    <rPh sb="0" eb="3">
      <t>ニシムラヤマ</t>
    </rPh>
    <rPh sb="3" eb="5">
      <t>コウイキ</t>
    </rPh>
    <rPh sb="5" eb="7">
      <t>ギョウセイ</t>
    </rPh>
    <rPh sb="7" eb="11">
      <t>ジムクミアイ</t>
    </rPh>
    <rPh sb="12" eb="16">
      <t>フツウカイケイ</t>
    </rPh>
    <rPh sb="16" eb="17">
      <t>ブン</t>
    </rPh>
    <phoneticPr fontId="39"/>
  </si>
  <si>
    <t>山形県後期高齢者医療広域連合（普通会計分）</t>
    <rPh sb="0" eb="3">
      <t>ヤマガタケン</t>
    </rPh>
    <rPh sb="3" eb="8">
      <t>コウキコウレイシャ</t>
    </rPh>
    <rPh sb="8" eb="14">
      <t>イリョウコウイキレンゴウ</t>
    </rPh>
    <rPh sb="15" eb="19">
      <t>フツウカイケイ</t>
    </rPh>
    <rPh sb="19" eb="20">
      <t>ブン</t>
    </rPh>
    <phoneticPr fontId="39"/>
  </si>
  <si>
    <t>山形県後期高齢者医療広域連合（事業会計分）</t>
    <rPh sb="0" eb="3">
      <t>ヤマガタケン</t>
    </rPh>
    <rPh sb="3" eb="8">
      <t>コウキコウレイシャ</t>
    </rPh>
    <rPh sb="8" eb="14">
      <t>イリョウコウイキレンゴウ</t>
    </rPh>
    <rPh sb="15" eb="20">
      <t>ジギョウカイケイブン</t>
    </rPh>
    <phoneticPr fontId="39"/>
  </si>
  <si>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</si>
  <si>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</si>
  <si>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</si>
  <si>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市債の新規発行を抑制してきたことから、令和３年度以降は０％を下回っているものの、有形固定資産減価償却率については、昭和４０年代後半から５０年度代初頭に整備された庁舎や中学校等の公共施設が多く、81.7％と類似団体内平均値と比較して非常に高い状況であり、公共施設の老朽化が進んでいる状況でため、今後の公共施設の更新等により老朽化対策を行っていく一方、将来負担比率は上昇していくこと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</si>
  <si>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</si>
  <si>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</si>
  <si>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</si>
  <si>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</si>
  <si>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</si>
  <si>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</si>
  <si>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公共施設更新の抑制等により、計画的な市債発行を行ってきたことから、将来負担比率及び実質公債費率は、類似団体内平均値と比較して低い状況となっている。実質公債費比率については、償還額が市債の発行を上回ったため、令和6年度は前年度から0.3ポイントの改善が図られている。今後については公共施設等総合管理計画に基づいた老朽化している公共施設の改修、更新等を進める必要があり、財源確保のため市債発行額の増加が見込まれていることから、将来負担比率及び実質公債費比率は上昇していくことが想定さ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</si>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</sst>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000000"/>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3">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40"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2"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2"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3">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A3DF8753-E938-423E-9516-0983E6A964CD}"/>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22FC326C-1637-4592-878E-438569E98EA7}"/>
    <cellStyle name="標準 7 2" xfId="22" xr:uid="{381DDF90-2753-426B-8EAA-F61121B22C9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69604</c:v>
                </c:pt>
                <c:pt idx="2">
                  <c:v>68410</c:v>
                </c:pt>
                <c:pt idx="3">
                  <c:v>73019</c:v>
                </c:pt>
                <c:pt idx="4">
                  <c:v>76590</c:v>
                </c:pt>
              </c:numCache>
            </c:numRef>
          </c:val>
          <c:smooth val="0"/>
          <c:extLst>
            <c:ext xmlns:c16="http://schemas.microsoft.com/office/drawing/2014/chart" uri="{C3380CC4-5D6E-409C-BE32-E72D297353CC}">
              <c16:uniqueId val="{00000000-14F9-48F4-A30A-5A9804B31F9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64465</c:v>
                </c:pt>
                <c:pt idx="1">
                  <c:v>66679</c:v>
                </c:pt>
                <c:pt idx="2">
                  <c:v>84720</c:v>
                </c:pt>
                <c:pt idx="3">
                  <c:v>73162</c:v>
                </c:pt>
                <c:pt idx="4">
                  <c:v>56939</c:v>
                </c:pt>
              </c:numCache>
            </c:numRef>
          </c:val>
          <c:smooth val="0"/>
          <c:extLst>
            <c:ext xmlns:c16="http://schemas.microsoft.com/office/drawing/2014/chart" uri="{C3380CC4-5D6E-409C-BE32-E72D297353CC}">
              <c16:uniqueId val="{00000001-14F9-48F4-A30A-5A9804B31F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7.45</c:v>
                </c:pt>
                <c:pt idx="1">
                  <c:v>8.14</c:v>
                </c:pt>
                <c:pt idx="2">
                  <c:v>8.8000000000000007</c:v>
                </c:pt>
                <c:pt idx="3">
                  <c:v>9.57</c:v>
                </c:pt>
                <c:pt idx="4">
                  <c:v>9.3800000000000008</c:v>
                </c:pt>
              </c:numCache>
            </c:numRef>
          </c:val>
          <c:extLst>
            <c:ext xmlns:c16="http://schemas.microsoft.com/office/drawing/2014/chart" uri="{C3380CC4-5D6E-409C-BE32-E72D297353CC}">
              <c16:uniqueId val="{00000000-DF3B-4CE5-A68E-4AC5BA1470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11.64</c:v>
                </c:pt>
                <c:pt idx="1">
                  <c:v>10.76</c:v>
                </c:pt>
                <c:pt idx="2">
                  <c:v>15.22</c:v>
                </c:pt>
                <c:pt idx="3">
                  <c:v>19.22</c:v>
                </c:pt>
                <c:pt idx="4">
                  <c:v>21.39</c:v>
                </c:pt>
              </c:numCache>
            </c:numRef>
          </c:val>
          <c:extLst>
            <c:ext xmlns:c16="http://schemas.microsoft.com/office/drawing/2014/chart" uri="{C3380CC4-5D6E-409C-BE32-E72D297353CC}">
              <c16:uniqueId val="{00000001-DF3B-4CE5-A68E-4AC5BA14700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0.18</c:v>
                </c:pt>
                <c:pt idx="1">
                  <c:v>-3.28</c:v>
                </c:pt>
                <c:pt idx="2">
                  <c:v>0.45</c:v>
                </c:pt>
                <c:pt idx="3">
                  <c:v>0.48</c:v>
                </c:pt>
                <c:pt idx="4">
                  <c:v>-2.1800000000000002</c:v>
                </c:pt>
              </c:numCache>
            </c:numRef>
          </c:val>
          <c:smooth val="0"/>
          <c:extLst>
            <c:ext xmlns:c16="http://schemas.microsoft.com/office/drawing/2014/chart" uri="{C3380CC4-5D6E-409C-BE32-E72D297353CC}">
              <c16:uniqueId val="{00000002-DF3B-4CE5-A68E-4AC5BA14700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433-4989-867A-EBE3DE4E5A0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433-4989-867A-EBE3DE4E5A05}"/>
            </c:ext>
          </c:extLst>
        </c:ser>
        <c:ser>
          <c:idx val="2"/>
          <c:order val="2"/>
          <c:tx>
            <c:strRef>
              <c:f>データシート!$A$29</c:f>
              <c:strCache>
                <c:ptCount val="1"/>
                <c:pt idx="0">
                  <c:v>介護認定審査会共同設置特別会計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0.13</c:v>
                </c:pt>
                <c:pt idx="2">
                  <c:v>#N/A</c:v>
                </c:pt>
                <c:pt idx="3">
                  <c:v>0.05</c:v>
                </c:pt>
                <c:pt idx="4">
                  <c:v>#N/A</c:v>
                </c:pt>
                <c:pt idx="5">
                  <c:v>0.05</c:v>
                </c:pt>
                <c:pt idx="6">
                  <c:v>#N/A</c:v>
                </c:pt>
                <c:pt idx="7">
                  <c:v>0.05</c:v>
                </c:pt>
                <c:pt idx="8">
                  <c:v>#N/A</c:v>
                </c:pt>
                <c:pt idx="9">
                  <c:v>0.03</c:v>
                </c:pt>
              </c:numCache>
            </c:numRef>
          </c:val>
          <c:extLst>
            <c:ext xmlns:c16="http://schemas.microsoft.com/office/drawing/2014/chart" uri="{C3380CC4-5D6E-409C-BE32-E72D297353CC}">
              <c16:uniqueId val="{00000002-F433-4989-867A-EBE3DE4E5A0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c:v>
                </c:pt>
                <c:pt idx="4">
                  <c:v>#N/A</c:v>
                </c:pt>
                <c:pt idx="5">
                  <c:v>0.1</c:v>
                </c:pt>
                <c:pt idx="6">
                  <c:v>#N/A</c:v>
                </c:pt>
                <c:pt idx="7">
                  <c:v>0.1</c:v>
                </c:pt>
                <c:pt idx="8">
                  <c:v>#N/A</c:v>
                </c:pt>
                <c:pt idx="9">
                  <c:v>0.13</c:v>
                </c:pt>
              </c:numCache>
            </c:numRef>
          </c:val>
          <c:extLst>
            <c:ext xmlns:c16="http://schemas.microsoft.com/office/drawing/2014/chart" uri="{C3380CC4-5D6E-409C-BE32-E72D297353CC}">
              <c16:uniqueId val="{00000003-F433-4989-867A-EBE3DE4E5A05}"/>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0.93</c:v>
                </c:pt>
                <c:pt idx="2">
                  <c:v>#N/A</c:v>
                </c:pt>
                <c:pt idx="3">
                  <c:v>2.08</c:v>
                </c:pt>
                <c:pt idx="4">
                  <c:v>#N/A</c:v>
                </c:pt>
                <c:pt idx="5">
                  <c:v>1.74</c:v>
                </c:pt>
                <c:pt idx="6">
                  <c:v>#N/A</c:v>
                </c:pt>
                <c:pt idx="7">
                  <c:v>1.22</c:v>
                </c:pt>
                <c:pt idx="8">
                  <c:v>#N/A</c:v>
                </c:pt>
                <c:pt idx="9">
                  <c:v>0.61</c:v>
                </c:pt>
              </c:numCache>
            </c:numRef>
          </c:val>
          <c:extLst>
            <c:ext xmlns:c16="http://schemas.microsoft.com/office/drawing/2014/chart" uri="{C3380CC4-5D6E-409C-BE32-E72D297353CC}">
              <c16:uniqueId val="{00000004-F433-4989-867A-EBE3DE4E5A0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1.1299999999999999</c:v>
                </c:pt>
                <c:pt idx="2">
                  <c:v>#N/A</c:v>
                </c:pt>
                <c:pt idx="3">
                  <c:v>1.47</c:v>
                </c:pt>
                <c:pt idx="4">
                  <c:v>#N/A</c:v>
                </c:pt>
                <c:pt idx="5">
                  <c:v>0.63</c:v>
                </c:pt>
                <c:pt idx="6">
                  <c:v>#N/A</c:v>
                </c:pt>
                <c:pt idx="7">
                  <c:v>1.31</c:v>
                </c:pt>
                <c:pt idx="8">
                  <c:v>#N/A</c:v>
                </c:pt>
                <c:pt idx="9">
                  <c:v>0.66</c:v>
                </c:pt>
              </c:numCache>
            </c:numRef>
          </c:val>
          <c:extLst>
            <c:ext xmlns:c16="http://schemas.microsoft.com/office/drawing/2014/chart" uri="{C3380CC4-5D6E-409C-BE32-E72D297353CC}">
              <c16:uniqueId val="{00000005-F433-4989-867A-EBE3DE4E5A0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1.19</c:v>
                </c:pt>
                <c:pt idx="2">
                  <c:v>#N/A</c:v>
                </c:pt>
                <c:pt idx="3">
                  <c:v>1.45</c:v>
                </c:pt>
                <c:pt idx="4">
                  <c:v>#N/A</c:v>
                </c:pt>
                <c:pt idx="5">
                  <c:v>1.62</c:v>
                </c:pt>
                <c:pt idx="6">
                  <c:v>#N/A</c:v>
                </c:pt>
                <c:pt idx="7">
                  <c:v>2.0099999999999998</c:v>
                </c:pt>
                <c:pt idx="8">
                  <c:v>#N/A</c:v>
                </c:pt>
                <c:pt idx="9">
                  <c:v>2.0699999999999998</c:v>
                </c:pt>
              </c:numCache>
            </c:numRef>
          </c:val>
          <c:extLst>
            <c:ext xmlns:c16="http://schemas.microsoft.com/office/drawing/2014/chart" uri="{C3380CC4-5D6E-409C-BE32-E72D297353CC}">
              <c16:uniqueId val="{00000006-F433-4989-867A-EBE3DE4E5A05}"/>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2.04</c:v>
                </c:pt>
                <c:pt idx="2">
                  <c:v>#N/A</c:v>
                </c:pt>
                <c:pt idx="3">
                  <c:v>2.27</c:v>
                </c:pt>
                <c:pt idx="4">
                  <c:v>#N/A</c:v>
                </c:pt>
                <c:pt idx="5">
                  <c:v>3.21</c:v>
                </c:pt>
                <c:pt idx="6">
                  <c:v>#N/A</c:v>
                </c:pt>
                <c:pt idx="7">
                  <c:v>3.33</c:v>
                </c:pt>
                <c:pt idx="8">
                  <c:v>#N/A</c:v>
                </c:pt>
                <c:pt idx="9">
                  <c:v>3.42</c:v>
                </c:pt>
              </c:numCache>
            </c:numRef>
          </c:val>
          <c:extLst>
            <c:ext xmlns:c16="http://schemas.microsoft.com/office/drawing/2014/chart" uri="{C3380CC4-5D6E-409C-BE32-E72D297353CC}">
              <c16:uniqueId val="{00000007-F433-4989-867A-EBE3DE4E5A0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7.3</c:v>
                </c:pt>
                <c:pt idx="2">
                  <c:v>#N/A</c:v>
                </c:pt>
                <c:pt idx="3">
                  <c:v>8.77</c:v>
                </c:pt>
                <c:pt idx="4">
                  <c:v>#N/A</c:v>
                </c:pt>
                <c:pt idx="5">
                  <c:v>8.99</c:v>
                </c:pt>
                <c:pt idx="6">
                  <c:v>#N/A</c:v>
                </c:pt>
                <c:pt idx="7">
                  <c:v>8.02</c:v>
                </c:pt>
                <c:pt idx="8">
                  <c:v>#N/A</c:v>
                </c:pt>
                <c:pt idx="9">
                  <c:v>7.3</c:v>
                </c:pt>
              </c:numCache>
            </c:numRef>
          </c:val>
          <c:extLst>
            <c:ext xmlns:c16="http://schemas.microsoft.com/office/drawing/2014/chart" uri="{C3380CC4-5D6E-409C-BE32-E72D297353CC}">
              <c16:uniqueId val="{00000008-F433-4989-867A-EBE3DE4E5A0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7.44</c:v>
                </c:pt>
                <c:pt idx="2">
                  <c:v>#N/A</c:v>
                </c:pt>
                <c:pt idx="3">
                  <c:v>8.1300000000000008</c:v>
                </c:pt>
                <c:pt idx="4">
                  <c:v>#N/A</c:v>
                </c:pt>
                <c:pt idx="5">
                  <c:v>8.8000000000000007</c:v>
                </c:pt>
                <c:pt idx="6">
                  <c:v>#N/A</c:v>
                </c:pt>
                <c:pt idx="7">
                  <c:v>9.57</c:v>
                </c:pt>
                <c:pt idx="8">
                  <c:v>#N/A</c:v>
                </c:pt>
                <c:pt idx="9">
                  <c:v>9.3800000000000008</c:v>
                </c:pt>
              </c:numCache>
            </c:numRef>
          </c:val>
          <c:extLst>
            <c:ext xmlns:c16="http://schemas.microsoft.com/office/drawing/2014/chart" uri="{C3380CC4-5D6E-409C-BE32-E72D297353CC}">
              <c16:uniqueId val="{00000009-F433-4989-867A-EBE3DE4E5A0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1684</c:v>
                </c:pt>
                <c:pt idx="5">
                  <c:v>1621</c:v>
                </c:pt>
                <c:pt idx="8">
                  <c:v>1647</c:v>
                </c:pt>
                <c:pt idx="11">
                  <c:v>1540</c:v>
                </c:pt>
                <c:pt idx="14">
                  <c:v>1513</c:v>
                </c:pt>
              </c:numCache>
            </c:numRef>
          </c:val>
          <c:extLst>
            <c:ext xmlns:c16="http://schemas.microsoft.com/office/drawing/2014/chart" uri="{C3380CC4-5D6E-409C-BE32-E72D297353CC}">
              <c16:uniqueId val="{00000000-8AB9-4008-A13F-28E5B2C754B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AB9-4008-A13F-28E5B2C754B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34</c:v>
                </c:pt>
                <c:pt idx="6">
                  <c:v>27</c:v>
                </c:pt>
                <c:pt idx="9">
                  <c:v>26</c:v>
                </c:pt>
                <c:pt idx="12">
                  <c:v>18</c:v>
                </c:pt>
              </c:numCache>
            </c:numRef>
          </c:val>
          <c:extLst>
            <c:ext xmlns:c16="http://schemas.microsoft.com/office/drawing/2014/chart" uri="{C3380CC4-5D6E-409C-BE32-E72D297353CC}">
              <c16:uniqueId val="{00000002-8AB9-4008-A13F-28E5B2C754B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188</c:v>
                </c:pt>
                <c:pt idx="3">
                  <c:v>200</c:v>
                </c:pt>
                <c:pt idx="6">
                  <c:v>217</c:v>
                </c:pt>
                <c:pt idx="9">
                  <c:v>212</c:v>
                </c:pt>
                <c:pt idx="12">
                  <c:v>216</c:v>
                </c:pt>
              </c:numCache>
            </c:numRef>
          </c:val>
          <c:extLst>
            <c:ext xmlns:c16="http://schemas.microsoft.com/office/drawing/2014/chart" uri="{C3380CC4-5D6E-409C-BE32-E72D297353CC}">
              <c16:uniqueId val="{00000003-8AB9-4008-A13F-28E5B2C754B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539</c:v>
                </c:pt>
                <c:pt idx="3">
                  <c:v>544</c:v>
                </c:pt>
                <c:pt idx="6">
                  <c:v>539</c:v>
                </c:pt>
                <c:pt idx="9">
                  <c:v>496</c:v>
                </c:pt>
                <c:pt idx="12">
                  <c:v>511</c:v>
                </c:pt>
              </c:numCache>
            </c:numRef>
          </c:val>
          <c:extLst>
            <c:ext xmlns:c16="http://schemas.microsoft.com/office/drawing/2014/chart" uri="{C3380CC4-5D6E-409C-BE32-E72D297353CC}">
              <c16:uniqueId val="{00000004-8AB9-4008-A13F-28E5B2C754B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B9-4008-A13F-28E5B2C754B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AB9-4008-A13F-28E5B2C754B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1618</c:v>
                </c:pt>
                <c:pt idx="3">
                  <c:v>1627</c:v>
                </c:pt>
                <c:pt idx="6">
                  <c:v>1565</c:v>
                </c:pt>
                <c:pt idx="9">
                  <c:v>1526</c:v>
                </c:pt>
                <c:pt idx="12">
                  <c:v>1485</c:v>
                </c:pt>
              </c:numCache>
            </c:numRef>
          </c:val>
          <c:extLst>
            <c:ext xmlns:c16="http://schemas.microsoft.com/office/drawing/2014/chart" uri="{C3380CC4-5D6E-409C-BE32-E72D297353CC}">
              <c16:uniqueId val="{00000007-8AB9-4008-A13F-28E5B2C754B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694</c:v>
                </c:pt>
                <c:pt idx="2">
                  <c:v>#N/A</c:v>
                </c:pt>
                <c:pt idx="3">
                  <c:v>#N/A</c:v>
                </c:pt>
                <c:pt idx="4">
                  <c:v>784</c:v>
                </c:pt>
                <c:pt idx="5">
                  <c:v>#N/A</c:v>
                </c:pt>
                <c:pt idx="6">
                  <c:v>#N/A</c:v>
                </c:pt>
                <c:pt idx="7">
                  <c:v>701</c:v>
                </c:pt>
                <c:pt idx="8">
                  <c:v>#N/A</c:v>
                </c:pt>
                <c:pt idx="9">
                  <c:v>#N/A</c:v>
                </c:pt>
                <c:pt idx="10">
                  <c:v>720</c:v>
                </c:pt>
                <c:pt idx="11">
                  <c:v>#N/A</c:v>
                </c:pt>
                <c:pt idx="12">
                  <c:v>#N/A</c:v>
                </c:pt>
                <c:pt idx="13">
                  <c:v>717</c:v>
                </c:pt>
                <c:pt idx="14">
                  <c:v>#N/A</c:v>
                </c:pt>
              </c:numCache>
            </c:numRef>
          </c:val>
          <c:smooth val="0"/>
          <c:extLst>
            <c:ext xmlns:c16="http://schemas.microsoft.com/office/drawing/2014/chart" uri="{C3380CC4-5D6E-409C-BE32-E72D297353CC}">
              <c16:uniqueId val="{00000008-8AB9-4008-A13F-28E5B2C754B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15245</c:v>
                </c:pt>
                <c:pt idx="5">
                  <c:v>14980</c:v>
                </c:pt>
                <c:pt idx="8">
                  <c:v>14710</c:v>
                </c:pt>
                <c:pt idx="11">
                  <c:v>14181</c:v>
                </c:pt>
                <c:pt idx="14">
                  <c:v>13593</c:v>
                </c:pt>
              </c:numCache>
            </c:numRef>
          </c:val>
          <c:extLst>
            <c:ext xmlns:c16="http://schemas.microsoft.com/office/drawing/2014/chart" uri="{C3380CC4-5D6E-409C-BE32-E72D297353CC}">
              <c16:uniqueId val="{00000000-DCA5-4547-9446-A8C19F3A926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2903</c:v>
                </c:pt>
                <c:pt idx="5">
                  <c:v>2722</c:v>
                </c:pt>
                <c:pt idx="8">
                  <c:v>2589</c:v>
                </c:pt>
                <c:pt idx="11">
                  <c:v>2485</c:v>
                </c:pt>
                <c:pt idx="14">
                  <c:v>2584</c:v>
                </c:pt>
              </c:numCache>
            </c:numRef>
          </c:val>
          <c:extLst>
            <c:ext xmlns:c16="http://schemas.microsoft.com/office/drawing/2014/chart" uri="{C3380CC4-5D6E-409C-BE32-E72D297353CC}">
              <c16:uniqueId val="{00000001-DCA5-4547-9446-A8C19F3A926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6971</c:v>
                </c:pt>
                <c:pt idx="5">
                  <c:v>7439</c:v>
                </c:pt>
                <c:pt idx="8">
                  <c:v>8347</c:v>
                </c:pt>
                <c:pt idx="11">
                  <c:v>8199</c:v>
                </c:pt>
                <c:pt idx="14">
                  <c:v>10222</c:v>
                </c:pt>
              </c:numCache>
            </c:numRef>
          </c:val>
          <c:extLst>
            <c:ext xmlns:c16="http://schemas.microsoft.com/office/drawing/2014/chart" uri="{C3380CC4-5D6E-409C-BE32-E72D297353CC}">
              <c16:uniqueId val="{00000002-DCA5-4547-9446-A8C19F3A926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CA5-4547-9446-A8C19F3A926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CA5-4547-9446-A8C19F3A926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CA5-4547-9446-A8C19F3A926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1490</c:v>
                </c:pt>
                <c:pt idx="3">
                  <c:v>1402</c:v>
                </c:pt>
                <c:pt idx="6">
                  <c:v>1412</c:v>
                </c:pt>
                <c:pt idx="9">
                  <c:v>1388</c:v>
                </c:pt>
                <c:pt idx="12">
                  <c:v>1395</c:v>
                </c:pt>
              </c:numCache>
            </c:numRef>
          </c:val>
          <c:extLst>
            <c:ext xmlns:c16="http://schemas.microsoft.com/office/drawing/2014/chart" uri="{C3380CC4-5D6E-409C-BE32-E72D297353CC}">
              <c16:uniqueId val="{00000006-DCA5-4547-9446-A8C19F3A926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1641</c:v>
                </c:pt>
                <c:pt idx="3">
                  <c:v>1485</c:v>
                </c:pt>
                <c:pt idx="6">
                  <c:v>1334</c:v>
                </c:pt>
                <c:pt idx="9">
                  <c:v>1166</c:v>
                </c:pt>
                <c:pt idx="12">
                  <c:v>976</c:v>
                </c:pt>
              </c:numCache>
            </c:numRef>
          </c:val>
          <c:extLst>
            <c:ext xmlns:c16="http://schemas.microsoft.com/office/drawing/2014/chart" uri="{C3380CC4-5D6E-409C-BE32-E72D297353CC}">
              <c16:uniqueId val="{00000007-DCA5-4547-9446-A8C19F3A926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5927</c:v>
                </c:pt>
                <c:pt idx="3">
                  <c:v>5945</c:v>
                </c:pt>
                <c:pt idx="6">
                  <c:v>5762</c:v>
                </c:pt>
                <c:pt idx="9">
                  <c:v>5573</c:v>
                </c:pt>
                <c:pt idx="12">
                  <c:v>5374</c:v>
                </c:pt>
              </c:numCache>
            </c:numRef>
          </c:val>
          <c:extLst>
            <c:ext xmlns:c16="http://schemas.microsoft.com/office/drawing/2014/chart" uri="{C3380CC4-5D6E-409C-BE32-E72D297353CC}">
              <c16:uniqueId val="{00000008-DCA5-4547-9446-A8C19F3A926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676</c:v>
                </c:pt>
                <c:pt idx="3">
                  <c:v>142</c:v>
                </c:pt>
                <c:pt idx="6">
                  <c:v>175</c:v>
                </c:pt>
                <c:pt idx="9">
                  <c:v>124</c:v>
                </c:pt>
                <c:pt idx="12">
                  <c:v>99</c:v>
                </c:pt>
              </c:numCache>
            </c:numRef>
          </c:val>
          <c:extLst>
            <c:ext xmlns:c16="http://schemas.microsoft.com/office/drawing/2014/chart" uri="{C3380CC4-5D6E-409C-BE32-E72D297353CC}">
              <c16:uniqueId val="{00000009-DCA5-4547-9446-A8C19F3A926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16143</c:v>
                </c:pt>
                <c:pt idx="3">
                  <c:v>15928</c:v>
                </c:pt>
                <c:pt idx="6">
                  <c:v>15755</c:v>
                </c:pt>
                <c:pt idx="9">
                  <c:v>15572</c:v>
                </c:pt>
                <c:pt idx="12">
                  <c:v>14997</c:v>
                </c:pt>
              </c:numCache>
            </c:numRef>
          </c:val>
          <c:extLst>
            <c:ext xmlns:c16="http://schemas.microsoft.com/office/drawing/2014/chart" uri="{C3380CC4-5D6E-409C-BE32-E72D297353CC}">
              <c16:uniqueId val="{0000000A-DCA5-4547-9446-A8C19F3A926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758</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CA5-4547-9446-A8C19F3A926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1602</c:v>
                </c:pt>
                <c:pt idx="1">
                  <c:v>2036</c:v>
                </c:pt>
                <c:pt idx="2">
                  <c:v>2311</c:v>
                </c:pt>
              </c:numCache>
            </c:numRef>
          </c:val>
          <c:extLst>
            <c:ext xmlns:c16="http://schemas.microsoft.com/office/drawing/2014/chart" uri="{C3380CC4-5D6E-409C-BE32-E72D297353CC}">
              <c16:uniqueId val="{00000000-AB79-449A-A5BE-D49122EA944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355</c:v>
                </c:pt>
                <c:pt idx="1">
                  <c:v>401</c:v>
                </c:pt>
                <c:pt idx="2">
                  <c:v>432</c:v>
                </c:pt>
              </c:numCache>
            </c:numRef>
          </c:val>
          <c:extLst>
            <c:ext xmlns:c16="http://schemas.microsoft.com/office/drawing/2014/chart" uri="{C3380CC4-5D6E-409C-BE32-E72D297353CC}">
              <c16:uniqueId val="{00000001-AB79-449A-A5BE-D49122EA944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5615</c:v>
                </c:pt>
                <c:pt idx="1">
                  <c:v>5900</c:v>
                </c:pt>
                <c:pt idx="2">
                  <c:v>6502</c:v>
                </c:pt>
              </c:numCache>
            </c:numRef>
          </c:val>
          <c:extLst>
            <c:ext xmlns:c16="http://schemas.microsoft.com/office/drawing/2014/chart" uri="{C3380CC4-5D6E-409C-BE32-E72D297353CC}">
              <c16:uniqueId val="{00000002-AB79-449A-A5BE-D49122EA944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{D16B3F73-85E7-406F-B8AA-2CB1A9FAE2D5}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F65-4056-95EC-A05C483F99D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{B223331A-66A0-4AF6-8024-F202A8666434}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F65-4056-95EC-A05C483F99D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{E9F04F78-0937-4387-A959-EDB6CEE83BD1}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F65-4056-95EC-A05C483F99D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{13B3D248-4A8C-49D8-9AED-738BB1C2AF86}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F65-4056-95EC-A05C483F99D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{3907498D-AE68-4BEE-95A9-8E286091D4D0}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F65-4056-95EC-A05C483F99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{C1B92D9F-D291-481D-A413-A6415EE1C991}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F65-4056-95EC-A05C483F99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{6823A2DA-4EBC-44F1-B392-6AAB7AE46773}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F65-4056-95EC-A05C483F99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{D91C5CA2-7D33-4E08-A325-F03E51F0A957}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F65-4056-95EC-A05C483F99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{6C19019E-F44A-48F9-A3CB-A3B5BDE4E9B4}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F65-4056-95EC-A05C483F99D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82.4</c:v>
                </c:pt>
                <c:pt idx="32">
                  <c:v>81.7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F65-4056-95EC-A05C483F99D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{94BBA08D-C894-41E9-BB1F-58BCB9BC2894}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F65-4056-95EC-A05C483F99D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{E05B5676-2C8F-4308-B695-30964836E7BD}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F65-4056-95EC-A05C483F99D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{7BD1F2BF-C418-4FF6-8361-5B4FE1D43C8C}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F65-4056-95EC-A05C483F99D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{8AA0D869-74D2-48E0-8905-360A01D7473A}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F65-4056-95EC-A05C483F99D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{72E741B4-879D-4EEA-9410-72AE7AC2FA1E}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F65-4056-95EC-A05C483F99D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{1422A7F4-7B22-4B1B-9327-F64C4C62EC37}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F65-4056-95EC-A05C483F99D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{71219788-1456-4F25-A5C9-16A30945E8C9}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F65-4056-95EC-A05C483F99D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{2BFA1E19-F4D5-493D-8D69-24A931BFFE83}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F65-4056-95EC-A05C483F99D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{C40B1DEA-DCCE-4C57-A270-EE5CCB50D903}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F65-4056-95EC-A05C483F99D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66.900000000000006</c:v>
                </c:pt>
                <c:pt idx="32">
                  <c:v>68.099999999999994</c:v>
                </c:pt>
              </c:numCache>
            </c:numRef>
          </c:xVal>
          <c:yVal>
            <c:numRef>
              <c:f>公会計指標分析・財政指標組合せ分析表!$BP$55:$DC$55</c:f>
              <c:numCache>
                <c:formatCode>#,##0.0;"▲ "#,##0.0</c:formatCode>
                <c:ptCount val="40"/>
                <c:pt idx="24">
                  <c:v>17.2</c:v>
                </c:pt>
                <c:pt idx="32">
                  <c:v>16.100000000000001</c:v>
                </c:pt>
              </c:numCache>
            </c:numRef>
          </c:yVal>
          <c:smooth val="0"/>
          <c:extLst>
            <c:ext xmlns:c16="http://schemas.microsoft.com/office/drawing/2014/chart" uri="{C3380CC4-5D6E-409C-BE32-E72D297353CC}">
              <c16:uniqueId val="{00000013-0F65-4056-95EC-A05C483F99D2}"/>
            </c:ext>
          </c:extLst>
        </c:ser>
        <c:dLbls>
          <c:showLegendKey val="0"/>
          <c:showVal val="1"/>
          <c:showCatName val="0"/>
          <c:showSerName val="0"/>
          <c:showPercent val="0"/>
          <c:showBubbleSize val="0"/>
        </c:dLbls>
        <c:axId val="46179840"/>
        <c:axId val="46181760"/>
      </c:scatterChart>
      <c:valAx>
        <c:axId val="46179840"/>
        <c:scaling>
          <c:orientation val="maxMin"/>
          <c:max val="69"/>
          <c:min val="6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8"/>
          <c:min val="15"/>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{CE6455FA-7AD2-45EA-8BA7-6D85584DE20C}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95F-4CA5-80B5-FE5AEEE4C8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{2395FE7D-29AC-4853-8D66-FB5C7E66E2CA}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5F-4CA5-80B5-FE5AEEE4C8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{B2669865-AD3E-44DE-AE06-688080868B84}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5F-4CA5-80B5-FE5AEEE4C8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{CDB850CB-584B-41D9-838B-A300423B0A8E}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5F-4CA5-80B5-FE5AEEE4C8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{084B8812-025F-4A4C-9BBA-C420BA7E4A43}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5F-4CA5-80B5-FE5AEEE4C87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{485DA004-3B8A-45D9-96D2-85EB261086A9}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95F-4CA5-80B5-FE5AEEE4C87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{FCF7E0A3-ED09-4B8C-A201-2BCF241C0080}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95F-4CA5-80B5-FE5AEEE4C87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{43420D67-387C-4985-87DA-D619D98A19B4}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95F-4CA5-80B5-FE5AEEE4C87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{3F7F1409-D749-41E5-B3FE-45A6D7719B8D}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95F-4CA5-80B5-FE5AEEE4C8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7.8</c:v>
                </c:pt>
                <c:pt idx="16">
                  <c:v>7.8</c:v>
                </c:pt>
                <c:pt idx="24">
                  <c:v>7.8</c:v>
                </c:pt>
                <c:pt idx="32">
                  <c:v>7.5</c:v>
                </c:pt>
              </c:numCache>
            </c:numRef>
          </c:xVal>
          <c:yVal>
            <c:numRef>
              <c:f>公会計指標分析・財政指標組合せ分析表!$BP$73:$DC$73</c:f>
              <c:numCache>
                <c:formatCode>#,##0.0;"▲ "#,##0.0</c:formatCode>
                <c:ptCount val="40"/>
                <c:pt idx="0">
                  <c:v>8.3000000000000007</c:v>
                </c:pt>
              </c:numCache>
            </c:numRef>
          </c:yVal>
          <c:smooth val="0"/>
          <c:extLst>
            <c:ext xmlns:c16="http://schemas.microsoft.com/office/drawing/2014/chart" uri="{C3380CC4-5D6E-409C-BE32-E72D297353CC}">
              <c16:uniqueId val="{00000009-C95F-4CA5-80B5-FE5AEEE4C87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{010E9B63-DC98-45B0-BD94-5166D5E4ED3E}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95F-4CA5-80B5-FE5AEEE4C87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{D49BAFE3-AC9E-4921-88AE-E5EF1C1ACABA}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5F-4CA5-80B5-FE5AEEE4C8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{F314AC05-1878-4F8F-9AB4-40A556EF2F23}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5F-4CA5-80B5-FE5AEEE4C8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{40C95353-C40B-41C7-B59F-7FC628CCA33B}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5F-4CA5-80B5-FE5AEEE4C8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{20159E2A-5495-46B2-9C6C-52DBD05B1CBB}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5F-4CA5-80B5-FE5AEEE4C87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{96C55C46-E03A-4178-AC8D-E86A938C163D}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95F-4CA5-80B5-FE5AEEE4C87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{8DA38284-9A83-490C-B70E-4C906D71DE3C}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95F-4CA5-80B5-FE5AEEE4C87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{D952CDB6-F6C6-4567-9AA0-CF8292D2A67B}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95F-4CA5-80B5-FE5AEEE4C87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{010D8AD0-390B-426B-BEFD-7176FD3C18B0}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95F-4CA5-80B5-FE5AEEE4C8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41.5</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C95F-4CA5-80B5-FE5AEEE4C87D}"/>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６年度は定額減税により個人住民税収が減となったが、地方特例交付金による補てんや譲与税の増により基準財政収入額は前年比０．４％増となった。一方、基準財政需要額については、こども子育て費が創設されたことによる個別算定経費の増や臨時財政対策債振替相当額の減等により前年比３．２％増となり、単年度の財政力指数は０．５２であったが、３か年平均では０．５３で前年を維持した。</a:t>
          </a:r>
        </a:p>
        <a:p>
          <a:r>
            <a:rPr kumimoji="1" lang="ja-JP" altLang="en-US" sz="1200">
              <a:latin typeface="ＭＳ Ｐゴシック" panose="020B0600070205080204" pitchFamily="50" charset="-128"/>
              <a:ea typeface="ＭＳ Ｐゴシック" panose="020B0600070205080204" pitchFamily="50" charset="-128"/>
            </a:rPr>
            <a:t>人口増加に向けた移住対策事業を継続して行い、地方税等の自主財源の確保に努める。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96308</xdr:rowOff>
    </xdr:from>
    <xdr:to>
      <xdr:col>23</xdr:col>
      <xdr:colOff>133350</xdr:colOff>
      <xdr:row>41</xdr:row>
      <xdr:rowOff>96308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257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96308</xdr:rowOff>
    </xdr:from>
    <xdr:to>
      <xdr:col>19</xdr:col>
      <xdr:colOff>133350</xdr:colOff>
      <xdr:row>41</xdr:row>
      <xdr:rowOff>96308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257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76200</xdr:rowOff>
    </xdr:from>
    <xdr:to>
      <xdr:col>15</xdr:col>
      <xdr:colOff>82550</xdr:colOff>
      <xdr:row>41</xdr:row>
      <xdr:rowOff>96308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56092</xdr:rowOff>
    </xdr:from>
    <xdr:to>
      <xdr:col>11</xdr:col>
      <xdr:colOff>31750</xdr:colOff>
      <xdr:row>41</xdr:row>
      <xdr:rowOff>76200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855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45508</xdr:rowOff>
    </xdr:from>
    <xdr:to>
      <xdr:col>23</xdr:col>
      <xdr:colOff>184150</xdr:colOff>
      <xdr:row>41</xdr:row>
      <xdr:rowOff>147108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17585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45508</xdr:rowOff>
    </xdr:from>
    <xdr:to>
      <xdr:col>19</xdr:col>
      <xdr:colOff>184150</xdr:colOff>
      <xdr:row>41</xdr:row>
      <xdr:rowOff>147108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131885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45508</xdr:rowOff>
    </xdr:from>
    <xdr:to>
      <xdr:col>15</xdr:col>
      <xdr:colOff>133350</xdr:colOff>
      <xdr:row>41</xdr:row>
      <xdr:rowOff>147108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131885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25400</xdr:rowOff>
    </xdr:from>
    <xdr:to>
      <xdr:col>11</xdr:col>
      <xdr:colOff>82550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111777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これまでの行財政改革アクションプランにより実施してきた職員数削減等による人件費の抑制、市債発行額の適正管理及び大型投資事業の際に借入れた市債の償還終了による公債費の減少等から、経常収支比率は９０％前後で維持されている。</a:t>
          </a:r>
        </a:p>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人件費・物価高騰による経常経費の増加が市税等の経常一般財源の伸びを上回ったことから、経常収支比率は前年度から２．６ポイント増となっており、現在の水準を維持改善するため、経常的な事業の見直しや公債費の適正管理による義務的経費削減等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151554</xdr:rowOff>
    </xdr:from>
    <xdr:to>
      <xdr:col>23</xdr:col>
      <xdr:colOff>133350</xdr:colOff>
      <xdr:row>63</xdr:row>
      <xdr:rowOff>17780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610004"/>
          <a:ext cx="838200" cy="20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1270</xdr:rowOff>
    </xdr:from>
    <xdr:to>
      <xdr:col>19</xdr:col>
      <xdr:colOff>133350</xdr:colOff>
      <xdr:row>61</xdr:row>
      <xdr:rowOff>151554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88270"/>
          <a:ext cx="889000" cy="3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62</xdr:row>
      <xdr:rowOff>108796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288270"/>
          <a:ext cx="889000" cy="45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108796</xdr:rowOff>
    </xdr:from>
    <xdr:to>
      <xdr:col>11</xdr:col>
      <xdr:colOff>31750</xdr:colOff>
      <xdr:row>63</xdr:row>
      <xdr:rowOff>33867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738696"/>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58860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103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154957</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100754</xdr:rowOff>
    </xdr:from>
    <xdr:to>
      <xdr:col>19</xdr:col>
      <xdr:colOff>184150</xdr:colOff>
      <xdr:row>62</xdr:row>
      <xdr:rowOff>30904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41081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328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121920</xdr:rowOff>
    </xdr:from>
    <xdr:to>
      <xdr:col>15</xdr:col>
      <xdr:colOff>133350</xdr:colOff>
      <xdr:row>60</xdr:row>
      <xdr:rowOff>52070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57996</xdr:rowOff>
    </xdr:from>
    <xdr:to>
      <xdr:col>11</xdr:col>
      <xdr:colOff>82550</xdr:colOff>
      <xdr:row>62</xdr:row>
      <xdr:rowOff>159596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144373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77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154517</xdr:rowOff>
    </xdr:from>
    <xdr:to>
      <xdr:col>7</xdr:col>
      <xdr:colOff>31750</xdr:colOff>
      <xdr:row>63</xdr:row>
      <xdr:rowOff>84667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78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94844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5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ごみ処理業務や消防業務について、一部事務組合で行っているため、類似団体と比較し低くなっている。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59793</xdr:rowOff>
    </xdr:from>
    <xdr:to>
      <xdr:col>23</xdr:col>
      <xdr:colOff>133350</xdr:colOff>
      <xdr:row>82</xdr:row>
      <xdr:rowOff>149803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18693"/>
          <a:ext cx="838200" cy="9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59793</xdr:rowOff>
    </xdr:from>
    <xdr:to>
      <xdr:col>19</xdr:col>
      <xdr:colOff>133350</xdr:colOff>
      <xdr:row>82</xdr:row>
      <xdr:rowOff>90531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18693"/>
          <a:ext cx="889000" cy="3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90531</xdr:rowOff>
    </xdr:from>
    <xdr:to>
      <xdr:col>15</xdr:col>
      <xdr:colOff>82550</xdr:colOff>
      <xdr:row>82</xdr:row>
      <xdr:rowOff>96636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149431"/>
          <a:ext cx="889000" cy="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88122</xdr:rowOff>
    </xdr:from>
    <xdr:to>
      <xdr:col>11</xdr:col>
      <xdr:colOff>31750</xdr:colOff>
      <xdr:row>82</xdr:row>
      <xdr:rowOff>96636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47022"/>
          <a:ext cx="889000" cy="8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99003</xdr:rowOff>
    </xdr:from>
    <xdr:to>
      <xdr:col>23</xdr:col>
      <xdr:colOff>184150</xdr:colOff>
      <xdr:row>83</xdr:row>
      <xdr:rowOff>29153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5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115530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0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8993</xdr:rowOff>
    </xdr:from>
    <xdr:to>
      <xdr:col>19</xdr:col>
      <xdr:colOff>184150</xdr:colOff>
      <xdr:row>82</xdr:row>
      <xdr:rowOff>110593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6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120770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36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39731</xdr:rowOff>
    </xdr:from>
    <xdr:to>
      <xdr:col>15</xdr:col>
      <xdr:colOff>133350</xdr:colOff>
      <xdr:row>82</xdr:row>
      <xdr:rowOff>141331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151508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6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45836</xdr:rowOff>
    </xdr:from>
    <xdr:to>
      <xdr:col>11</xdr:col>
      <xdr:colOff>82550</xdr:colOff>
      <xdr:row>82</xdr:row>
      <xdr:rowOff>147436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0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157613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7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37322</xdr:rowOff>
    </xdr:from>
    <xdr:to>
      <xdr:col>7</xdr:col>
      <xdr:colOff>31750</xdr:colOff>
      <xdr:row>82</xdr:row>
      <xdr:rowOff>138922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9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149099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65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平成２７年度以降のラスパイレス指数は、類似団体の平均より上回っている。</a:t>
          </a:r>
        </a:p>
        <a:p>
          <a:r>
            <a:rPr kumimoji="1" lang="ja-JP" altLang="en-US" sz="1300">
              <a:latin typeface="ＭＳ Ｐゴシック" panose="020B0600070205080204" pitchFamily="50" charset="-128"/>
              <a:ea typeface="ＭＳ Ｐゴシック" panose="020B0600070205080204" pitchFamily="50" charset="-128"/>
            </a:rPr>
            <a:t>平成２７年度から平成２９年度に山形県に併せて、国の人事院勧告より高い水準で職員給与費の引き上げを行ったことが要因となっている。</a:t>
          </a:r>
        </a:p>
        <a:p>
          <a:r>
            <a:rPr kumimoji="1" lang="ja-JP" altLang="en-US" sz="1300">
              <a:latin typeface="ＭＳ Ｐゴシック" panose="020B0600070205080204" pitchFamily="50" charset="-128"/>
              <a:ea typeface="ＭＳ Ｐゴシック" panose="020B0600070205080204" pitchFamily="50" charset="-128"/>
            </a:rPr>
            <a:t>今後は平成２８年度より実施している人事評価制度等により、給与の適正化に努める。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8807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83656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85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136071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807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136071</xdr:rowOff>
    </xdr:from>
    <xdr:to>
      <xdr:col>72</xdr:col>
      <xdr:colOff>203200</xdr:colOff>
      <xdr:row>86</xdr:row>
      <xdr:rowOff>153307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807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7456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86</xdr:row>
      <xdr:rowOff>153307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79459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例年、類似団体の平均値を下回る数値となっている。</a:t>
          </a:r>
        </a:p>
        <a:p>
          <a:r>
            <a:rPr kumimoji="1" lang="ja-JP" altLang="en-US" sz="1300">
              <a:latin typeface="ＭＳ Ｐゴシック" panose="020B0600070205080204" pitchFamily="50" charset="-128"/>
              <a:ea typeface="ＭＳ Ｐゴシック" panose="020B0600070205080204" pitchFamily="50" charset="-128"/>
            </a:rPr>
            <a:t>その要因としては、平成１４年度から平成１９年度まで、一般職員退職者の不補充を行い、近年においても指定管理制度、民間委託の導入を積極的に行ったことによるものである。</a:t>
          </a:r>
        </a:p>
        <a:p>
          <a:r>
            <a:rPr kumimoji="1" lang="ja-JP" altLang="en-US" sz="1300">
              <a:latin typeface="ＭＳ Ｐゴシック" panose="020B0600070205080204" pitchFamily="50" charset="-128"/>
              <a:ea typeface="ＭＳ Ｐゴシック" panose="020B0600070205080204" pitchFamily="50" charset="-128"/>
            </a:rPr>
            <a:t>今後については、多様な住民サービスの必要性が増大し事務量の増加も見込まれるが、事務の効率化を図ることにより、適切な定員管理を維持する。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140305</xdr:rowOff>
    </xdr:from>
    <xdr:to>
      <xdr:col>81</xdr:col>
      <xdr:colOff>44450</xdr:colOff>
      <xdr:row>60</xdr:row>
      <xdr:rowOff>152944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27305"/>
          <a:ext cx="8382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126516</xdr:rowOff>
    </xdr:from>
    <xdr:to>
      <xdr:col>77</xdr:col>
      <xdr:colOff>44450</xdr:colOff>
      <xdr:row>60</xdr:row>
      <xdr:rowOff>140305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13516"/>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119622</xdr:rowOff>
    </xdr:from>
    <xdr:to>
      <xdr:col>72</xdr:col>
      <xdr:colOff>203200</xdr:colOff>
      <xdr:row>60</xdr:row>
      <xdr:rowOff>126516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06622"/>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113877</xdr:rowOff>
    </xdr:from>
    <xdr:to>
      <xdr:col>68</xdr:col>
      <xdr:colOff>152400</xdr:colOff>
      <xdr:row>60</xdr:row>
      <xdr:rowOff>119622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00877"/>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86723</xdr:rowOff>
    </xdr:from>
    <xdr:to>
      <xdr:col>64</xdr:col>
      <xdr:colOff>152400</xdr:colOff>
      <xdr:row>63</xdr:row>
      <xdr:rowOff>16873</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1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1650</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0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102144</xdr:rowOff>
    </xdr:from>
    <xdr:to>
      <xdr:col>81</xdr:col>
      <xdr:colOff>95250</xdr:colOff>
      <xdr:row>61</xdr:row>
      <xdr:rowOff>32294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118671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3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89505</xdr:rowOff>
    </xdr:from>
    <xdr:to>
      <xdr:col>77</xdr:col>
      <xdr:colOff>95250</xdr:colOff>
      <xdr:row>61</xdr:row>
      <xdr:rowOff>19655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7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29832</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4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75716</xdr:rowOff>
    </xdr:from>
    <xdr:to>
      <xdr:col>73</xdr:col>
      <xdr:colOff>44450</xdr:colOff>
      <xdr:row>61</xdr:row>
      <xdr:rowOff>5866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16043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3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68822</xdr:rowOff>
    </xdr:from>
    <xdr:to>
      <xdr:col>68</xdr:col>
      <xdr:colOff>203200</xdr:colOff>
      <xdr:row>60</xdr:row>
      <xdr:rowOff>170422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5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9149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2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63077</xdr:rowOff>
    </xdr:from>
    <xdr:to>
      <xdr:col>64</xdr:col>
      <xdr:colOff>152400</xdr:colOff>
      <xdr:row>60</xdr:row>
      <xdr:rowOff>164677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3404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は借入額が大きかった平成１５年度の臨時財政対策債の償還終了や市債の新規発行抑制等により、元利償還金額は前年比２．６％の減で、標準税収入額及び普通交付税額が増加したため、単年度比率としては令和５年度比で０．２ポイント減の７．５％となっている。３か年平均としては昨年度から０．３ポイント減の</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．５％となった。これは、令和３年度の単年度比率が８．３％だったことから、令和６年度と比較した場合は０．８ポイント減となるためである。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ており、適切な施設管理と計画的な整備により、市債の発行額の平準化や抑制を図り、適正な水準の範囲内の比率を維持す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137583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8391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137583</xdr:rowOff>
    </xdr:from>
    <xdr:to>
      <xdr:col>77</xdr:col>
      <xdr:colOff>44450</xdr:colOff>
      <xdr:row>39</xdr:row>
      <xdr:rowOff>137583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8241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39</xdr:row>
      <xdr:rowOff>137583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8241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97367</xdr:rowOff>
    </xdr:from>
    <xdr:to>
      <xdr:col>68</xdr:col>
      <xdr:colOff>152400</xdr:colOff>
      <xdr:row>39</xdr:row>
      <xdr:rowOff>137583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839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17938</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86783</xdr:rowOff>
    </xdr:from>
    <xdr:to>
      <xdr:col>77</xdr:col>
      <xdr:colOff>95250</xdr:colOff>
      <xdr:row>40</xdr:row>
      <xdr:rowOff>16933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86783</xdr:rowOff>
    </xdr:from>
    <xdr:to>
      <xdr:col>68</xdr:col>
      <xdr:colOff>203200</xdr:colOff>
      <xdr:row>40</xdr:row>
      <xdr:rowOff>16933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大型投資事業の際に借入れた市債の償還終了や基金残高の増加等により、将来負担比率は０を下回っている状況にある。</a:t>
          </a:r>
        </a:p>
        <a:p>
          <a:r>
            <a:rPr kumimoji="1" lang="ja-JP" altLang="en-US" sz="1300">
              <a:latin typeface="ＭＳ Ｐゴシック" panose="020B0600070205080204" pitchFamily="50" charset="-128"/>
              <a:ea typeface="ＭＳ Ｐゴシック" panose="020B0600070205080204" pitchFamily="50" charset="-128"/>
            </a:rPr>
            <a:t>今年度においては市債現在高の減少に加えて充当可能基金残高の増加等により、前年度の－１１．１から２６．０ポイント改善の－３７．１となり、将来負担比率としては前年度同様のゼロ値となった。今後は、公共施設の老朽化に伴う改修や建替、学校再編整備に伴う市債発行額の増加が見込まれるため、適正な施設管理と計画的な整備を行い、将来負担比率上昇の抑制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28829</xdr:rowOff>
    </xdr:from>
    <xdr:to>
      <xdr:col>64</xdr:col>
      <xdr:colOff>152400</xdr:colOff>
      <xdr:row>15</xdr:row>
      <xdr:rowOff>130429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115206</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86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40056</xdr:rowOff>
    </xdr:from>
    <xdr:to>
      <xdr:col>64</xdr:col>
      <xdr:colOff>152400</xdr:colOff>
      <xdr:row>14</xdr:row>
      <xdr:rowOff>141656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44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151833</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20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値と比較して０．１ポイント低い水準となっている。要因としては、ごみ処理業務や消防業務を一部事務組合で行っていることと、行政改革アクションプラン等による人員の適正化により、職員数が類似団体平均と比べ少ないことが挙げられる。</a:t>
          </a:r>
        </a:p>
        <a:p>
          <a:r>
            <a:rPr kumimoji="1" lang="ja-JP" altLang="en-US" sz="1100">
              <a:latin typeface="ＭＳ Ｐゴシック" panose="020B0600070205080204" pitchFamily="50" charset="-128"/>
              <a:ea typeface="ＭＳ Ｐゴシック" panose="020B0600070205080204" pitchFamily="50" charset="-128"/>
            </a:rPr>
            <a:t>前年度比で類似団体の１．０ポイント増と比較して１．３ポイント増となっており、増加幅が大きい要因としては、一般職員の職員数を削減してきた結果、全体の人員に対する会計年度任用職員の割合が高く、令和６年度から開始された会計年度職員に対する勤勉手当の支給が影響したと考えら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100330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449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37</xdr:row>
      <xdr:rowOff>1270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99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127000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2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50800</xdr:rowOff>
    </xdr:from>
    <xdr:to>
      <xdr:col>11</xdr:col>
      <xdr:colOff>9525</xdr:colOff>
      <xdr:row>36</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3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49530</xdr:rowOff>
    </xdr:from>
    <xdr:to>
      <xdr:col>24</xdr:col>
      <xdr:colOff>76200</xdr:colOff>
      <xdr:row>37</xdr:row>
      <xdr:rowOff>151130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66057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類似団体と比較すると、物件費に係る経常収支比率が低くなっている。この要因は、人件費と同様にごみ処理業務や消防業務を一部事務組合で行っているためである。</a:t>
          </a:r>
        </a:p>
        <a:p>
          <a:r>
            <a:rPr kumimoji="1" lang="ja-JP" altLang="en-US" sz="1300">
              <a:latin typeface="ＭＳ Ｐゴシック" panose="020B0600070205080204" pitchFamily="50" charset="-128"/>
              <a:ea typeface="ＭＳ Ｐゴシック" panose="020B0600070205080204" pitchFamily="50" charset="-128"/>
            </a:rPr>
            <a:t>令和６年度は前年度に比べ０．６ポイント増となっているが、物価高騰による経常経費の増加が要因として挙げられる。今後も事業費の増加を抑制するため、事務事業の見直し等による適正化に努める。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14</xdr:row>
      <xdr:rowOff>134620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892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6367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21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168910</xdr:rowOff>
    </xdr:from>
    <xdr:to>
      <xdr:col>78</xdr:col>
      <xdr:colOff>69850</xdr:colOff>
      <xdr:row>14</xdr:row>
      <xdr:rowOff>88900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97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90187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0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168910</xdr:rowOff>
    </xdr:from>
    <xdr:to>
      <xdr:col>73</xdr:col>
      <xdr:colOff>180975</xdr:colOff>
      <xdr:row>15</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397760"/>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16</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1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162577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83820</xdr:rowOff>
    </xdr:from>
    <xdr:to>
      <xdr:col>82</xdr:col>
      <xdr:colOff>158750</xdr:colOff>
      <xdr:row>15</xdr:row>
      <xdr:rowOff>13970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100347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38100</xdr:rowOff>
    </xdr:from>
    <xdr:to>
      <xdr:col>78</xdr:col>
      <xdr:colOff>120650</xdr:colOff>
      <xdr:row>14</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149877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0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118110</xdr:rowOff>
    </xdr:from>
    <xdr:to>
      <xdr:col>74</xdr:col>
      <xdr:colOff>31750</xdr:colOff>
      <xdr:row>14</xdr:row>
      <xdr:rowOff>48260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58437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1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163830</xdr:rowOff>
    </xdr:from>
    <xdr:to>
      <xdr:col>65</xdr:col>
      <xdr:colOff>53975</xdr:colOff>
      <xdr:row>16</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104157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子ども・子育て支援給付事業等の子育て支援関係経費の増加や生活保護費の増等から、前年比で０．６ポイント増となった。類似団体平均値と比較して１．１ポイント高い状況であるため、事務事業の見直し等に努め、効率的な財政運営により適正な水準とな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53522</xdr:rowOff>
    </xdr:from>
    <xdr:to>
      <xdr:col>24</xdr:col>
      <xdr:colOff>25400</xdr:colOff>
      <xdr:row>57</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8261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110672</xdr:rowOff>
    </xdr:from>
    <xdr:to>
      <xdr:col>19</xdr:col>
      <xdr:colOff>187325</xdr:colOff>
      <xdr:row>57</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68972"/>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110672</xdr:rowOff>
    </xdr:from>
    <xdr:to>
      <xdr:col>15</xdr:col>
      <xdr:colOff>98425</xdr:colOff>
      <xdr:row>58</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68972"/>
          <a:ext cx="889000" cy="60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58</xdr:row>
      <xdr:rowOff>29028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271000"/>
          <a:ext cx="889000" cy="70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100693</xdr:rowOff>
    </xdr:from>
    <xdr:to>
      <xdr:col>24</xdr:col>
      <xdr:colOff>76200</xdr:colOff>
      <xdr:row>58</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72770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2722</xdr:rowOff>
    </xdr:from>
    <xdr:to>
      <xdr:col>20</xdr:col>
      <xdr:colOff>38100</xdr:colOff>
      <xdr:row>57</xdr:row>
      <xdr:rowOff>104322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89099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6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59872</xdr:rowOff>
    </xdr:from>
    <xdr:to>
      <xdr:col>15</xdr:col>
      <xdr:colOff>149225</xdr:colOff>
      <xdr:row>54</xdr:row>
      <xdr:rowOff>161472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8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繰出金は、介護保険特別会計及び後期高齢者医療特別会計は増加したものの、国民健康保険特別会計は減少したことから、令和５年度と比較して微増となっている。また、維持補修費は、物価上昇に加えて、令和５年度が極端な小雪、令和６年度が平年並みであったため除雪経費等が大幅に増加している。これらにより、前年度比</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ポイント増となった。</a:t>
          </a:r>
        </a:p>
        <a:p>
          <a:r>
            <a:rPr kumimoji="1" lang="ja-JP" altLang="en-US" sz="1200">
              <a:latin typeface="ＭＳ Ｐゴシック" panose="020B0600070205080204" pitchFamily="50" charset="-128"/>
              <a:ea typeface="ＭＳ Ｐゴシック" panose="020B0600070205080204" pitchFamily="50" charset="-128"/>
            </a:rPr>
            <a:t>類似団体よりも高い水準にあるため、各特別会計における事務事業の見直し等に努め、比率の適正化を図る。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57</xdr:row>
      <xdr:rowOff>100330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6630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39370</xdr:rowOff>
    </xdr:from>
    <xdr:to>
      <xdr:col>73</xdr:col>
      <xdr:colOff>180975</xdr:colOff>
      <xdr:row>57</xdr:row>
      <xdr:rowOff>69850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12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39370</xdr:rowOff>
    </xdr:from>
    <xdr:to>
      <xdr:col>69</xdr:col>
      <xdr:colOff>92075</xdr:colOff>
      <xdr:row>58</xdr:row>
      <xdr:rowOff>20320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12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105427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160020</xdr:rowOff>
    </xdr:from>
    <xdr:to>
      <xdr:col>69</xdr:col>
      <xdr:colOff>142875</xdr:colOff>
      <xdr:row>57</xdr:row>
      <xdr:rowOff>90170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74947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140970</xdr:rowOff>
    </xdr:from>
    <xdr:to>
      <xdr:col>65</xdr:col>
      <xdr:colOff>53975</xdr:colOff>
      <xdr:row>58</xdr:row>
      <xdr:rowOff>71120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55897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６年度の補助費等については、物価高騰や人件費の上昇により増加したものの、経費節減等に努めたことにより、補助費等に関する経費の伸びが経常経費全体の伸びを下回り、前年度に比べ０．１ポイント増の微増であった。</a:t>
          </a:r>
        </a:p>
        <a:p>
          <a:r>
            <a:rPr kumimoji="1" lang="ja-JP" altLang="en-US" sz="1200">
              <a:latin typeface="ＭＳ Ｐゴシック" panose="020B0600070205080204" pitchFamily="50" charset="-128"/>
              <a:ea typeface="ＭＳ Ｐゴシック" panose="020B0600070205080204" pitchFamily="50" charset="-128"/>
            </a:rPr>
            <a:t>ごみ処理業務や消防業務を一部事務組合で行っているため、類似団体平均値と比較して、補助費等に係る経常収支比率が高い状況であるため、事務事業の見直し等を実施し、適正な水準となるよう努める。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90424</xdr:rowOff>
    </xdr:from>
    <xdr:to>
      <xdr:col>82</xdr:col>
      <xdr:colOff>107950</xdr:colOff>
      <xdr:row>38</xdr:row>
      <xdr:rowOff>94996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6055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76708</xdr:rowOff>
    </xdr:from>
    <xdr:to>
      <xdr:col>78</xdr:col>
      <xdr:colOff>69850</xdr:colOff>
      <xdr:row>38</xdr:row>
      <xdr:rowOff>90424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918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21844</xdr:rowOff>
    </xdr:from>
    <xdr:to>
      <xdr:col>73</xdr:col>
      <xdr:colOff>180975</xdr:colOff>
      <xdr:row>38</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3694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21844</xdr:rowOff>
    </xdr:from>
    <xdr:to>
      <xdr:col>69</xdr:col>
      <xdr:colOff>92075</xdr:colOff>
      <xdr:row>38</xdr:row>
      <xdr:rowOff>99568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369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44196</xdr:rowOff>
    </xdr:from>
    <xdr:to>
      <xdr:col>82</xdr:col>
      <xdr:colOff>158750</xdr:colOff>
      <xdr:row>38</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16273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39624</xdr:rowOff>
    </xdr:from>
    <xdr:to>
      <xdr:col>78</xdr:col>
      <xdr:colOff>120650</xdr:colOff>
      <xdr:row>38</xdr:row>
      <xdr:rowOff>141224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126001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4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142494</xdr:rowOff>
    </xdr:from>
    <xdr:to>
      <xdr:col>69</xdr:col>
      <xdr:colOff>142875</xdr:colOff>
      <xdr:row>38</xdr:row>
      <xdr:rowOff>72644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57421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48768</xdr:rowOff>
    </xdr:from>
    <xdr:to>
      <xdr:col>65</xdr:col>
      <xdr:colOff>53975</xdr:colOff>
      <xdr:row>38</xdr:row>
      <xdr:rowOff>150368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135145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大型投資事業の償還終了や市債の発行抑制に努めたことにより、近年は類似団体の平均値を下回っている。令和６年度は、元利償還額の減少により、前年度と比較して０．７ポイント減であった。</a:t>
          </a:r>
        </a:p>
        <a:p>
          <a:r>
            <a:rPr kumimoji="1" lang="ja-JP" altLang="en-US" sz="13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るため、適切な施設管理と計画的な整備により、市債発行額の平準化、抑制を図り、適正な範囲内での公債費負担を維持す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111761</xdr:rowOff>
    </xdr:from>
    <xdr:to>
      <xdr:col>24</xdr:col>
      <xdr:colOff>25400</xdr:colOff>
      <xdr:row>76</xdr:row>
      <xdr:rowOff>165100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41961"/>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24130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95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31750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2209800" y="13225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92711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334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53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77487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６年度は人件費の上昇や物価高騰により、全体的に経常経費が増加し、全体的に比率が上昇したため前年度と比較して３．３ポイント増となった。特に人件費については、会計年度任用職員に係る勤勉手当の支給開始等による影響から、上昇幅が１．３ポイントと大きくなっている。</a:t>
          </a:r>
        </a:p>
        <a:p>
          <a:r>
            <a:rPr kumimoji="1" lang="ja-JP" altLang="en-US" sz="1100">
              <a:latin typeface="ＭＳ Ｐゴシック" panose="020B0600070205080204" pitchFamily="50" charset="-128"/>
              <a:ea typeface="ＭＳ Ｐゴシック" panose="020B0600070205080204" pitchFamily="50" charset="-128"/>
            </a:rPr>
            <a:t>今後は、公共施設の老朽化に伴う改修や建替、学校再編整備に伴う市債発行額の増加が見込まれており、各公営企業や特別会計等との連携を密にしながら、効率的かつ効果的な事業実施により、適正な水準の維持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164556</xdr:rowOff>
    </xdr:from>
    <xdr:to>
      <xdr:col>82</xdr:col>
      <xdr:colOff>107950</xdr:colOff>
      <xdr:row>77</xdr:row>
      <xdr:rowOff>37193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23306"/>
          <a:ext cx="838200" cy="21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48623</xdr:rowOff>
    </xdr:from>
    <xdr:to>
      <xdr:col>78</xdr:col>
      <xdr:colOff>69850</xdr:colOff>
      <xdr:row>75</xdr:row>
      <xdr:rowOff>164556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35923"/>
          <a:ext cx="889000" cy="2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107059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137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48623</xdr:rowOff>
    </xdr:from>
    <xdr:to>
      <xdr:col>73</xdr:col>
      <xdr:colOff>180975</xdr:colOff>
      <xdr:row>76</xdr:row>
      <xdr:rowOff>64951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735923"/>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64951</xdr:rowOff>
    </xdr:from>
    <xdr:to>
      <xdr:col>69</xdr:col>
      <xdr:colOff>92075</xdr:colOff>
      <xdr:row>76</xdr:row>
      <xdr:rowOff>91077</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951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94162</xdr:rowOff>
    </xdr:from>
    <xdr:to>
      <xdr:col>65</xdr:col>
      <xdr:colOff>53975</xdr:colOff>
      <xdr:row>76</xdr:row>
      <xdr:rowOff>24312</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5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34489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2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157843</xdr:rowOff>
    </xdr:from>
    <xdr:to>
      <xdr:col>82</xdr:col>
      <xdr:colOff>158750</xdr:colOff>
      <xdr:row>77</xdr:row>
      <xdr:rowOff>87993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129920</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6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113756</xdr:rowOff>
    </xdr:from>
    <xdr:to>
      <xdr:col>78</xdr:col>
      <xdr:colOff>120650</xdr:colOff>
      <xdr:row>76</xdr:row>
      <xdr:rowOff>43906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7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54083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41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169273</xdr:rowOff>
    </xdr:from>
    <xdr:to>
      <xdr:col>74</xdr:col>
      <xdr:colOff>31750</xdr:colOff>
      <xdr:row>74</xdr:row>
      <xdr:rowOff>99423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68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109600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54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14151</xdr:rowOff>
    </xdr:from>
    <xdr:to>
      <xdr:col>69</xdr:col>
      <xdr:colOff>142875</xdr:colOff>
      <xdr:row>76</xdr:row>
      <xdr:rowOff>115751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4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100528</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130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40277</xdr:rowOff>
    </xdr:from>
    <xdr:to>
      <xdr:col>65</xdr:col>
      <xdr:colOff>53975</xdr:colOff>
      <xdr:row>76</xdr:row>
      <xdr:rowOff>141877</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126654</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5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125832</xdr:rowOff>
    </xdr:from>
    <xdr:to>
      <xdr:col>29</xdr:col>
      <xdr:colOff>127000</xdr:colOff>
      <xdr:row>18</xdr:row>
      <xdr:rowOff>68351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8107"/>
          <a:ext cx="647700" cy="113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68351</xdr:rowOff>
    </xdr:from>
    <xdr:to>
      <xdr:col>26</xdr:col>
      <xdr:colOff>50800</xdr:colOff>
      <xdr:row>18</xdr:row>
      <xdr:rowOff>111595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2076"/>
          <a:ext cx="698500" cy="432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111595</xdr:rowOff>
    </xdr:from>
    <xdr:to>
      <xdr:col>22</xdr:col>
      <xdr:colOff>114300</xdr:colOff>
      <xdr:row>18</xdr:row>
      <xdr:rowOff>130239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5320"/>
          <a:ext cx="698500" cy="18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130239</xdr:rowOff>
    </xdr:from>
    <xdr:to>
      <xdr:col>18</xdr:col>
      <xdr:colOff>177800</xdr:colOff>
      <xdr:row>18</xdr:row>
      <xdr:rowOff>169405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63964"/>
          <a:ext cx="698500" cy="39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75717</xdr:rowOff>
    </xdr:from>
    <xdr:to>
      <xdr:col>15</xdr:col>
      <xdr:colOff>101600</xdr:colOff>
      <xdr:row>17</xdr:row>
      <xdr:rowOff>5867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16044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35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75032</xdr:rowOff>
    </xdr:from>
    <xdr:to>
      <xdr:col>29</xdr:col>
      <xdr:colOff>177800</xdr:colOff>
      <xdr:row>18</xdr:row>
      <xdr:rowOff>5182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7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47109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9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17551</xdr:rowOff>
    </xdr:from>
    <xdr:to>
      <xdr:col>26</xdr:col>
      <xdr:colOff>101600</xdr:colOff>
      <xdr:row>18</xdr:row>
      <xdr:rowOff>119152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127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103928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37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60795</xdr:rowOff>
    </xdr:from>
    <xdr:to>
      <xdr:col>22</xdr:col>
      <xdr:colOff>165100</xdr:colOff>
      <xdr:row>18</xdr:row>
      <xdr:rowOff>162395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4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147172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79439</xdr:rowOff>
    </xdr:from>
    <xdr:to>
      <xdr:col>19</xdr:col>
      <xdr:colOff>38100</xdr:colOff>
      <xdr:row>19</xdr:row>
      <xdr:rowOff>9589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13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165816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9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118605</xdr:rowOff>
    </xdr:from>
    <xdr:to>
      <xdr:col>15</xdr:col>
      <xdr:colOff>101600</xdr:colOff>
      <xdr:row>19</xdr:row>
      <xdr:rowOff>48755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52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33532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64037</xdr:rowOff>
    </xdr:from>
    <xdr:to>
      <xdr:col>29</xdr:col>
      <xdr:colOff>127000</xdr:colOff>
      <xdr:row>36</xdr:row>
      <xdr:rowOff>66519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017287"/>
          <a:ext cx="647700" cy="24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66519</xdr:rowOff>
    </xdr:from>
    <xdr:to>
      <xdr:col>26</xdr:col>
      <xdr:colOff>50800</xdr:colOff>
      <xdr:row>36</xdr:row>
      <xdr:rowOff>85297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019769"/>
          <a:ext cx="698500" cy="187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23477</xdr:rowOff>
    </xdr:from>
    <xdr:to>
      <xdr:col>22</xdr:col>
      <xdr:colOff>114300</xdr:colOff>
      <xdr:row>36</xdr:row>
      <xdr:rowOff>85297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6976727"/>
          <a:ext cx="698500" cy="61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23477</xdr:rowOff>
    </xdr:from>
    <xdr:to>
      <xdr:col>18</xdr:col>
      <xdr:colOff>177800</xdr:colOff>
      <xdr:row>36</xdr:row>
      <xdr:rowOff>99470</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976727"/>
          <a:ext cx="698500" cy="75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131489</xdr:rowOff>
    </xdr:from>
    <xdr:to>
      <xdr:col>15</xdr:col>
      <xdr:colOff>101600</xdr:colOff>
      <xdr:row>35</xdr:row>
      <xdr:rowOff>233089</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741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243266</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5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13237</xdr:rowOff>
    </xdr:from>
    <xdr:to>
      <xdr:col>29</xdr:col>
      <xdr:colOff>177800</xdr:colOff>
      <xdr:row>36</xdr:row>
      <xdr:rowOff>114837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66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328214</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3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15719</xdr:rowOff>
    </xdr:from>
    <xdr:to>
      <xdr:col>26</xdr:col>
      <xdr:colOff>101600</xdr:colOff>
      <xdr:row>36</xdr:row>
      <xdr:rowOff>117319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68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102096</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553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34497</xdr:rowOff>
    </xdr:from>
    <xdr:to>
      <xdr:col>22</xdr:col>
      <xdr:colOff>165100</xdr:colOff>
      <xdr:row>36</xdr:row>
      <xdr:rowOff>136097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987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120874</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074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315577</xdr:rowOff>
    </xdr:from>
    <xdr:to>
      <xdr:col>19</xdr:col>
      <xdr:colOff>38100</xdr:colOff>
      <xdr:row>36</xdr:row>
      <xdr:rowOff>74277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925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59054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12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48670</xdr:rowOff>
    </xdr:from>
    <xdr:to>
      <xdr:col>15</xdr:col>
      <xdr:colOff>101600</xdr:colOff>
      <xdr:row>36</xdr:row>
      <xdr:rowOff>150270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001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135047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08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134633</xdr:rowOff>
    </xdr:from>
    <xdr:to>
      <xdr:col>24</xdr:col>
      <xdr:colOff>63500</xdr:colOff>
      <xdr:row>36</xdr:row>
      <xdr:rowOff>43078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35383"/>
          <a:ext cx="838200" cy="7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43078</xdr:rowOff>
    </xdr:from>
    <xdr:to>
      <xdr:col>19</xdr:col>
      <xdr:colOff>177800</xdr:colOff>
      <xdr:row>36</xdr:row>
      <xdr:rowOff>82969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15278"/>
          <a:ext cx="889000" cy="39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82969</xdr:rowOff>
    </xdr:from>
    <xdr:to>
      <xdr:col>15</xdr:col>
      <xdr:colOff>50800</xdr:colOff>
      <xdr:row>36</xdr:row>
      <xdr:rowOff>91186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55169"/>
          <a:ext cx="889000" cy="8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91186</xdr:rowOff>
    </xdr:from>
    <xdr:to>
      <xdr:col>10</xdr:col>
      <xdr:colOff>114300</xdr:colOff>
      <xdr:row>36</xdr:row>
      <xdr:rowOff>112268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63386"/>
          <a:ext cx="889000"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131102</xdr:rowOff>
    </xdr:from>
    <xdr:to>
      <xdr:col>6</xdr:col>
      <xdr:colOff>38100</xdr:colOff>
      <xdr:row>34</xdr:row>
      <xdr:rowOff>61252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5788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77779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56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83833</xdr:rowOff>
    </xdr:from>
    <xdr:to>
      <xdr:col>24</xdr:col>
      <xdr:colOff>114300</xdr:colOff>
      <xdr:row>36</xdr:row>
      <xdr:rowOff>13983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8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62260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6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163728</xdr:rowOff>
    </xdr:from>
    <xdr:to>
      <xdr:col>20</xdr:col>
      <xdr:colOff>38100</xdr:colOff>
      <xdr:row>36</xdr:row>
      <xdr:rowOff>93878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85005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5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32169</xdr:rowOff>
    </xdr:from>
    <xdr:to>
      <xdr:col>15</xdr:col>
      <xdr:colOff>101600</xdr:colOff>
      <xdr:row>36</xdr:row>
      <xdr:rowOff>133769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124896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9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40386</xdr:rowOff>
    </xdr:from>
    <xdr:to>
      <xdr:col>10</xdr:col>
      <xdr:colOff>165100</xdr:colOff>
      <xdr:row>36</xdr:row>
      <xdr:rowOff>141986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1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133113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0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61468</xdr:rowOff>
    </xdr:from>
    <xdr:to>
      <xdr:col>6</xdr:col>
      <xdr:colOff>38100</xdr:colOff>
      <xdr:row>36</xdr:row>
      <xdr:rowOff>163068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3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154195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120307</xdr:rowOff>
    </xdr:from>
    <xdr:to>
      <xdr:col>24</xdr:col>
      <xdr:colOff>63500</xdr:colOff>
      <xdr:row>58</xdr:row>
      <xdr:rowOff>22710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92957"/>
          <a:ext cx="838200" cy="7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139898</xdr:rowOff>
    </xdr:from>
    <xdr:to>
      <xdr:col>19</xdr:col>
      <xdr:colOff>177800</xdr:colOff>
      <xdr:row>58</xdr:row>
      <xdr:rowOff>22710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2548"/>
          <a:ext cx="889000" cy="5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138725</xdr:rowOff>
    </xdr:from>
    <xdr:to>
      <xdr:col>15</xdr:col>
      <xdr:colOff>50800</xdr:colOff>
      <xdr:row>57</xdr:row>
      <xdr:rowOff>139898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11375"/>
          <a:ext cx="889000" cy="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133840</xdr:rowOff>
    </xdr:from>
    <xdr:to>
      <xdr:col>10</xdr:col>
      <xdr:colOff>114300</xdr:colOff>
      <xdr:row>57</xdr:row>
      <xdr:rowOff>138725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06490"/>
          <a:ext cx="889000" cy="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26096</xdr:rowOff>
    </xdr:from>
    <xdr:to>
      <xdr:col>6</xdr:col>
      <xdr:colOff>38100</xdr:colOff>
      <xdr:row>57</xdr:row>
      <xdr:rowOff>127696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144223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7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69507</xdr:rowOff>
    </xdr:from>
    <xdr:to>
      <xdr:col>24</xdr:col>
      <xdr:colOff>114300</xdr:colOff>
      <xdr:row>57</xdr:row>
      <xdr:rowOff>171107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47934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143360</xdr:rowOff>
    </xdr:from>
    <xdr:to>
      <xdr:col>20</xdr:col>
      <xdr:colOff>38100</xdr:colOff>
      <xdr:row>58</xdr:row>
      <xdr:rowOff>73510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1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64637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0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89098</xdr:rowOff>
    </xdr:from>
    <xdr:to>
      <xdr:col>15</xdr:col>
      <xdr:colOff>101600</xdr:colOff>
      <xdr:row>58</xdr:row>
      <xdr:rowOff>19248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10375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5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87925</xdr:rowOff>
    </xdr:from>
    <xdr:to>
      <xdr:col>10</xdr:col>
      <xdr:colOff>165100</xdr:colOff>
      <xdr:row>58</xdr:row>
      <xdr:rowOff>18075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34602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3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83040</xdr:rowOff>
    </xdr:from>
    <xdr:to>
      <xdr:col>6</xdr:col>
      <xdr:colOff>38100</xdr:colOff>
      <xdr:row>58</xdr:row>
      <xdr:rowOff>13190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4317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41384</xdr:rowOff>
    </xdr:from>
    <xdr:to>
      <xdr:col>24</xdr:col>
      <xdr:colOff>63500</xdr:colOff>
      <xdr:row>78</xdr:row>
      <xdr:rowOff>104800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14484"/>
          <a:ext cx="838200" cy="6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69177</xdr:rowOff>
    </xdr:from>
    <xdr:to>
      <xdr:col>19</xdr:col>
      <xdr:colOff>177800</xdr:colOff>
      <xdr:row>78</xdr:row>
      <xdr:rowOff>104800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42277"/>
          <a:ext cx="889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21380</xdr:rowOff>
    </xdr:from>
    <xdr:to>
      <xdr:col>15</xdr:col>
      <xdr:colOff>50800</xdr:colOff>
      <xdr:row>78</xdr:row>
      <xdr:rowOff>69177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394480"/>
          <a:ext cx="889000" cy="4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21380</xdr:rowOff>
    </xdr:from>
    <xdr:to>
      <xdr:col>10</xdr:col>
      <xdr:colOff>114300</xdr:colOff>
      <xdr:row>78</xdr:row>
      <xdr:rowOff>35173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394480"/>
          <a:ext cx="889000" cy="1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77100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5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162034</xdr:rowOff>
    </xdr:from>
    <xdr:to>
      <xdr:col>24</xdr:col>
      <xdr:colOff>114300</xdr:colOff>
      <xdr:row>78</xdr:row>
      <xdr:rowOff>92184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6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140461</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54000</xdr:rowOff>
    </xdr:from>
    <xdr:to>
      <xdr:col>20</xdr:col>
      <xdr:colOff>38100</xdr:colOff>
      <xdr:row>78</xdr:row>
      <xdr:rowOff>155600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146727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1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18377</xdr:rowOff>
    </xdr:from>
    <xdr:to>
      <xdr:col>15</xdr:col>
      <xdr:colOff>101600</xdr:colOff>
      <xdr:row>78</xdr:row>
      <xdr:rowOff>119977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9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111104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48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142030</xdr:rowOff>
    </xdr:from>
    <xdr:to>
      <xdr:col>10</xdr:col>
      <xdr:colOff>165100</xdr:colOff>
      <xdr:row>78</xdr:row>
      <xdr:rowOff>72180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88707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311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147439</xdr:rowOff>
    </xdr:from>
    <xdr:to>
      <xdr:col>24</xdr:col>
      <xdr:colOff>63500</xdr:colOff>
      <xdr:row>96</xdr:row>
      <xdr:rowOff>118832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35189"/>
          <a:ext cx="838200" cy="14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7335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118832</xdr:rowOff>
    </xdr:from>
    <xdr:to>
      <xdr:col>19</xdr:col>
      <xdr:colOff>177800</xdr:colOff>
      <xdr:row>97</xdr:row>
      <xdr:rowOff>32889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78032"/>
          <a:ext cx="889000" cy="8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33647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66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74124</xdr:rowOff>
    </xdr:from>
    <xdr:to>
      <xdr:col>15</xdr:col>
      <xdr:colOff>50800</xdr:colOff>
      <xdr:row>97</xdr:row>
      <xdr:rowOff>32889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33324"/>
          <a:ext cx="889000" cy="13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111631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74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74124</xdr:rowOff>
    </xdr:from>
    <xdr:to>
      <xdr:col>10</xdr:col>
      <xdr:colOff>114300</xdr:colOff>
      <xdr:row>98</xdr:row>
      <xdr:rowOff>24780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33324"/>
          <a:ext cx="889000" cy="29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157123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616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100079</xdr:rowOff>
    </xdr:from>
    <xdr:to>
      <xdr:col>6</xdr:col>
      <xdr:colOff>38100</xdr:colOff>
      <xdr:row>97</xdr:row>
      <xdr:rowOff>30229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55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46756</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33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96639</xdr:rowOff>
    </xdr:from>
    <xdr:to>
      <xdr:col>24</xdr:col>
      <xdr:colOff>114300</xdr:colOff>
      <xdr:row>96</xdr:row>
      <xdr:rowOff>26789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8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119516</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3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68032</xdr:rowOff>
    </xdr:from>
    <xdr:to>
      <xdr:col>20</xdr:col>
      <xdr:colOff>38100</xdr:colOff>
      <xdr:row>96</xdr:row>
      <xdr:rowOff>169632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2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14709</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30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153539</xdr:rowOff>
    </xdr:from>
    <xdr:to>
      <xdr:col>15</xdr:col>
      <xdr:colOff>101600</xdr:colOff>
      <xdr:row>97</xdr:row>
      <xdr:rowOff>83689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100216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3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23324</xdr:rowOff>
    </xdr:from>
    <xdr:to>
      <xdr:col>10</xdr:col>
      <xdr:colOff>165100</xdr:colOff>
      <xdr:row>96</xdr:row>
      <xdr:rowOff>124924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141451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257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145430</xdr:rowOff>
    </xdr:from>
    <xdr:to>
      <xdr:col>6</xdr:col>
      <xdr:colOff>38100</xdr:colOff>
      <xdr:row>98</xdr:row>
      <xdr:rowOff>75580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7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66707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6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15991</xdr:rowOff>
    </xdr:from>
    <xdr:to>
      <xdr:col>54</xdr:col>
      <xdr:colOff>189865</xdr:colOff>
      <xdr:row>37</xdr:row>
      <xdr:rowOff>150019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845291"/>
          <a:ext cx="1270" cy="648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153846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150019</xdr:rowOff>
    </xdr:from>
    <xdr:to>
      <xdr:col>55</xdr:col>
      <xdr:colOff>88900</xdr:colOff>
      <xdr:row>37</xdr:row>
      <xdr:rowOff>150019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3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134118</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620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15991</xdr:rowOff>
    </xdr:from>
    <xdr:to>
      <xdr:col>55</xdr:col>
      <xdr:colOff>88900</xdr:colOff>
      <xdr:row>34</xdr:row>
      <xdr:rowOff>15991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84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129244</xdr:rowOff>
    </xdr:from>
    <xdr:to>
      <xdr:col>55</xdr:col>
      <xdr:colOff>0</xdr:colOff>
      <xdr:row>35</xdr:row>
      <xdr:rowOff>169199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129994"/>
          <a:ext cx="838200" cy="3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9258</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814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30831</xdr:rowOff>
    </xdr:from>
    <xdr:to>
      <xdr:col>55</xdr:col>
      <xdr:colOff>50800</xdr:colOff>
      <xdr:row>36</xdr:row>
      <xdr:rowOff>132431</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03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59599</xdr:rowOff>
    </xdr:from>
    <xdr:to>
      <xdr:col>50</xdr:col>
      <xdr:colOff>114300</xdr:colOff>
      <xdr:row>35</xdr:row>
      <xdr:rowOff>129244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060349"/>
          <a:ext cx="889000" cy="6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42938</xdr:rowOff>
    </xdr:from>
    <xdr:to>
      <xdr:col>50</xdr:col>
      <xdr:colOff>165100</xdr:colOff>
      <xdr:row>36</xdr:row>
      <xdr:rowOff>144538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1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135665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0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58305</xdr:rowOff>
    </xdr:from>
    <xdr:to>
      <xdr:col>45</xdr:col>
      <xdr:colOff>177800</xdr:colOff>
      <xdr:row>35</xdr:row>
      <xdr:rowOff>59599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059055"/>
          <a:ext cx="889000" cy="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36985</xdr:rowOff>
    </xdr:from>
    <xdr:to>
      <xdr:col>46</xdr:col>
      <xdr:colOff>38100</xdr:colOff>
      <xdr:row>36</xdr:row>
      <xdr:rowOff>138585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0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129712</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0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159798</xdr:rowOff>
    </xdr:from>
    <xdr:to>
      <xdr:col>41</xdr:col>
      <xdr:colOff>50800</xdr:colOff>
      <xdr:row>35</xdr:row>
      <xdr:rowOff>58305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474748"/>
          <a:ext cx="889000" cy="58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62259</xdr:rowOff>
    </xdr:from>
    <xdr:to>
      <xdr:col>41</xdr:col>
      <xdr:colOff>101600</xdr:colOff>
      <xdr:row>36</xdr:row>
      <xdr:rowOff>163859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154986</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2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31220</xdr:rowOff>
    </xdr:from>
    <xdr:to>
      <xdr:col>36</xdr:col>
      <xdr:colOff>165100</xdr:colOff>
      <xdr:row>33</xdr:row>
      <xdr:rowOff>132820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68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123947</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78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118399</xdr:rowOff>
    </xdr:from>
    <xdr:to>
      <xdr:col>55</xdr:col>
      <xdr:colOff>50800</xdr:colOff>
      <xdr:row>36</xdr:row>
      <xdr:rowOff>48549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1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141276</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970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78444</xdr:rowOff>
    </xdr:from>
    <xdr:to>
      <xdr:col>50</xdr:col>
      <xdr:colOff>165100</xdr:colOff>
      <xdr:row>36</xdr:row>
      <xdr:rowOff>8594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7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25121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85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8799</xdr:rowOff>
    </xdr:from>
    <xdr:to>
      <xdr:col>46</xdr:col>
      <xdr:colOff>38100</xdr:colOff>
      <xdr:row>35</xdr:row>
      <xdr:rowOff>110399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0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126926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78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7505</xdr:rowOff>
    </xdr:from>
    <xdr:to>
      <xdr:col>41</xdr:col>
      <xdr:colOff>101600</xdr:colOff>
      <xdr:row>35</xdr:row>
      <xdr:rowOff>109105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00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125632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783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108998</xdr:rowOff>
    </xdr:from>
    <xdr:to>
      <xdr:col>36</xdr:col>
      <xdr:colOff>165100</xdr:colOff>
      <xdr:row>32</xdr:row>
      <xdr:rowOff>39148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42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55675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19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1305</xdr:rowOff>
    </xdr:from>
    <xdr:to>
      <xdr:col>55</xdr:col>
      <xdr:colOff>0</xdr:colOff>
      <xdr:row>56</xdr:row>
      <xdr:rowOff>124925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602505"/>
          <a:ext cx="838200" cy="12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84684</xdr:rowOff>
    </xdr:from>
    <xdr:to>
      <xdr:col>50</xdr:col>
      <xdr:colOff>114300</xdr:colOff>
      <xdr:row>56</xdr:row>
      <xdr:rowOff>1305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514434"/>
          <a:ext cx="889000" cy="8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84684</xdr:rowOff>
    </xdr:from>
    <xdr:to>
      <xdr:col>45</xdr:col>
      <xdr:colOff>177800</xdr:colOff>
      <xdr:row>56</xdr:row>
      <xdr:rowOff>50706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514434"/>
          <a:ext cx="889000" cy="137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50706</xdr:rowOff>
    </xdr:from>
    <xdr:to>
      <xdr:col>41</xdr:col>
      <xdr:colOff>50800</xdr:colOff>
      <xdr:row>56</xdr:row>
      <xdr:rowOff>67576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651906"/>
          <a:ext cx="8890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145044</xdr:rowOff>
    </xdr:from>
    <xdr:to>
      <xdr:col>36</xdr:col>
      <xdr:colOff>165100</xdr:colOff>
      <xdr:row>55</xdr:row>
      <xdr:rowOff>75194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40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91721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1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74125</xdr:rowOff>
    </xdr:from>
    <xdr:to>
      <xdr:col>55</xdr:col>
      <xdr:colOff>50800</xdr:colOff>
      <xdr:row>57</xdr:row>
      <xdr:rowOff>4275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52552</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5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121955</xdr:rowOff>
    </xdr:from>
    <xdr:to>
      <xdr:col>50</xdr:col>
      <xdr:colOff>165100</xdr:colOff>
      <xdr:row>56</xdr:row>
      <xdr:rowOff>52105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55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68632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32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33884</xdr:rowOff>
    </xdr:from>
    <xdr:to>
      <xdr:col>46</xdr:col>
      <xdr:colOff>38100</xdr:colOff>
      <xdr:row>55</xdr:row>
      <xdr:rowOff>135484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46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152011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238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171356</xdr:rowOff>
    </xdr:from>
    <xdr:to>
      <xdr:col>41</xdr:col>
      <xdr:colOff>101600</xdr:colOff>
      <xdr:row>56</xdr:row>
      <xdr:rowOff>101506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0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92633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69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16776</xdr:rowOff>
    </xdr:from>
    <xdr:to>
      <xdr:col>36</xdr:col>
      <xdr:colOff>165100</xdr:colOff>
      <xdr:row>56</xdr:row>
      <xdr:rowOff>118376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1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109503</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1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123611</xdr:rowOff>
    </xdr:from>
    <xdr:to>
      <xdr:col>55</xdr:col>
      <xdr:colOff>0</xdr:colOff>
      <xdr:row>77</xdr:row>
      <xdr:rowOff>99848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153811"/>
          <a:ext cx="838200" cy="14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137943</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339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137861</xdr:rowOff>
    </xdr:from>
    <xdr:to>
      <xdr:col>50</xdr:col>
      <xdr:colOff>114300</xdr:colOff>
      <xdr:row>76</xdr:row>
      <xdr:rowOff>123611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2996611"/>
          <a:ext cx="889000" cy="1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109357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48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137861</xdr:rowOff>
    </xdr:from>
    <xdr:to>
      <xdr:col>45</xdr:col>
      <xdr:colOff>177800</xdr:colOff>
      <xdr:row>77</xdr:row>
      <xdr:rowOff>22504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996611"/>
          <a:ext cx="889000" cy="22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121418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4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22504</xdr:rowOff>
    </xdr:from>
    <xdr:to>
      <xdr:col>41</xdr:col>
      <xdr:colOff>50800</xdr:colOff>
      <xdr:row>77</xdr:row>
      <xdr:rowOff>64729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224154"/>
          <a:ext cx="889000" cy="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101007</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49048</xdr:rowOff>
    </xdr:from>
    <xdr:to>
      <xdr:col>55</xdr:col>
      <xdr:colOff>50800</xdr:colOff>
      <xdr:row>77</xdr:row>
      <xdr:rowOff>150648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5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71925</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10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72811</xdr:rowOff>
    </xdr:from>
    <xdr:to>
      <xdr:col>50</xdr:col>
      <xdr:colOff>165100</xdr:colOff>
      <xdr:row>77</xdr:row>
      <xdr:rowOff>2961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10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19488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87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87061</xdr:rowOff>
    </xdr:from>
    <xdr:to>
      <xdr:col>46</xdr:col>
      <xdr:colOff>38100</xdr:colOff>
      <xdr:row>76</xdr:row>
      <xdr:rowOff>17211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33738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72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143154</xdr:rowOff>
    </xdr:from>
    <xdr:to>
      <xdr:col>41</xdr:col>
      <xdr:colOff>101600</xdr:colOff>
      <xdr:row>77</xdr:row>
      <xdr:rowOff>73304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7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89831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94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13929</xdr:rowOff>
    </xdr:from>
    <xdr:to>
      <xdr:col>36</xdr:col>
      <xdr:colOff>165100</xdr:colOff>
      <xdr:row>77</xdr:row>
      <xdr:rowOff>115529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1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132056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99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00000000-0008-0000-06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0" name="普通建設事業費 （ うち更新整備　）最小値テキスト">
          <a:extLst>
            <a:ext uri="{FF2B5EF4-FFF2-40B4-BE49-F238E27FC236}">
              <a16:creationId xmlns:a16="http://schemas.microsoft.com/office/drawing/2014/main" id="{00000000-0008-0000-0600-0000CC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2" name="普通建設事業費 （ うち更新整備　）最大値テキスト">
          <a:extLst>
            <a:ext uri="{FF2B5EF4-FFF2-40B4-BE49-F238E27FC236}">
              <a16:creationId xmlns:a16="http://schemas.microsoft.com/office/drawing/2014/main" id="{00000000-0008-0000-0600-0000CE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76733</xdr:rowOff>
    </xdr:from>
    <xdr:to>
      <xdr:col>55</xdr:col>
      <xdr:colOff>0</xdr:colOff>
      <xdr:row>98</xdr:row>
      <xdr:rowOff>78156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639300" y="16878833"/>
          <a:ext cx="838200" cy="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133239</xdr:rowOff>
    </xdr:from>
    <xdr:ext cx="534377" cy="259045"/>
    <xdr:sp macro="" textlink="">
      <xdr:nvSpPr>
        <xdr:cNvPr id="465" name="普通建設事業費 （ うち更新整備　）平均値テキスト">
          <a:extLst>
            <a:ext uri="{FF2B5EF4-FFF2-40B4-BE49-F238E27FC236}">
              <a16:creationId xmlns:a16="http://schemas.microsoft.com/office/drawing/2014/main" id="{00000000-0008-0000-0600-0000D1010000}"/>
            </a:ext>
          </a:extLst>
        </xdr:cNvPr>
        <xdr:cNvSpPr txBox="1"/>
      </xdr:nvSpPr>
      <xdr:spPr>
        <a:xfrm>
          <a:off x="10528300" y="1624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74346</xdr:rowOff>
    </xdr:from>
    <xdr:to>
      <xdr:col>50</xdr:col>
      <xdr:colOff>114300</xdr:colOff>
      <xdr:row>98</xdr:row>
      <xdr:rowOff>78156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8750300" y="16876446"/>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74346</xdr:rowOff>
    </xdr:from>
    <xdr:to>
      <xdr:col>45</xdr:col>
      <xdr:colOff>177800</xdr:colOff>
      <xdr:row>98</xdr:row>
      <xdr:rowOff>142773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7861300" y="16876446"/>
          <a:ext cx="889000" cy="6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54318</xdr:rowOff>
    </xdr:from>
    <xdr:to>
      <xdr:col>41</xdr:col>
      <xdr:colOff>50800</xdr:colOff>
      <xdr:row>98</xdr:row>
      <xdr:rowOff>142773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6972300" y="16856418"/>
          <a:ext cx="889000" cy="8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135411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594111" y="16251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33934</xdr:rowOff>
    </xdr:from>
    <xdr:to>
      <xdr:col>36</xdr:col>
      <xdr:colOff>165100</xdr:colOff>
      <xdr:row>95</xdr:row>
      <xdr:rowOff>135534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6921500" y="16321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152061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05111" y="1609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25933</xdr:rowOff>
    </xdr:from>
    <xdr:to>
      <xdr:col>55</xdr:col>
      <xdr:colOff>50800</xdr:colOff>
      <xdr:row>98</xdr:row>
      <xdr:rowOff>127533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10426700" y="1682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112310</xdr:rowOff>
    </xdr:from>
    <xdr:ext cx="534377" cy="259045"/>
    <xdr:sp macro="" textlink="">
      <xdr:nvSpPr>
        <xdr:cNvPr id="484" name="普通建設事業費 （ うち更新整備　）該当値テキスト">
          <a:extLst>
            <a:ext uri="{FF2B5EF4-FFF2-40B4-BE49-F238E27FC236}">
              <a16:creationId xmlns:a16="http://schemas.microsoft.com/office/drawing/2014/main" id="{00000000-0008-0000-0600-0000E4010000}"/>
            </a:ext>
          </a:extLst>
        </xdr:cNvPr>
        <xdr:cNvSpPr txBox="1"/>
      </xdr:nvSpPr>
      <xdr:spPr>
        <a:xfrm>
          <a:off x="10528300" y="1674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27356</xdr:rowOff>
    </xdr:from>
    <xdr:to>
      <xdr:col>50</xdr:col>
      <xdr:colOff>165100</xdr:colOff>
      <xdr:row>98</xdr:row>
      <xdr:rowOff>128956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9588500" y="1682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120083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372111" y="1692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23546</xdr:rowOff>
    </xdr:from>
    <xdr:to>
      <xdr:col>46</xdr:col>
      <xdr:colOff>38100</xdr:colOff>
      <xdr:row>98</xdr:row>
      <xdr:rowOff>125146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8699500" y="1682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116273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483111" y="1691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91973</xdr:rowOff>
    </xdr:from>
    <xdr:to>
      <xdr:col>41</xdr:col>
      <xdr:colOff>101600</xdr:colOff>
      <xdr:row>99</xdr:row>
      <xdr:rowOff>22123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7810500" y="1689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13250</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26428" y="1698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3518</xdr:rowOff>
    </xdr:from>
    <xdr:to>
      <xdr:col>36</xdr:col>
      <xdr:colOff>165100</xdr:colOff>
      <xdr:row>98</xdr:row>
      <xdr:rowOff>105118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6921500" y="1680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96245</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05111" y="1689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96114</xdr:rowOff>
    </xdr:from>
    <xdr:to>
      <xdr:col>85</xdr:col>
      <xdr:colOff>127000</xdr:colOff>
      <xdr:row>38</xdr:row>
      <xdr:rowOff>154254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11214"/>
          <a:ext cx="838200" cy="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96114</xdr:rowOff>
    </xdr:from>
    <xdr:to>
      <xdr:col>81</xdr:col>
      <xdr:colOff>50800</xdr:colOff>
      <xdr:row>39</xdr:row>
      <xdr:rowOff>16942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6611214"/>
          <a:ext cx="889000" cy="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144463</xdr:rowOff>
    </xdr:from>
    <xdr:to>
      <xdr:col>76</xdr:col>
      <xdr:colOff>114300</xdr:colOff>
      <xdr:row>39</xdr:row>
      <xdr:rowOff>16942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488113"/>
          <a:ext cx="889000" cy="2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123088</xdr:rowOff>
    </xdr:from>
    <xdr:to>
      <xdr:col>71</xdr:col>
      <xdr:colOff>177800</xdr:colOff>
      <xdr:row>37</xdr:row>
      <xdr:rowOff>144463</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466738"/>
          <a:ext cx="889000" cy="2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157099</xdr:rowOff>
    </xdr:from>
    <xdr:to>
      <xdr:col>67</xdr:col>
      <xdr:colOff>101600</xdr:colOff>
      <xdr:row>37</xdr:row>
      <xdr:rowOff>87249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329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103776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10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103454</xdr:rowOff>
    </xdr:from>
    <xdr:to>
      <xdr:col>85</xdr:col>
      <xdr:colOff>177800</xdr:colOff>
      <xdr:row>39</xdr:row>
      <xdr:rowOff>33604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1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18381</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3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45314</xdr:rowOff>
    </xdr:from>
    <xdr:to>
      <xdr:col>81</xdr:col>
      <xdr:colOff>101600</xdr:colOff>
      <xdr:row>38</xdr:row>
      <xdr:rowOff>146914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138041</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65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137592</xdr:rowOff>
    </xdr:from>
    <xdr:to>
      <xdr:col>76</xdr:col>
      <xdr:colOff>165100</xdr:colOff>
      <xdr:row>39</xdr:row>
      <xdr:rowOff>67742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58869</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3017" y="6745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93663</xdr:rowOff>
    </xdr:from>
    <xdr:to>
      <xdr:col>72</xdr:col>
      <xdr:colOff>38100</xdr:colOff>
      <xdr:row>38</xdr:row>
      <xdr:rowOff>23813</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3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40340</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21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72288</xdr:rowOff>
    </xdr:from>
    <xdr:to>
      <xdr:col>67</xdr:col>
      <xdr:colOff>101600</xdr:colOff>
      <xdr:row>38</xdr:row>
      <xdr:rowOff>2439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4159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165016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50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141529</xdr:rowOff>
    </xdr:from>
    <xdr:to>
      <xdr:col>85</xdr:col>
      <xdr:colOff>127000</xdr:colOff>
      <xdr:row>77</xdr:row>
      <xdr:rowOff>152877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5481300" y="13343179"/>
          <a:ext cx="8382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130849</xdr:rowOff>
    </xdr:from>
    <xdr:to>
      <xdr:col>81</xdr:col>
      <xdr:colOff>50800</xdr:colOff>
      <xdr:row>77</xdr:row>
      <xdr:rowOff>141529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3332499"/>
          <a:ext cx="889000" cy="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111420</xdr:rowOff>
    </xdr:from>
    <xdr:to>
      <xdr:col>76</xdr:col>
      <xdr:colOff>114300</xdr:colOff>
      <xdr:row>77</xdr:row>
      <xdr:rowOff>130849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3703300" y="13313070"/>
          <a:ext cx="889000" cy="1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111420</xdr:rowOff>
    </xdr:from>
    <xdr:to>
      <xdr:col>71</xdr:col>
      <xdr:colOff>177800</xdr:colOff>
      <xdr:row>77</xdr:row>
      <xdr:rowOff>119404</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3313070"/>
          <a:ext cx="889000" cy="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80507</xdr:rowOff>
    </xdr:from>
    <xdr:to>
      <xdr:col>67</xdr:col>
      <xdr:colOff>101600</xdr:colOff>
      <xdr:row>75</xdr:row>
      <xdr:rowOff>10657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2767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27184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102077</xdr:rowOff>
    </xdr:from>
    <xdr:to>
      <xdr:col>85</xdr:col>
      <xdr:colOff>177800</xdr:colOff>
      <xdr:row>78</xdr:row>
      <xdr:rowOff>32227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330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80504</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3282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90729</xdr:rowOff>
    </xdr:from>
    <xdr:to>
      <xdr:col>81</xdr:col>
      <xdr:colOff>101600</xdr:colOff>
      <xdr:row>78</xdr:row>
      <xdr:rowOff>20879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329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12006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338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80049</xdr:rowOff>
    </xdr:from>
    <xdr:to>
      <xdr:col>76</xdr:col>
      <xdr:colOff>165100</xdr:colOff>
      <xdr:row>78</xdr:row>
      <xdr:rowOff>10199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328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1326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337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60620</xdr:rowOff>
    </xdr:from>
    <xdr:to>
      <xdr:col>72</xdr:col>
      <xdr:colOff>38100</xdr:colOff>
      <xdr:row>77</xdr:row>
      <xdr:rowOff>162220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326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153347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335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68604</xdr:rowOff>
    </xdr:from>
    <xdr:to>
      <xdr:col>67</xdr:col>
      <xdr:colOff>101600</xdr:colOff>
      <xdr:row>77</xdr:row>
      <xdr:rowOff>170204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327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161331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336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55218</xdr:rowOff>
    </xdr:from>
    <xdr:to>
      <xdr:col>85</xdr:col>
      <xdr:colOff>127000</xdr:colOff>
      <xdr:row>95</xdr:row>
      <xdr:rowOff>138886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342968"/>
          <a:ext cx="838200" cy="8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158693</xdr:rowOff>
    </xdr:from>
    <xdr:to>
      <xdr:col>81</xdr:col>
      <xdr:colOff>50800</xdr:colOff>
      <xdr:row>95</xdr:row>
      <xdr:rowOff>138886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274993"/>
          <a:ext cx="889000" cy="15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137167</xdr:rowOff>
    </xdr:from>
    <xdr:to>
      <xdr:col>76</xdr:col>
      <xdr:colOff>114300</xdr:colOff>
      <xdr:row>94</xdr:row>
      <xdr:rowOff>158693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253467"/>
          <a:ext cx="8890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53820</xdr:rowOff>
    </xdr:from>
    <xdr:to>
      <xdr:col>71</xdr:col>
      <xdr:colOff>177800</xdr:colOff>
      <xdr:row>94</xdr:row>
      <xdr:rowOff>137167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2814300" y="16170120"/>
          <a:ext cx="889000" cy="8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141661</xdr:rowOff>
    </xdr:from>
    <xdr:to>
      <xdr:col>67</xdr:col>
      <xdr:colOff>101600</xdr:colOff>
      <xdr:row>97</xdr:row>
      <xdr:rowOff>71811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0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62938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9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4418</xdr:rowOff>
    </xdr:from>
    <xdr:to>
      <xdr:col>85</xdr:col>
      <xdr:colOff>177800</xdr:colOff>
      <xdr:row>95</xdr:row>
      <xdr:rowOff>106018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292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27295</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14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88086</xdr:rowOff>
    </xdr:from>
    <xdr:to>
      <xdr:col>81</xdr:col>
      <xdr:colOff>101600</xdr:colOff>
      <xdr:row>96</xdr:row>
      <xdr:rowOff>18236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37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34763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15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107893</xdr:rowOff>
    </xdr:from>
    <xdr:to>
      <xdr:col>76</xdr:col>
      <xdr:colOff>165100</xdr:colOff>
      <xdr:row>95</xdr:row>
      <xdr:rowOff>38043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2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54570</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59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86367</xdr:rowOff>
    </xdr:from>
    <xdr:to>
      <xdr:col>72</xdr:col>
      <xdr:colOff>38100</xdr:colOff>
      <xdr:row>95</xdr:row>
      <xdr:rowOff>16517</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20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33044</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597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3020</xdr:rowOff>
    </xdr:from>
    <xdr:to>
      <xdr:col>67</xdr:col>
      <xdr:colOff>101600</xdr:colOff>
      <xdr:row>94</xdr:row>
      <xdr:rowOff>104620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11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121147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589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81402</xdr:rowOff>
    </xdr:from>
    <xdr:to>
      <xdr:col>98</xdr:col>
      <xdr:colOff>38100</xdr:colOff>
      <xdr:row>38</xdr:row>
      <xdr:rowOff>11552</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42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28079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200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46050</xdr:rowOff>
    </xdr:from>
    <xdr:to>
      <xdr:col>116</xdr:col>
      <xdr:colOff>63500</xdr:colOff>
      <xdr:row>53</xdr:row>
      <xdr:rowOff>30772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8961450"/>
          <a:ext cx="838200" cy="15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121010</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893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46050</xdr:rowOff>
    </xdr:from>
    <xdr:to>
      <xdr:col>111</xdr:col>
      <xdr:colOff>177800</xdr:colOff>
      <xdr:row>52</xdr:row>
      <xdr:rowOff>66701</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8961450"/>
          <a:ext cx="889000" cy="2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44886</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98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66701</xdr:rowOff>
    </xdr:from>
    <xdr:to>
      <xdr:col>107</xdr:col>
      <xdr:colOff>50800</xdr:colOff>
      <xdr:row>53</xdr:row>
      <xdr:rowOff>9513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8982101"/>
          <a:ext cx="889000" cy="11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171018</xdr:rowOff>
    </xdr:from>
    <xdr:to>
      <xdr:col>102</xdr:col>
      <xdr:colOff>114300</xdr:colOff>
      <xdr:row>53</xdr:row>
      <xdr:rowOff>9513</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8656300" y="9086418"/>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96977</xdr:rowOff>
    </xdr:from>
    <xdr:to>
      <xdr:col>98</xdr:col>
      <xdr:colOff>38100</xdr:colOff>
      <xdr:row>58</xdr:row>
      <xdr:rowOff>27127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86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18254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6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151422</xdr:rowOff>
    </xdr:from>
    <xdr:to>
      <xdr:col>116</xdr:col>
      <xdr:colOff>114300</xdr:colOff>
      <xdr:row>53</xdr:row>
      <xdr:rowOff>81572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06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2849</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891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51</xdr:row>
      <xdr:rowOff>166700</xdr:rowOff>
    </xdr:from>
    <xdr:to>
      <xdr:col>112</xdr:col>
      <xdr:colOff>38100</xdr:colOff>
      <xdr:row>52</xdr:row>
      <xdr:rowOff>96850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89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50</xdr:row>
      <xdr:rowOff>113377</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868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15901</xdr:rowOff>
    </xdr:from>
    <xdr:to>
      <xdr:col>107</xdr:col>
      <xdr:colOff>101600</xdr:colOff>
      <xdr:row>52</xdr:row>
      <xdr:rowOff>117501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89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134028</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67111" y="870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130163</xdr:rowOff>
    </xdr:from>
    <xdr:to>
      <xdr:col>102</xdr:col>
      <xdr:colOff>165100</xdr:colOff>
      <xdr:row>53</xdr:row>
      <xdr:rowOff>60313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04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76840</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882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120218</xdr:rowOff>
    </xdr:from>
    <xdr:to>
      <xdr:col>98</xdr:col>
      <xdr:colOff>38100</xdr:colOff>
      <xdr:row>53</xdr:row>
      <xdr:rowOff>50368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03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66895</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389111" y="881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32920</xdr:rowOff>
    </xdr:from>
    <xdr:to>
      <xdr:col>116</xdr:col>
      <xdr:colOff>63500</xdr:colOff>
      <xdr:row>76</xdr:row>
      <xdr:rowOff>78436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63120"/>
          <a:ext cx="838200" cy="4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78436</xdr:rowOff>
    </xdr:from>
    <xdr:to>
      <xdr:col>111</xdr:col>
      <xdr:colOff>177800</xdr:colOff>
      <xdr:row>76</xdr:row>
      <xdr:rowOff>87077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108636"/>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87077</xdr:rowOff>
    </xdr:from>
    <xdr:to>
      <xdr:col>107</xdr:col>
      <xdr:colOff>50800</xdr:colOff>
      <xdr:row>76</xdr:row>
      <xdr:rowOff>105502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17277"/>
          <a:ext cx="889000" cy="1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90619</xdr:rowOff>
    </xdr:from>
    <xdr:to>
      <xdr:col>102</xdr:col>
      <xdr:colOff>114300</xdr:colOff>
      <xdr:row>76</xdr:row>
      <xdr:rowOff>105502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120819"/>
          <a:ext cx="889000" cy="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153570</xdr:rowOff>
    </xdr:from>
    <xdr:to>
      <xdr:col>116</xdr:col>
      <xdr:colOff>114300</xdr:colOff>
      <xdr:row>76</xdr:row>
      <xdr:rowOff>83720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01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131997</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9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27636</xdr:rowOff>
    </xdr:from>
    <xdr:to>
      <xdr:col>112</xdr:col>
      <xdr:colOff>38100</xdr:colOff>
      <xdr:row>76</xdr:row>
      <xdr:rowOff>129236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120363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15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36277</xdr:rowOff>
    </xdr:from>
    <xdr:to>
      <xdr:col>107</xdr:col>
      <xdr:colOff>101600</xdr:colOff>
      <xdr:row>76</xdr:row>
      <xdr:rowOff>137877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6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129004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15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54702</xdr:rowOff>
    </xdr:from>
    <xdr:to>
      <xdr:col>102</xdr:col>
      <xdr:colOff>165100</xdr:colOff>
      <xdr:row>76</xdr:row>
      <xdr:rowOff>156302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8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147429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7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39819</xdr:rowOff>
    </xdr:from>
    <xdr:to>
      <xdr:col>98</xdr:col>
      <xdr:colOff>38100</xdr:colOff>
      <xdr:row>76</xdr:row>
      <xdr:rowOff>141419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7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132546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6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約６２４，４６３円となっている。人件費については、住民一人当たり７６，８９９円であり、前年度に比べ６，２９１円増加した。この増加の主な要因は常勤職に係る部分に加えて、勤勉手当の支給開始といった会計年度任用職員に係る部分の影響が大きい。また、類似団体平均値と比べ低い水準となっている要因は、ごみ処理業務や消防業務を一部事務組合で行っていることに加え、行政改革アクションプラン等による人員の適正化等を進めてきた結果であ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住民一人当たりのコストが５６，９３９円で、前年度に比べ１６，２２３円減少しており、類似団体平均と比較しても１９，６５１円低くなっている。このうち新規整備については、前年度から１３，５６７円低い３１，４１１円で、類似団体平均より１０，１４８円高くなっている。一方で、更新整備については前年度から微増の１０，９５８円で、類似団体平均との比較して低い状況が続いており、老朽化した施設の更新対応を抑制してきた結果である。</a:t>
          </a:r>
        </a:p>
        <a:p>
          <a:r>
            <a:rPr kumimoji="1" lang="ja-JP" altLang="en-US" sz="1300">
              <a:latin typeface="ＭＳ Ｐゴシック" panose="020B0600070205080204" pitchFamily="50" charset="-128"/>
              <a:ea typeface="ＭＳ Ｐゴシック" panose="020B0600070205080204" pitchFamily="50" charset="-128"/>
            </a:rPr>
            <a:t>災害復旧費については令和４年８月豪雨災害に係る事業が令和５年度に完了したものの、令和６年７月及び９月に発生した豪雨災害に係る対応が必要であったため、令和５年度比で１，５２６円の減少に留まっている。</a:t>
          </a:r>
        </a:p>
        <a:p>
          <a:r>
            <a:rPr kumimoji="1" lang="ja-JP" altLang="en-US" sz="1300">
              <a:latin typeface="ＭＳ Ｐゴシック" panose="020B0600070205080204" pitchFamily="50" charset="-128"/>
              <a:ea typeface="ＭＳ Ｐゴシック" panose="020B0600070205080204" pitchFamily="50" charset="-128"/>
            </a:rPr>
            <a:t>扶助費については、物価高騰に対応した住民税非課税世帯や定額減税に係る給付金事業費の増加、子ども・子育て支援給付事業等の子育て支援関係経費が増加したことなどにより、令和５年度と比比較して１３，１２２円の増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93028</xdr:rowOff>
    </xdr:from>
    <xdr:to>
      <xdr:col>24</xdr:col>
      <xdr:colOff>63500</xdr:colOff>
      <xdr:row>36</xdr:row>
      <xdr:rowOff>145034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5228"/>
          <a:ext cx="838200" cy="5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145034</xdr:rowOff>
    </xdr:from>
    <xdr:to>
      <xdr:col>19</xdr:col>
      <xdr:colOff>177800</xdr:colOff>
      <xdr:row>36</xdr:row>
      <xdr:rowOff>163893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17234"/>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145034</xdr:rowOff>
    </xdr:from>
    <xdr:to>
      <xdr:col>15</xdr:col>
      <xdr:colOff>50800</xdr:colOff>
      <xdr:row>36</xdr:row>
      <xdr:rowOff>163893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17234"/>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145034</xdr:rowOff>
    </xdr:from>
    <xdr:to>
      <xdr:col>10</xdr:col>
      <xdr:colOff>114300</xdr:colOff>
      <xdr:row>36</xdr:row>
      <xdr:rowOff>163513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17234"/>
          <a:ext cx="889000" cy="1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72343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42228</xdr:rowOff>
    </xdr:from>
    <xdr:to>
      <xdr:col>24</xdr:col>
      <xdr:colOff>114300</xdr:colOff>
      <xdr:row>36</xdr:row>
      <xdr:rowOff>143828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20655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94234</xdr:rowOff>
    </xdr:from>
    <xdr:to>
      <xdr:col>20</xdr:col>
      <xdr:colOff>38100</xdr:colOff>
      <xdr:row>37</xdr:row>
      <xdr:rowOff>24384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15511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113093</xdr:rowOff>
    </xdr:from>
    <xdr:to>
      <xdr:col>15</xdr:col>
      <xdr:colOff>101600</xdr:colOff>
      <xdr:row>37</xdr:row>
      <xdr:rowOff>43243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8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34370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7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94234</xdr:rowOff>
    </xdr:from>
    <xdr:to>
      <xdr:col>10</xdr:col>
      <xdr:colOff>165100</xdr:colOff>
      <xdr:row>37</xdr:row>
      <xdr:rowOff>24384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15511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112713</xdr:rowOff>
    </xdr:from>
    <xdr:to>
      <xdr:col>6</xdr:col>
      <xdr:colOff>38100</xdr:colOff>
      <xdr:row>37</xdr:row>
      <xdr:rowOff>42863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33990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7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35908</xdr:rowOff>
    </xdr:from>
    <xdr:to>
      <xdr:col>24</xdr:col>
      <xdr:colOff>63500</xdr:colOff>
      <xdr:row>55</xdr:row>
      <xdr:rowOff>119412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465658"/>
          <a:ext cx="838200" cy="8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153195</xdr:rowOff>
    </xdr:from>
    <xdr:to>
      <xdr:col>19</xdr:col>
      <xdr:colOff>177800</xdr:colOff>
      <xdr:row>55</xdr:row>
      <xdr:rowOff>35908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411495"/>
          <a:ext cx="889000" cy="5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153195</xdr:rowOff>
    </xdr:from>
    <xdr:to>
      <xdr:col>15</xdr:col>
      <xdr:colOff>50800</xdr:colOff>
      <xdr:row>55</xdr:row>
      <xdr:rowOff>48248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411495"/>
          <a:ext cx="889000" cy="6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58753</xdr:rowOff>
    </xdr:from>
    <xdr:to>
      <xdr:col>10</xdr:col>
      <xdr:colOff>114300</xdr:colOff>
      <xdr:row>55</xdr:row>
      <xdr:rowOff>48248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974153"/>
          <a:ext cx="889000" cy="50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48076</xdr:rowOff>
    </xdr:from>
    <xdr:to>
      <xdr:col>6</xdr:col>
      <xdr:colOff>38100</xdr:colOff>
      <xdr:row>54</xdr:row>
      <xdr:rowOff>149676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0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140803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39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68612</xdr:rowOff>
    </xdr:from>
    <xdr:to>
      <xdr:col>24</xdr:col>
      <xdr:colOff>114300</xdr:colOff>
      <xdr:row>55</xdr:row>
      <xdr:rowOff>170212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9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91489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34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156558</xdr:rowOff>
    </xdr:from>
    <xdr:to>
      <xdr:col>20</xdr:col>
      <xdr:colOff>38100</xdr:colOff>
      <xdr:row>55</xdr:row>
      <xdr:rowOff>86708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1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103235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90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102395</xdr:rowOff>
    </xdr:from>
    <xdr:to>
      <xdr:col>15</xdr:col>
      <xdr:colOff>101600</xdr:colOff>
      <xdr:row>55</xdr:row>
      <xdr:rowOff>32545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36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49072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135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168898</xdr:rowOff>
    </xdr:from>
    <xdr:to>
      <xdr:col>10</xdr:col>
      <xdr:colOff>165100</xdr:colOff>
      <xdr:row>55</xdr:row>
      <xdr:rowOff>99048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2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115575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02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7953</xdr:rowOff>
    </xdr:from>
    <xdr:to>
      <xdr:col>6</xdr:col>
      <xdr:colOff>38100</xdr:colOff>
      <xdr:row>52</xdr:row>
      <xdr:rowOff>109553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2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126080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9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136891</xdr:rowOff>
    </xdr:from>
    <xdr:to>
      <xdr:col>24</xdr:col>
      <xdr:colOff>63500</xdr:colOff>
      <xdr:row>78</xdr:row>
      <xdr:rowOff>47661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67091"/>
          <a:ext cx="838200" cy="25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65389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47661</xdr:rowOff>
    </xdr:from>
    <xdr:to>
      <xdr:col>19</xdr:col>
      <xdr:colOff>177800</xdr:colOff>
      <xdr:row>79</xdr:row>
      <xdr:rowOff>60888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20761"/>
          <a:ext cx="889000" cy="184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32627</xdr:rowOff>
    </xdr:from>
    <xdr:to>
      <xdr:col>15</xdr:col>
      <xdr:colOff>50800</xdr:colOff>
      <xdr:row>79</xdr:row>
      <xdr:rowOff>60888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05727"/>
          <a:ext cx="889000" cy="19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32627</xdr:rowOff>
    </xdr:from>
    <xdr:to>
      <xdr:col>10</xdr:col>
      <xdr:colOff>114300</xdr:colOff>
      <xdr:row>79</xdr:row>
      <xdr:rowOff>138111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05727"/>
          <a:ext cx="889000" cy="27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140826</xdr:rowOff>
    </xdr:from>
    <xdr:to>
      <xdr:col>6</xdr:col>
      <xdr:colOff>38100</xdr:colOff>
      <xdr:row>77</xdr:row>
      <xdr:rowOff>70976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7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87502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4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86091</xdr:rowOff>
    </xdr:from>
    <xdr:to>
      <xdr:col>24</xdr:col>
      <xdr:colOff>114300</xdr:colOff>
      <xdr:row>77</xdr:row>
      <xdr:rowOff>16241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1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108969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7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168311</xdr:rowOff>
    </xdr:from>
    <xdr:to>
      <xdr:col>20</xdr:col>
      <xdr:colOff>38100</xdr:colOff>
      <xdr:row>78</xdr:row>
      <xdr:rowOff>98461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6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89588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6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10088</xdr:rowOff>
    </xdr:from>
    <xdr:to>
      <xdr:col>15</xdr:col>
      <xdr:colOff>101600</xdr:colOff>
      <xdr:row>79</xdr:row>
      <xdr:rowOff>111688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5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102815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647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153277</xdr:rowOff>
    </xdr:from>
    <xdr:to>
      <xdr:col>10</xdr:col>
      <xdr:colOff>165100</xdr:colOff>
      <xdr:row>78</xdr:row>
      <xdr:rowOff>83427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74554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47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87311</xdr:rowOff>
    </xdr:from>
    <xdr:to>
      <xdr:col>6</xdr:col>
      <xdr:colOff>38100</xdr:colOff>
      <xdr:row>80</xdr:row>
      <xdr:rowOff>17461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3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8588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2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89751</xdr:rowOff>
    </xdr:from>
    <xdr:to>
      <xdr:col>24</xdr:col>
      <xdr:colOff>63500</xdr:colOff>
      <xdr:row>98</xdr:row>
      <xdr:rowOff>105563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891851"/>
          <a:ext cx="8382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7556</xdr:rowOff>
    </xdr:from>
    <xdr:to>
      <xdr:col>19</xdr:col>
      <xdr:colOff>177800</xdr:colOff>
      <xdr:row>98</xdr:row>
      <xdr:rowOff>105563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638206"/>
          <a:ext cx="889000" cy="26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7556</xdr:rowOff>
    </xdr:from>
    <xdr:to>
      <xdr:col>15</xdr:col>
      <xdr:colOff>50800</xdr:colOff>
      <xdr:row>98</xdr:row>
      <xdr:rowOff>48654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638206"/>
          <a:ext cx="889000" cy="2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48654</xdr:rowOff>
    </xdr:from>
    <xdr:to>
      <xdr:col>10</xdr:col>
      <xdr:colOff>114300</xdr:colOff>
      <xdr:row>98</xdr:row>
      <xdr:rowOff>103315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50754"/>
          <a:ext cx="889000" cy="5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111689</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38951</xdr:rowOff>
    </xdr:from>
    <xdr:to>
      <xdr:col>24</xdr:col>
      <xdr:colOff>114300</xdr:colOff>
      <xdr:row>98</xdr:row>
      <xdr:rowOff>140551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4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125328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75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54763</xdr:rowOff>
    </xdr:from>
    <xdr:to>
      <xdr:col>20</xdr:col>
      <xdr:colOff>38100</xdr:colOff>
      <xdr:row>98</xdr:row>
      <xdr:rowOff>156363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5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147490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49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128206</xdr:rowOff>
    </xdr:from>
    <xdr:to>
      <xdr:col>15</xdr:col>
      <xdr:colOff>101600</xdr:colOff>
      <xdr:row>97</xdr:row>
      <xdr:rowOff>58356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8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74883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36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169304</xdr:rowOff>
    </xdr:from>
    <xdr:to>
      <xdr:col>10</xdr:col>
      <xdr:colOff>165100</xdr:colOff>
      <xdr:row>98</xdr:row>
      <xdr:rowOff>99454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9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90581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9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52515</xdr:rowOff>
    </xdr:from>
    <xdr:to>
      <xdr:col>6</xdr:col>
      <xdr:colOff>38100</xdr:colOff>
      <xdr:row>98</xdr:row>
      <xdr:rowOff>154115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5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145242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4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27686</xdr:rowOff>
    </xdr:from>
    <xdr:to>
      <xdr:col>55</xdr:col>
      <xdr:colOff>0</xdr:colOff>
      <xdr:row>38</xdr:row>
      <xdr:rowOff>48587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542786"/>
          <a:ext cx="8382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48587</xdr:rowOff>
    </xdr:from>
    <xdr:to>
      <xdr:col>50</xdr:col>
      <xdr:colOff>114300</xdr:colOff>
      <xdr:row>38</xdr:row>
      <xdr:rowOff>53811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563687"/>
          <a:ext cx="8890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53811</xdr:rowOff>
    </xdr:from>
    <xdr:to>
      <xdr:col>45</xdr:col>
      <xdr:colOff>177800</xdr:colOff>
      <xdr:row>38</xdr:row>
      <xdr:rowOff>55771</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568911"/>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55771</xdr:rowOff>
    </xdr:from>
    <xdr:to>
      <xdr:col>41</xdr:col>
      <xdr:colOff>50800</xdr:colOff>
      <xdr:row>38</xdr:row>
      <xdr:rowOff>56097</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70871"/>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148336</xdr:rowOff>
    </xdr:from>
    <xdr:to>
      <xdr:col>55</xdr:col>
      <xdr:colOff>50800</xdr:colOff>
      <xdr:row>38</xdr:row>
      <xdr:rowOff>78486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4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126763</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704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169237</xdr:rowOff>
    </xdr:from>
    <xdr:to>
      <xdr:col>50</xdr:col>
      <xdr:colOff>165100</xdr:colOff>
      <xdr:row>38</xdr:row>
      <xdr:rowOff>99387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90514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05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3011</xdr:rowOff>
    </xdr:from>
    <xdr:to>
      <xdr:col>46</xdr:col>
      <xdr:colOff>38100</xdr:colOff>
      <xdr:row>38</xdr:row>
      <xdr:rowOff>104611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95738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10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4971</xdr:rowOff>
    </xdr:from>
    <xdr:to>
      <xdr:col>41</xdr:col>
      <xdr:colOff>101600</xdr:colOff>
      <xdr:row>38</xdr:row>
      <xdr:rowOff>106571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2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97698</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127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5297</xdr:rowOff>
    </xdr:from>
    <xdr:to>
      <xdr:col>36</xdr:col>
      <xdr:colOff>165100</xdr:colOff>
      <xdr:row>38</xdr:row>
      <xdr:rowOff>106897</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2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98024</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13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97885</xdr:rowOff>
    </xdr:from>
    <xdr:to>
      <xdr:col>55</xdr:col>
      <xdr:colOff>0</xdr:colOff>
      <xdr:row>57</xdr:row>
      <xdr:rowOff>112725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70535"/>
          <a:ext cx="838200" cy="1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120235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4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2787</xdr:rowOff>
    </xdr:from>
    <xdr:to>
      <xdr:col>50</xdr:col>
      <xdr:colOff>114300</xdr:colOff>
      <xdr:row>57</xdr:row>
      <xdr:rowOff>112725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75437"/>
          <a:ext cx="889000" cy="10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2787</xdr:rowOff>
    </xdr:from>
    <xdr:to>
      <xdr:col>45</xdr:col>
      <xdr:colOff>177800</xdr:colOff>
      <xdr:row>57</xdr:row>
      <xdr:rowOff>152616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75437"/>
          <a:ext cx="889000" cy="14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152616</xdr:rowOff>
    </xdr:from>
    <xdr:to>
      <xdr:col>41</xdr:col>
      <xdr:colOff>50800</xdr:colOff>
      <xdr:row>58</xdr:row>
      <xdr:rowOff>12998</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925266"/>
          <a:ext cx="889000" cy="3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121476</xdr:rowOff>
    </xdr:from>
    <xdr:to>
      <xdr:col>36</xdr:col>
      <xdr:colOff>165100</xdr:colOff>
      <xdr:row>55</xdr:row>
      <xdr:rowOff>51626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37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68153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15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47085</xdr:rowOff>
    </xdr:from>
    <xdr:to>
      <xdr:col>55</xdr:col>
      <xdr:colOff>50800</xdr:colOff>
      <xdr:row>57</xdr:row>
      <xdr:rowOff>148685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1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25512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9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61925</xdr:rowOff>
    </xdr:from>
    <xdr:to>
      <xdr:col>50</xdr:col>
      <xdr:colOff>165100</xdr:colOff>
      <xdr:row>57</xdr:row>
      <xdr:rowOff>163525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154652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27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123437</xdr:rowOff>
    </xdr:from>
    <xdr:to>
      <xdr:col>46</xdr:col>
      <xdr:colOff>38100</xdr:colOff>
      <xdr:row>57</xdr:row>
      <xdr:rowOff>53587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2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44714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17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101816</xdr:rowOff>
    </xdr:from>
    <xdr:to>
      <xdr:col>41</xdr:col>
      <xdr:colOff>101600</xdr:colOff>
      <xdr:row>58</xdr:row>
      <xdr:rowOff>31966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7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23093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96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133648</xdr:rowOff>
    </xdr:from>
    <xdr:to>
      <xdr:col>36</xdr:col>
      <xdr:colOff>165100</xdr:colOff>
      <xdr:row>58</xdr:row>
      <xdr:rowOff>63798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0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54925</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99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165780</xdr:rowOff>
    </xdr:from>
    <xdr:to>
      <xdr:col>55</xdr:col>
      <xdr:colOff>0</xdr:colOff>
      <xdr:row>75</xdr:row>
      <xdr:rowOff>140653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2853080"/>
          <a:ext cx="838200" cy="14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51022</xdr:rowOff>
    </xdr:from>
    <xdr:to>
      <xdr:col>50</xdr:col>
      <xdr:colOff>114300</xdr:colOff>
      <xdr:row>74</xdr:row>
      <xdr:rowOff>165780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738322"/>
          <a:ext cx="889000" cy="1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17704</xdr:rowOff>
    </xdr:from>
    <xdr:to>
      <xdr:col>45</xdr:col>
      <xdr:colOff>177800</xdr:colOff>
      <xdr:row>74</xdr:row>
      <xdr:rowOff>51022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533554"/>
          <a:ext cx="889000" cy="20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87084</xdr:rowOff>
    </xdr:from>
    <xdr:to>
      <xdr:col>41</xdr:col>
      <xdr:colOff>50800</xdr:colOff>
      <xdr:row>73</xdr:row>
      <xdr:rowOff>17704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431484"/>
          <a:ext cx="889000" cy="10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61392</xdr:rowOff>
    </xdr:from>
    <xdr:to>
      <xdr:col>36</xdr:col>
      <xdr:colOff>165100</xdr:colOff>
      <xdr:row>75</xdr:row>
      <xdr:rowOff>162992</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20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154119</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1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89853</xdr:rowOff>
    </xdr:from>
    <xdr:to>
      <xdr:col>55</xdr:col>
      <xdr:colOff>50800</xdr:colOff>
      <xdr:row>76</xdr:row>
      <xdr:rowOff>20002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9486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112730</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800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114980</xdr:rowOff>
    </xdr:from>
    <xdr:to>
      <xdr:col>50</xdr:col>
      <xdr:colOff>165100</xdr:colOff>
      <xdr:row>75</xdr:row>
      <xdr:rowOff>45130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61657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57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222</xdr:rowOff>
    </xdr:from>
    <xdr:to>
      <xdr:col>46</xdr:col>
      <xdr:colOff>38100</xdr:colOff>
      <xdr:row>74</xdr:row>
      <xdr:rowOff>101822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6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118349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46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138354</xdr:rowOff>
    </xdr:from>
    <xdr:to>
      <xdr:col>41</xdr:col>
      <xdr:colOff>101600</xdr:colOff>
      <xdr:row>73</xdr:row>
      <xdr:rowOff>68504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48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85031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25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36284</xdr:rowOff>
    </xdr:from>
    <xdr:to>
      <xdr:col>36</xdr:col>
      <xdr:colOff>165100</xdr:colOff>
      <xdr:row>72</xdr:row>
      <xdr:rowOff>137884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38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154411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155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142469</xdr:rowOff>
    </xdr:from>
    <xdr:to>
      <xdr:col>55</xdr:col>
      <xdr:colOff>0</xdr:colOff>
      <xdr:row>97</xdr:row>
      <xdr:rowOff>144323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601669"/>
          <a:ext cx="838200" cy="17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92951</xdr:rowOff>
    </xdr:from>
    <xdr:to>
      <xdr:col>50</xdr:col>
      <xdr:colOff>114300</xdr:colOff>
      <xdr:row>97</xdr:row>
      <xdr:rowOff>144323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723601"/>
          <a:ext cx="889000" cy="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120435</xdr:rowOff>
    </xdr:from>
    <xdr:to>
      <xdr:col>45</xdr:col>
      <xdr:colOff>177800</xdr:colOff>
      <xdr:row>97</xdr:row>
      <xdr:rowOff>92951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79635"/>
          <a:ext cx="889000" cy="14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120435</xdr:rowOff>
    </xdr:from>
    <xdr:to>
      <xdr:col>41</xdr:col>
      <xdr:colOff>50800</xdr:colOff>
      <xdr:row>98</xdr:row>
      <xdr:rowOff>1893</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79635"/>
          <a:ext cx="889000" cy="22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91669</xdr:rowOff>
    </xdr:from>
    <xdr:to>
      <xdr:col>55</xdr:col>
      <xdr:colOff>50800</xdr:colOff>
      <xdr:row>97</xdr:row>
      <xdr:rowOff>21819</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55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114546</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40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93523</xdr:rowOff>
    </xdr:from>
    <xdr:to>
      <xdr:col>50</xdr:col>
      <xdr:colOff>165100</xdr:colOff>
      <xdr:row>98</xdr:row>
      <xdr:rowOff>23673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2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14800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816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42151</xdr:rowOff>
    </xdr:from>
    <xdr:to>
      <xdr:col>46</xdr:col>
      <xdr:colOff>38100</xdr:colOff>
      <xdr:row>97</xdr:row>
      <xdr:rowOff>143751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67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134878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76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69635</xdr:rowOff>
    </xdr:from>
    <xdr:to>
      <xdr:col>41</xdr:col>
      <xdr:colOff>101600</xdr:colOff>
      <xdr:row>96</xdr:row>
      <xdr:rowOff>171235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2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16312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30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122543</xdr:rowOff>
    </xdr:from>
    <xdr:to>
      <xdr:col>36</xdr:col>
      <xdr:colOff>165100</xdr:colOff>
      <xdr:row>98</xdr:row>
      <xdr:rowOff>52693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5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43820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133147</xdr:rowOff>
    </xdr:from>
    <xdr:to>
      <xdr:col>85</xdr:col>
      <xdr:colOff>127000</xdr:colOff>
      <xdr:row>37</xdr:row>
      <xdr:rowOff>151663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476797"/>
          <a:ext cx="8382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151663</xdr:rowOff>
    </xdr:from>
    <xdr:to>
      <xdr:col>81</xdr:col>
      <xdr:colOff>50800</xdr:colOff>
      <xdr:row>37</xdr:row>
      <xdr:rowOff>169685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495313"/>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169685</xdr:rowOff>
    </xdr:from>
    <xdr:to>
      <xdr:col>76</xdr:col>
      <xdr:colOff>114300</xdr:colOff>
      <xdr:row>38</xdr:row>
      <xdr:rowOff>16180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513335"/>
          <a:ext cx="8890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156769</xdr:rowOff>
    </xdr:from>
    <xdr:to>
      <xdr:col>71</xdr:col>
      <xdr:colOff>177800</xdr:colOff>
      <xdr:row>38</xdr:row>
      <xdr:rowOff>16180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500419"/>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15024</xdr:rowOff>
    </xdr:from>
    <xdr:to>
      <xdr:col>67</xdr:col>
      <xdr:colOff>101600</xdr:colOff>
      <xdr:row>35</xdr:row>
      <xdr:rowOff>116624</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0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133151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579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82347</xdr:rowOff>
    </xdr:from>
    <xdr:to>
      <xdr:col>85</xdr:col>
      <xdr:colOff>177800</xdr:colOff>
      <xdr:row>38</xdr:row>
      <xdr:rowOff>12497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42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60774</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40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100863</xdr:rowOff>
    </xdr:from>
    <xdr:to>
      <xdr:col>81</xdr:col>
      <xdr:colOff>101600</xdr:colOff>
      <xdr:row>38</xdr:row>
      <xdr:rowOff>31014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4445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22141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653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118885</xdr:rowOff>
    </xdr:from>
    <xdr:to>
      <xdr:col>76</xdr:col>
      <xdr:colOff>165100</xdr:colOff>
      <xdr:row>38</xdr:row>
      <xdr:rowOff>49034</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4625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40162</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655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136830</xdr:rowOff>
    </xdr:from>
    <xdr:to>
      <xdr:col>72</xdr:col>
      <xdr:colOff>38100</xdr:colOff>
      <xdr:row>38</xdr:row>
      <xdr:rowOff>66980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4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58107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657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105969</xdr:rowOff>
    </xdr:from>
    <xdr:to>
      <xdr:col>67</xdr:col>
      <xdr:colOff>101600</xdr:colOff>
      <xdr:row>38</xdr:row>
      <xdr:rowOff>36119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27246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654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111430</xdr:rowOff>
    </xdr:from>
    <xdr:to>
      <xdr:col>85</xdr:col>
      <xdr:colOff>127000</xdr:colOff>
      <xdr:row>57</xdr:row>
      <xdr:rowOff>158456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884080"/>
          <a:ext cx="838200" cy="47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85141</xdr:rowOff>
    </xdr:from>
    <xdr:to>
      <xdr:col>81</xdr:col>
      <xdr:colOff>50800</xdr:colOff>
      <xdr:row>57</xdr:row>
      <xdr:rowOff>158456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4592300" y="9857791"/>
          <a:ext cx="88900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85141</xdr:rowOff>
    </xdr:from>
    <xdr:to>
      <xdr:col>76</xdr:col>
      <xdr:colOff>114300</xdr:colOff>
      <xdr:row>57</xdr:row>
      <xdr:rowOff>120291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57791"/>
          <a:ext cx="889000" cy="3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99347</xdr:rowOff>
    </xdr:from>
    <xdr:to>
      <xdr:col>71</xdr:col>
      <xdr:colOff>177800</xdr:colOff>
      <xdr:row>57</xdr:row>
      <xdr:rowOff>120291</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700547"/>
          <a:ext cx="889000" cy="19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118107</xdr:rowOff>
    </xdr:from>
    <xdr:to>
      <xdr:col>67</xdr:col>
      <xdr:colOff>101600</xdr:colOff>
      <xdr:row>57</xdr:row>
      <xdr:rowOff>48257</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71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39384</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8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60630</xdr:rowOff>
    </xdr:from>
    <xdr:to>
      <xdr:col>85</xdr:col>
      <xdr:colOff>177800</xdr:colOff>
      <xdr:row>57</xdr:row>
      <xdr:rowOff>162230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8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39057</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81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107656</xdr:rowOff>
    </xdr:from>
    <xdr:to>
      <xdr:col>81</xdr:col>
      <xdr:colOff>101600</xdr:colOff>
      <xdr:row>58</xdr:row>
      <xdr:rowOff>37806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88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28933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97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34341</xdr:rowOff>
    </xdr:from>
    <xdr:to>
      <xdr:col>76</xdr:col>
      <xdr:colOff>165100</xdr:colOff>
      <xdr:row>57</xdr:row>
      <xdr:rowOff>135941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152468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82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69491</xdr:rowOff>
    </xdr:from>
    <xdr:to>
      <xdr:col>72</xdr:col>
      <xdr:colOff>38100</xdr:colOff>
      <xdr:row>57</xdr:row>
      <xdr:rowOff>171091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84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162218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3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48547</xdr:rowOff>
    </xdr:from>
    <xdr:to>
      <xdr:col>67</xdr:col>
      <xdr:colOff>101600</xdr:colOff>
      <xdr:row>56</xdr:row>
      <xdr:rowOff>150147</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4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166674</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42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96114</xdr:rowOff>
    </xdr:from>
    <xdr:to>
      <xdr:col>85</xdr:col>
      <xdr:colOff>127000</xdr:colOff>
      <xdr:row>78</xdr:row>
      <xdr:rowOff>154254</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469214"/>
          <a:ext cx="838200" cy="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96114</xdr:rowOff>
    </xdr:from>
    <xdr:to>
      <xdr:col>81</xdr:col>
      <xdr:colOff>50800</xdr:colOff>
      <xdr:row>79</xdr:row>
      <xdr:rowOff>16942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469214"/>
          <a:ext cx="889000" cy="9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144463</xdr:rowOff>
    </xdr:from>
    <xdr:to>
      <xdr:col>76</xdr:col>
      <xdr:colOff>114300</xdr:colOff>
      <xdr:row>79</xdr:row>
      <xdr:rowOff>16942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346113"/>
          <a:ext cx="889000" cy="2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123089</xdr:rowOff>
    </xdr:from>
    <xdr:to>
      <xdr:col>71</xdr:col>
      <xdr:colOff>177800</xdr:colOff>
      <xdr:row>77</xdr:row>
      <xdr:rowOff>144463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324739"/>
          <a:ext cx="889000" cy="2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157099</xdr:rowOff>
    </xdr:from>
    <xdr:to>
      <xdr:col>67</xdr:col>
      <xdr:colOff>101600</xdr:colOff>
      <xdr:row>77</xdr:row>
      <xdr:rowOff>87249</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18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103776</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296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103454</xdr:rowOff>
    </xdr:from>
    <xdr:to>
      <xdr:col>85</xdr:col>
      <xdr:colOff>177800</xdr:colOff>
      <xdr:row>79</xdr:row>
      <xdr:rowOff>33604</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47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18381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9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45314</xdr:rowOff>
    </xdr:from>
    <xdr:to>
      <xdr:col>81</xdr:col>
      <xdr:colOff>101600</xdr:colOff>
      <xdr:row>78</xdr:row>
      <xdr:rowOff>146914</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138041</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51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137592</xdr:rowOff>
    </xdr:from>
    <xdr:to>
      <xdr:col>76</xdr:col>
      <xdr:colOff>165100</xdr:colOff>
      <xdr:row>79</xdr:row>
      <xdr:rowOff>67742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58869</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17" y="136034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93663</xdr:rowOff>
    </xdr:from>
    <xdr:to>
      <xdr:col>72</xdr:col>
      <xdr:colOff>38100</xdr:colOff>
      <xdr:row>78</xdr:row>
      <xdr:rowOff>23813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29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40340</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07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72289</xdr:rowOff>
    </xdr:from>
    <xdr:to>
      <xdr:col>67</xdr:col>
      <xdr:colOff>101600</xdr:colOff>
      <xdr:row>78</xdr:row>
      <xdr:rowOff>2439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27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165016</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36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141529</xdr:rowOff>
    </xdr:from>
    <xdr:to>
      <xdr:col>85</xdr:col>
      <xdr:colOff>127000</xdr:colOff>
      <xdr:row>97</xdr:row>
      <xdr:rowOff>152877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772179"/>
          <a:ext cx="838200" cy="1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130849</xdr:rowOff>
    </xdr:from>
    <xdr:to>
      <xdr:col>81</xdr:col>
      <xdr:colOff>50800</xdr:colOff>
      <xdr:row>97</xdr:row>
      <xdr:rowOff>141529</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761499"/>
          <a:ext cx="889000" cy="1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111420</xdr:rowOff>
    </xdr:from>
    <xdr:to>
      <xdr:col>76</xdr:col>
      <xdr:colOff>114300</xdr:colOff>
      <xdr:row>97</xdr:row>
      <xdr:rowOff>130849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3703300" y="16742070"/>
          <a:ext cx="889000" cy="1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111420</xdr:rowOff>
    </xdr:from>
    <xdr:to>
      <xdr:col>71</xdr:col>
      <xdr:colOff>177800</xdr:colOff>
      <xdr:row>97</xdr:row>
      <xdr:rowOff>119404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742070"/>
          <a:ext cx="889000" cy="7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80442</xdr:rowOff>
    </xdr:from>
    <xdr:to>
      <xdr:col>67</xdr:col>
      <xdr:colOff>101600</xdr:colOff>
      <xdr:row>95</xdr:row>
      <xdr:rowOff>10592</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19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27119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597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102077</xdr:rowOff>
    </xdr:from>
    <xdr:to>
      <xdr:col>85</xdr:col>
      <xdr:colOff>177800</xdr:colOff>
      <xdr:row>98</xdr:row>
      <xdr:rowOff>32227</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73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80504</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1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90729</xdr:rowOff>
    </xdr:from>
    <xdr:to>
      <xdr:col>81</xdr:col>
      <xdr:colOff>101600</xdr:colOff>
      <xdr:row>98</xdr:row>
      <xdr:rowOff>20879</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72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12006</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81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80049</xdr:rowOff>
    </xdr:from>
    <xdr:to>
      <xdr:col>76</xdr:col>
      <xdr:colOff>165100</xdr:colOff>
      <xdr:row>98</xdr:row>
      <xdr:rowOff>10199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71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1326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803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60620</xdr:rowOff>
    </xdr:from>
    <xdr:to>
      <xdr:col>72</xdr:col>
      <xdr:colOff>38100</xdr:colOff>
      <xdr:row>97</xdr:row>
      <xdr:rowOff>162220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69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153347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78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68604</xdr:rowOff>
    </xdr:from>
    <xdr:to>
      <xdr:col>67</xdr:col>
      <xdr:colOff>101600</xdr:colOff>
      <xdr:row>97</xdr:row>
      <xdr:rowOff>170204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69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161331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79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3991</xdr:rowOff>
    </xdr:from>
    <xdr:to>
      <xdr:col>98</xdr:col>
      <xdr:colOff>38100</xdr:colOff>
      <xdr:row>39</xdr:row>
      <xdr:rowOff>105591</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122119</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5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10" name="前年度繰上充用金グラフ枠">
          <a:extLst>
            <a:ext uri="{FF2B5EF4-FFF2-40B4-BE49-F238E27FC236}">
              <a16:creationId xmlns:a16="http://schemas.microsoft.com/office/drawing/2014/main" id="{00000000-0008-0000-0700-00002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812" name="前年度繰上充用金最小値テキスト">
          <a:extLst>
            <a:ext uri="{FF2B5EF4-FFF2-40B4-BE49-F238E27FC236}">
              <a16:creationId xmlns:a16="http://schemas.microsoft.com/office/drawing/2014/main" id="{00000000-0008-0000-0700-00002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814" name="前年度繰上充用金最大値テキスト">
          <a:extLst>
            <a:ext uri="{FF2B5EF4-FFF2-40B4-BE49-F238E27FC236}">
              <a16:creationId xmlns:a16="http://schemas.microsoft.com/office/drawing/2014/main" id="{00000000-0008-0000-0700-00002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17" name="前年度繰上充用金平均値テキスト">
          <a:extLst>
            <a:ext uri="{FF2B5EF4-FFF2-40B4-BE49-F238E27FC236}">
              <a16:creationId xmlns:a16="http://schemas.microsoft.com/office/drawing/2014/main" id="{00000000-0008-0000-0700-00003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25" name="直線コネクタ 824">
          <a:extLst>
            <a:ext uri="{FF2B5EF4-FFF2-40B4-BE49-F238E27FC236}">
              <a16:creationId xmlns:a16="http://schemas.microsoft.com/office/drawing/2014/main" id="{00000000-0008-0000-0700-00003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28" name="フローチャート: 判断 827">
          <a:extLst>
            <a:ext uri="{FF2B5EF4-FFF2-40B4-BE49-F238E27FC236}">
              <a16:creationId xmlns:a16="http://schemas.microsoft.com/office/drawing/2014/main" id="{00000000-0008-0000-0700-00003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36" name="前年度繰上充用金該当値テキスト">
          <a:extLst>
            <a:ext uri="{FF2B5EF4-FFF2-40B4-BE49-F238E27FC236}">
              <a16:creationId xmlns:a16="http://schemas.microsoft.com/office/drawing/2014/main" id="{00000000-0008-0000-0700-00004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43" name="楕円 842">
          <a:extLst>
            <a:ext uri="{FF2B5EF4-FFF2-40B4-BE49-F238E27FC236}">
              <a16:creationId xmlns:a16="http://schemas.microsoft.com/office/drawing/2014/main" id="{00000000-0008-0000-0700-00004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5" name="正方形/長方形 844">
          <a:extLst>
            <a:ext uri="{FF2B5EF4-FFF2-40B4-BE49-F238E27FC236}">
              <a16:creationId xmlns:a16="http://schemas.microsoft.com/office/drawing/2014/main" id="{00000000-0008-0000-0700-00004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6" name="正方形/長方形 845">
          <a:extLst>
            <a:ext uri="{FF2B5EF4-FFF2-40B4-BE49-F238E27FC236}">
              <a16:creationId xmlns:a16="http://schemas.microsoft.com/office/drawing/2014/main" id="{00000000-0008-0000-0700-00004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7" name="テキスト ボックス 846">
          <a:extLst>
            <a:ext uri="{FF2B5EF4-FFF2-40B4-BE49-F238E27FC236}">
              <a16:creationId xmlns:a16="http://schemas.microsoft.com/office/drawing/2014/main" id="{00000000-0008-0000-0700-00004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全般的に住民一人当たりのコストは類似団体の平均を下回っている。</a:t>
          </a:r>
        </a:p>
        <a:p>
          <a:r>
            <a:rPr kumimoji="1" lang="ja-JP" altLang="en-US" sz="1300">
              <a:latin typeface="ＭＳ Ｐゴシック" panose="020B0600070205080204" pitchFamily="50" charset="-128"/>
              <a:ea typeface="ＭＳ Ｐゴシック" panose="020B0600070205080204" pitchFamily="50" charset="-128"/>
            </a:rPr>
            <a:t>総務費は、１６０，３２５円で前年度に比べて２１，９１７円の減少となっているが、主にチェリーランド再整備事業の終了及びふるさと納税返礼品に係る基金管理事業費の減が要因となっている。</a:t>
          </a:r>
        </a:p>
        <a:p>
          <a:r>
            <a:rPr kumimoji="1" lang="ja-JP" altLang="en-US" sz="1300">
              <a:latin typeface="ＭＳ Ｐゴシック" panose="020B0600070205080204" pitchFamily="50" charset="-128"/>
              <a:ea typeface="ＭＳ Ｐゴシック" panose="020B0600070205080204" pitchFamily="50" charset="-128"/>
            </a:rPr>
            <a:t>民生費は、１９３，７５８円で前年度に比べて２３，３０３円の増加となっているが、主に物価高騰に対応した住民税非課税世帯や定額減税に係る給付金事業費、老人福祉施設整備補助事業費等の増が要因となっている。</a:t>
          </a:r>
        </a:p>
        <a:p>
          <a:r>
            <a:rPr kumimoji="1" lang="ja-JP" altLang="en-US" sz="1300">
              <a:latin typeface="ＭＳ Ｐゴシック" panose="020B0600070205080204" pitchFamily="50" charset="-128"/>
              <a:ea typeface="ＭＳ Ｐゴシック" panose="020B0600070205080204" pitchFamily="50" charset="-128"/>
            </a:rPr>
            <a:t>商工費は、３０，９５０円で前年度に比べて７，６８１円の減少となっているが、主に地域経済緊急対策事業の減等が要因となっている。</a:t>
          </a:r>
        </a:p>
        <a:p>
          <a:r>
            <a:rPr kumimoji="1" lang="ja-JP" altLang="en-US" sz="1300">
              <a:latin typeface="ＭＳ Ｐゴシック" panose="020B0600070205080204" pitchFamily="50" charset="-128"/>
              <a:ea typeface="ＭＳ Ｐゴシック" panose="020B0600070205080204" pitchFamily="50" charset="-128"/>
            </a:rPr>
            <a:t>災害復旧費は、１，６１８円で前年度に比べて１，５２６円の減少となっているが、繰越により実施された令和４年８月豪雨災害に係る復旧工事が完了した一方で、令和６年の７月及び９月に発生した豪雨災害が発生しその復旧があったことによる。</a:t>
          </a:r>
        </a:p>
        <a:p>
          <a:r>
            <a:rPr kumimoji="1" lang="ja-JP" altLang="en-US" sz="1300">
              <a:latin typeface="ＭＳ Ｐゴシック" panose="020B0600070205080204" pitchFamily="50" charset="-128"/>
              <a:ea typeface="ＭＳ Ｐゴシック" panose="020B0600070205080204" pitchFamily="50" charset="-128"/>
            </a:rPr>
            <a:t>土木費は、６２，７８２円で前年度に比べて１３，６４６円の増加となっているが、主にチェリーランド・ギャザリングスポット整備事業の実施、道路新設改良事業費の増加が要因となっている。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行財政改革を着実に進めていることから、実質収支額は継続的に黒字を確保しており、財政調整基金残高も増加傾向にある。</a:t>
          </a:r>
        </a:p>
        <a:p>
          <a:r>
            <a:rPr kumimoji="1" lang="ja-JP" altLang="en-US" sz="1400">
              <a:latin typeface="ＭＳ ゴシック" pitchFamily="49" charset="-128"/>
              <a:ea typeface="ＭＳ ゴシック" pitchFamily="49" charset="-128"/>
            </a:rPr>
            <a:t>令和６年度は、地方交付税等が増加したものの、物価高騰や人件費の上昇に対応する必要があったため、財政調整基金の取り崩し額が増加しており、実質単年度収支は赤字となった。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赤字となっている会計は無いものの、病院事業会計や下水道事業会計については一般会計からの負担金等により黒字化している厳しい状況にある。</a:t>
          </a:r>
        </a:p>
        <a:p>
          <a:r>
            <a:rPr kumimoji="1" lang="ja-JP" altLang="en-US" sz="1400">
              <a:latin typeface="ＭＳ ゴシック" pitchFamily="49" charset="-128"/>
              <a:ea typeface="ＭＳ ゴシック" pitchFamily="49" charset="-128"/>
            </a:rPr>
            <a:t>病院事業会計は平成２８年度から公営企業法の全部適用に移行し、経営健全化を進めており、収益改善の動きが見られ、基準外繰入金もゼロとなっている。他方、下水道会計については、令和２年度に公営企業会計に移行しており、経営の安定化を図るため現在は、基準内繰入金に加えて基準外繰入金による支援も行っている状況であるため、基準外繰入金額を縮小していく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物価高騰や人件費の上昇により各会計の経営は厳しい状況であるが、連携を密にし、事務事業の見直しによる経営改善をすすめ、黒字の維持とあわせて、一般会計からの繰出金等の適正化に務める。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元利償還金については、投資事業を抑制しながら地方債発行額をコントロールしてきたため、減少傾向にある。</a:t>
          </a:r>
        </a:p>
        <a:p>
          <a:r>
            <a:rPr kumimoji="1" lang="ja-JP" altLang="en-US" sz="1400">
              <a:latin typeface="ＭＳ ゴシック" pitchFamily="49" charset="-128"/>
              <a:ea typeface="ＭＳ ゴシック" pitchFamily="49" charset="-128"/>
            </a:rPr>
            <a:t>公営企業債に対する繰入金や組合等が起こした地方債の負担金についても、計画的な事業実施により一定水準での維持が図られている。</a:t>
          </a:r>
        </a:p>
        <a:p>
          <a:r>
            <a:rPr kumimoji="1" lang="ja-JP" altLang="en-US" sz="1400">
              <a:latin typeface="ＭＳ ゴシック" pitchFamily="49" charset="-128"/>
              <a:ea typeface="ＭＳ ゴシック" pitchFamily="49" charset="-128"/>
            </a:rPr>
            <a:t>今後、老朽化した施設の大規模改修、学校再編整備等が控えており、また金利が上昇局面であることも踏まえ、元利償還金等の増加が想定されることから、より計画的かつ効果的な投資事業の実施に努め、適正な公債費負担の水準を維持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山形県寒河江市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将来負担比率（分子）については、近年において一般会計等に係る地方債の現在高が減少傾向、充当可能基金残高が増加傾向にあるため、将来負担額を充当可能財源等が上回っている状況が続いている。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一方で、今後は老朽化した施設の更新や学校再編整備等の投資的事業が予定されており、地方債の現在高が増加するとともに、充当可能基金については、事業の実施に伴い取り崩していく必要があるため、将来負担比率（分子）が今後増加し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公営企業等も含め、計画的に投資的事業を実施しながら、将来負担比率を適正な範囲内で維持する。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山形県寒河江市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残高は令和５年度から約９．１億円増加している。主要因は、ふるさと納税寄付額の増加からまちづくり基金残高が５．５億円増加したことや、決算剰余金の積立等により財政調整基金残高が２．８億円増加したことに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１０～１５％（本市の場合は１０～１５億円程度）とし、老朽化した市有施設の改修や、学校再編等に備えるため市有施設整備基金に積立を計画的に行っていく。また、ふるさと納税制度を有効活用し、まちづくり基金についても一定水準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まちづくり基金：ふるさと納税を活用し、個性豊かで活力あるまちづくりに資する事業を推進。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市有施設整備基金：大規模な市有施設の建設及び改修事業への充当。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まちづくり基金：取崩額を積立金が上回ったために、基金残高が約５．５億円増加した。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市有施設整備基金：取り崩しや基金利子収入以外の積立を行わなかったため、基金残高は微増となった。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まちづくり基金：今後も現状の使途で運用していく。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市有施設整備基金：今後は市有施設の老朽化に対応するための施設の更新や大規模改修、学校再編が控えているため、計画的に積立を行う。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令和６年度末の基金残高は、約２３億円で前年度から約２．８億円増加している。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は行財政改革アクションプランに基づき、平成１４年度から平成１９年度までの一般職員の退職者不補充や市有施設の指定管理者制度の積極的な導入により人件費を抑制するとともに、市債発行額の適正管理による公債費の適正管理を行いながら財政調整基金残高の増加に取組むとともに、災害発生時や国の補正対応等の機動的な財政出動、年度間の財源調整等について財政調整基金を活用してき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においては、物価高騰や人件費の上昇等による全体的な経費増加に対応するため、財政調整基金の取り崩し額が増加したものの、前年度決算剰余金に係る積立額が増加したため、全体としては前年度から増加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行財政改革アクションプランに基づきながら、行政事務のデジタル化による効率化や民間活力の導入・協働の活用による公共施設運営を推進する等により、経常経費の抑制に努め、財政調整基金残高の増加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地方交付税のうち追加交付された臨時財政対策債償還基金費分について令和６年度分は積み立て及び令和５年度の積立分から取り崩しを行ったため、前年度比で約０．３億円の増加となった。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現在は金利の高い市債について償還を終えており、減債基金を活用して積極的に繰上償還を行う状況にはないものの、投資的偉業の実施による公債費の増加や金利上昇を見据え、基金残高の増加を目指す。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19788D4-68F0-4D3C-97CF-FB54CBDEE5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BD13FC5-AB33-4AD6-A43A-FDCFD29976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F1BE767B-D2E9-443F-96C3-894BF2033B78}"/>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8BB982F2-76A1-47A0-A655-EF5CD0A78158}"/>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9CEA05F5-E45A-425C-B033-72F7FC8CE8AC}"/>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7CE9A074-5A79-41C7-BC22-4D3CE3DD9966}"/>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42A27145-5354-44A9-8758-C4D915AD7455}"/>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6C1DF882-D957-4C84-8F5E-DA7F653B861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8FA753E7-7A34-4A8C-8BFB-DDE69FDDC54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57D80976-F443-4CA2-8FE2-9594704BA1EF}"/>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8FAA89F9-AF2F-4DC5-9368-F8F335B442BE}"/>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E35F93A7-8C8F-4F61-B264-F4703B77180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263100CD-ABFF-4F1E-A285-4B22E0E01F2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4717AE1F-5DD0-4EFE-95AA-87788E03907E}"/>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13E1C2AC-6293-49D9-A385-E7D63678F57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9FDF11B-B87E-41CF-A9A0-55CA425F79C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B4CCF6F8-9F84-41DD-A3F6-01597C51BD4A}"/>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CF4DCC31-24F1-4611-B55D-55659EC0132C}"/>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C6CF3FC0-F814-4E07-95EB-537387305CB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636AB34C-57AA-4148-A27C-D5C931415F13}"/>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A7DB9E64-4077-4E2C-ACDD-AD01CE9A93B3}"/>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E80852C3-25A4-46F2-B688-EE11A44FE1BF}"/>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71765DEF-F637-4D4B-92CD-9E8A0988A45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AA5BE06D-CBD2-498E-A12B-A098EEECA53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FD2C46E1-3153-4696-8724-AEDE884997C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8A2395CF-D027-4AB9-A5E7-FD90A0399CA5}"/>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53FFDF26-CC0B-453B-A0BA-D5A8F5B9942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87E3F7FE-5D56-4095-8B20-A813175FDE24}"/>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C1E48776-8DA6-4520-98BA-D5C89F0E723D}"/>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CC89A22-0375-4835-8F1E-862F299AFD5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A9E24161-F55B-42DE-A5CC-6CC931E205F8}"/>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45744523-F87A-4F67-B936-2F2EE724114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8A97B8BD-AC7F-4DC2-A832-2D2A388605B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78A9F5D5-1720-40D2-9403-1B934777DE9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5D931557-0006-4430-9B30-4293D508FB0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2F5B987-AF60-4AF2-84B2-49184BE6D3EB}"/>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D108FB22-5D22-4573-86E3-6944CC8E859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4980F164-DD73-4544-B86B-9E2FE4AC046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5A7048F-7AD7-4EB7-9A7B-289FD81ECF4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91847DC2-3CD7-4C13-BF79-67929C64ABAB}"/>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9132F13A-56B4-43BC-8EA1-175111FB08D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78D22700-A504-40AC-8CC5-943CDDB774F8}"/>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448FF72D-4BEA-4FF7-82B0-2E847FD7DAFB}"/>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B56BBD3E-40E0-4527-AD09-73827B6C94D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A05D255-8B24-4D27-9091-53421AD61C7E}"/>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DB672974-8677-469A-B7CC-D723673B98B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8071228-86E0-44F8-A177-6D0C3F6AD4B6}"/>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A328AB07-0103-4BC5-B980-AC9E8D84767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E3B1674C-1119-442C-BB76-3D2AFABFA6D7}"/>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B1F0AADE-B758-47CE-A7F3-133A7F117D4D}"/>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EA2B182E-4018-4A82-98E6-8D54DFEA634F}"/>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E3490112-87C1-4394-A69A-C57B5F150D05}"/>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B84FD941-0A2B-44EF-85F5-CA410BC1F46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81.7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％と前年から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ポイント改善したものの、類似団体平均値からは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高い状況であり、公共施設全体で老朽化が進んでいる状況が示されている。今後、住民サービスを維持するため、公共施設等総合管理計画に基づき、公共施設等の改修による長寿命化や更新を計画的に進めていく必要があ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772EAC09-933F-4943-831E-F4C4649E1E1B}"/>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C612DD57-87E0-451E-B006-A85F33C9245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1939A869-9AD0-4662-82F7-38CEC1EC790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B2A86A3E-7CA8-47C6-A51C-7B722A37D37F}"/>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C4E1FBFC-8BBD-41BF-89C4-01497032D8B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52D0BA0A-60D1-4553-9D51-3D091F6661CC}"/>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6FAAB16C-93B7-422B-8A1F-03A530448C62}"/>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A8D0EED2-E40C-4628-9CF7-007F96BD4F33}"/>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90C95A79-94B8-4226-8843-8ABEE67072FB}"/>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6D187EAA-9518-44C7-8B6D-F8D5B6391222}"/>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A5D3490E-4486-4815-A606-3595C34BC29A}"/>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FF6A2986-F5D5-4D6E-88D1-2E910CEB52F3}"/>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5EE6AE7E-4DED-4513-BAAA-7C954448056E}"/>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9E4063BF-57EE-422F-822C-038F5CC9877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547337EC-8A74-485B-B60C-864464BFF08B}"/>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A307284-A654-4EDA-BD04-4F03985F89F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68A15C51-33AD-4F76-B4A9-D9A0D69EF487}"/>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E87E81E-7CF0-416A-999F-6728D3D8A47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3" name="直線コネクタ 72">
          <a:extLst>
            <a:ext uri="{FF2B5EF4-FFF2-40B4-BE49-F238E27FC236}">
              <a16:creationId xmlns:a16="http://schemas.microsoft.com/office/drawing/2014/main" id="{554CE8D8-00C9-4A8F-9EC3-2AE76BF60FBA}"/>
            </a:ext>
          </a:extLst>
        </xdr:cNvPr>
        <xdr:cNvCxnSpPr/>
      </xdr:nvCxnSpPr>
      <xdr:spPr>
        <a:xfrm flipV="1">
          <a:off x="4206240" y="5259161"/>
          <a:ext cx="1270" cy="1363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4" name="有形固定資産減価償却率最小値テキスト">
          <a:extLst>
            <a:ext uri="{FF2B5EF4-FFF2-40B4-BE49-F238E27FC236}">
              <a16:creationId xmlns:a16="http://schemas.microsoft.com/office/drawing/2014/main" id="{E36C868C-79D1-42BB-A0A0-41C59EC0C27D}"/>
            </a:ext>
          </a:extLst>
        </xdr:cNvPr>
        <xdr:cNvSpPr txBox="1"/>
      </xdr:nvSpPr>
      <xdr:spPr>
        <a:xfrm>
          <a:off x="4258945" y="6626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5" name="直線コネクタ 74">
          <a:extLst>
            <a:ext uri="{FF2B5EF4-FFF2-40B4-BE49-F238E27FC236}">
              <a16:creationId xmlns:a16="http://schemas.microsoft.com/office/drawing/2014/main" id="{17C1DCB5-1171-4D3C-B785-A33C383C3DF5}"/>
            </a:ext>
          </a:extLst>
        </xdr:cNvPr>
        <xdr:cNvCxnSpPr/>
      </xdr:nvCxnSpPr>
      <xdr:spPr>
        <a:xfrm>
          <a:off x="4119245" y="66227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6" name="有形固定資産減価償却率最大値テキスト">
          <a:extLst>
            <a:ext uri="{FF2B5EF4-FFF2-40B4-BE49-F238E27FC236}">
              <a16:creationId xmlns:a16="http://schemas.microsoft.com/office/drawing/2014/main" id="{E27F96A6-9ACE-4BE5-AD5C-53ACFF9D4230}"/>
            </a:ext>
          </a:extLst>
        </xdr:cNvPr>
        <xdr:cNvSpPr txBox="1"/>
      </xdr:nvSpPr>
      <xdr:spPr>
        <a:xfrm>
          <a:off x="4258945" y="5038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7" name="直線コネクタ 76">
          <a:extLst>
            <a:ext uri="{FF2B5EF4-FFF2-40B4-BE49-F238E27FC236}">
              <a16:creationId xmlns:a16="http://schemas.microsoft.com/office/drawing/2014/main" id="{300B00C9-E3C3-4F24-9718-B0EA2D27F50B}"/>
            </a:ext>
          </a:extLst>
        </xdr:cNvPr>
        <xdr:cNvCxnSpPr/>
      </xdr:nvCxnSpPr>
      <xdr:spPr>
        <a:xfrm>
          <a:off x="4119245" y="5259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13715</xdr:rowOff>
    </xdr:from>
    <xdr:ext cx="405111" cy="259045"/>
    <xdr:sp macro="" textlink="">
      <xdr:nvSpPr>
        <xdr:cNvPr id="78" name="有形固定資産減価償却率平均値テキスト">
          <a:extLst>
            <a:ext uri="{FF2B5EF4-FFF2-40B4-BE49-F238E27FC236}">
              <a16:creationId xmlns:a16="http://schemas.microsoft.com/office/drawing/2014/main" id="{342AA1C8-B314-492B-B6EE-F9CE5C2F2071}"/>
            </a:ext>
          </a:extLst>
        </xdr:cNvPr>
        <xdr:cNvSpPr txBox="1"/>
      </xdr:nvSpPr>
      <xdr:spPr>
        <a:xfrm>
          <a:off x="4258945" y="581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9" name="フローチャート: 判断 78">
          <a:extLst>
            <a:ext uri="{FF2B5EF4-FFF2-40B4-BE49-F238E27FC236}">
              <a16:creationId xmlns:a16="http://schemas.microsoft.com/office/drawing/2014/main" id="{FD5D7AF5-6C8E-44F0-ABDB-5FDBD206C1C8}"/>
            </a:ext>
          </a:extLst>
        </xdr:cNvPr>
        <xdr:cNvSpPr/>
      </xdr:nvSpPr>
      <xdr:spPr>
        <a:xfrm>
          <a:off x="4157345" y="59611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0" name="フローチャート: 判断 79">
          <a:extLst>
            <a:ext uri="{FF2B5EF4-FFF2-40B4-BE49-F238E27FC236}">
              <a16:creationId xmlns:a16="http://schemas.microsoft.com/office/drawing/2014/main" id="{DB7C49AF-3F76-4F7E-981D-F3E3B1D7C62A}"/>
            </a:ext>
          </a:extLst>
        </xdr:cNvPr>
        <xdr:cNvSpPr/>
      </xdr:nvSpPr>
      <xdr:spPr>
        <a:xfrm>
          <a:off x="3537585" y="59240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1" name="フローチャート: 判断 80">
          <a:extLst>
            <a:ext uri="{FF2B5EF4-FFF2-40B4-BE49-F238E27FC236}">
              <a16:creationId xmlns:a16="http://schemas.microsoft.com/office/drawing/2014/main" id="{2C306357-9276-4B29-BA4B-FD1B0D59D5FE}"/>
            </a:ext>
          </a:extLst>
        </xdr:cNvPr>
        <xdr:cNvSpPr/>
      </xdr:nvSpPr>
      <xdr:spPr>
        <a:xfrm>
          <a:off x="2867025" y="58747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2" name="フローチャート: 判断 81">
          <a:extLst>
            <a:ext uri="{FF2B5EF4-FFF2-40B4-BE49-F238E27FC236}">
              <a16:creationId xmlns:a16="http://schemas.microsoft.com/office/drawing/2014/main" id="{7E7E57CD-4CC1-4DD5-BC81-0FCBA2E34643}"/>
            </a:ext>
          </a:extLst>
        </xdr:cNvPr>
        <xdr:cNvSpPr/>
      </xdr:nvSpPr>
      <xdr:spPr>
        <a:xfrm>
          <a:off x="2196465" y="58099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3" name="フローチャート: 判断 82">
          <a:extLst>
            <a:ext uri="{FF2B5EF4-FFF2-40B4-BE49-F238E27FC236}">
              <a16:creationId xmlns:a16="http://schemas.microsoft.com/office/drawing/2014/main" id="{F21B1E98-DB15-419F-B671-6D91536D7CC5}"/>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8F13747-1791-43E4-8999-C7AB88E97E2A}"/>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926E344-C18F-4B57-A259-F923A97669B4}"/>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7120A53-8198-4023-83E1-7E1CAB37330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6F3222E-E2A5-4BBE-B9F0-5691357EDEA9}"/>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ACBF6C8-4573-439C-840D-C13F82C8DEC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67401</xdr:rowOff>
    </xdr:from>
    <xdr:to>
      <xdr:col>23</xdr:col>
      <xdr:colOff>136525</xdr:colOff>
      <xdr:row>33</xdr:row>
      <xdr:rowOff>169001</xdr:rowOff>
    </xdr:to>
    <xdr:sp macro="" textlink="">
      <xdr:nvSpPr>
        <xdr:cNvPr id="89" name="楕円 88">
          <a:extLst>
            <a:ext uri="{FF2B5EF4-FFF2-40B4-BE49-F238E27FC236}">
              <a16:creationId xmlns:a16="http://schemas.microsoft.com/office/drawing/2014/main" id="{11C603E7-CAD6-40ED-9BC2-C6CB768A6124}"/>
            </a:ext>
          </a:extLst>
        </xdr:cNvPr>
        <xdr:cNvSpPr/>
      </xdr:nvSpPr>
      <xdr:spPr>
        <a:xfrm>
          <a:off x="4157345" y="636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45828</xdr:rowOff>
    </xdr:from>
    <xdr:ext cx="405111" cy="259045"/>
    <xdr:sp macro="" textlink="">
      <xdr:nvSpPr>
        <xdr:cNvPr id="90" name="有形固定資産減価償却率該当値テキスト">
          <a:extLst>
            <a:ext uri="{FF2B5EF4-FFF2-40B4-BE49-F238E27FC236}">
              <a16:creationId xmlns:a16="http://schemas.microsoft.com/office/drawing/2014/main" id="{05D08ED9-6DB3-4CE6-85AE-2472C1FD5668}"/>
            </a:ext>
          </a:extLst>
        </xdr:cNvPr>
        <xdr:cNvSpPr txBox="1"/>
      </xdr:nvSpPr>
      <xdr:spPr>
        <a:xfrm>
          <a:off x="4258945" y="6347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88991</xdr:rowOff>
    </xdr:from>
    <xdr:to>
      <xdr:col>19</xdr:col>
      <xdr:colOff>187325</xdr:colOff>
      <xdr:row>34</xdr:row>
      <xdr:rowOff>19141</xdr:rowOff>
    </xdr:to>
    <xdr:sp macro="" textlink="">
      <xdr:nvSpPr>
        <xdr:cNvPr id="91" name="楕円 90">
          <a:extLst>
            <a:ext uri="{FF2B5EF4-FFF2-40B4-BE49-F238E27FC236}">
              <a16:creationId xmlns:a16="http://schemas.microsoft.com/office/drawing/2014/main" id="{CD62CFAD-B159-47F9-873E-998DA5539A73}"/>
            </a:ext>
          </a:extLst>
        </xdr:cNvPr>
        <xdr:cNvSpPr/>
      </xdr:nvSpPr>
      <xdr:spPr>
        <a:xfrm>
          <a:off x="3537585" y="63907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118201</xdr:rowOff>
    </xdr:from>
    <xdr:to>
      <xdr:col>23</xdr:col>
      <xdr:colOff>85725</xdr:colOff>
      <xdr:row>33</xdr:row>
      <xdr:rowOff>139791</xdr:rowOff>
    </xdr:to>
    <xdr:cxnSp macro="">
      <xdr:nvCxnSpPr>
        <xdr:cNvPr id="92" name="直線コネクタ 91">
          <a:extLst>
            <a:ext uri="{FF2B5EF4-FFF2-40B4-BE49-F238E27FC236}">
              <a16:creationId xmlns:a16="http://schemas.microsoft.com/office/drawing/2014/main" id="{5FE9653E-F51D-4FC4-A91C-16FF92989E36}"/>
            </a:ext>
          </a:extLst>
        </xdr:cNvPr>
        <xdr:cNvCxnSpPr/>
      </xdr:nvCxnSpPr>
      <xdr:spPr>
        <a:xfrm flipV="1">
          <a:off x="3588385" y="6419941"/>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71953</xdr:rowOff>
    </xdr:from>
    <xdr:ext cx="405111" cy="259045"/>
    <xdr:sp macro="" textlink="">
      <xdr:nvSpPr>
        <xdr:cNvPr id="93" name="n_1aveValue有形固定資産減価償却率">
          <a:extLst>
            <a:ext uri="{FF2B5EF4-FFF2-40B4-BE49-F238E27FC236}">
              <a16:creationId xmlns:a16="http://schemas.microsoft.com/office/drawing/2014/main" id="{70E371E6-80C3-460A-8D78-97BE24506F8F}"/>
            </a:ext>
          </a:extLst>
        </xdr:cNvPr>
        <xdr:cNvSpPr txBox="1"/>
      </xdr:nvSpPr>
      <xdr:spPr>
        <a:xfrm>
          <a:off x="3395989" y="570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22605</xdr:rowOff>
    </xdr:from>
    <xdr:ext cx="405111" cy="259045"/>
    <xdr:sp macro="" textlink="">
      <xdr:nvSpPr>
        <xdr:cNvPr id="94" name="n_2aveValue有形固定資産減価償却率">
          <a:extLst>
            <a:ext uri="{FF2B5EF4-FFF2-40B4-BE49-F238E27FC236}">
              <a16:creationId xmlns:a16="http://schemas.microsoft.com/office/drawing/2014/main" id="{0F94B243-6517-4A6B-A3D8-BB13F47F8767}"/>
            </a:ext>
          </a:extLst>
        </xdr:cNvPr>
        <xdr:cNvSpPr txBox="1"/>
      </xdr:nvSpPr>
      <xdr:spPr>
        <a:xfrm>
          <a:off x="2738129" y="5653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C7187465-3D22-400D-914A-E3A81D6BB06C}"/>
            </a:ext>
          </a:extLst>
        </xdr:cNvPr>
        <xdr:cNvSpPr txBox="1"/>
      </xdr:nvSpPr>
      <xdr:spPr>
        <a:xfrm>
          <a:off x="2067569" y="559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8D0D27CC-1C29-4537-A5AB-0CB0BAE06C4C}"/>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10268</xdr:rowOff>
    </xdr:from>
    <xdr:ext cx="405111" cy="259045"/>
    <xdr:sp macro="" textlink="">
      <xdr:nvSpPr>
        <xdr:cNvPr id="97" name="n_1mainValue有形固定資産減価償却率">
          <a:extLst>
            <a:ext uri="{FF2B5EF4-FFF2-40B4-BE49-F238E27FC236}">
              <a16:creationId xmlns:a16="http://schemas.microsoft.com/office/drawing/2014/main" id="{CDC09721-7C88-428E-9CB2-01B7F0A6B9DB}"/>
            </a:ext>
          </a:extLst>
        </xdr:cNvPr>
        <xdr:cNvSpPr txBox="1"/>
      </xdr:nvSpPr>
      <xdr:spPr>
        <a:xfrm>
          <a:off x="3395989" y="6479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F0695F20-3D41-419C-BEED-DCF7A1A43F2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3585AC9C-E222-484E-8DF0-85358EBC200F}"/>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a:extLst>
            <a:ext uri="{FF2B5EF4-FFF2-40B4-BE49-F238E27FC236}">
              <a16:creationId xmlns:a16="http://schemas.microsoft.com/office/drawing/2014/main" id="{412CF749-E636-493B-B9CB-5F7CBE589AD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DA83851E-F239-4892-880E-469B39C3BE2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B3E6134E-1FE9-460B-9D35-850BE1913D15}"/>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D4EF1C21-B083-4982-A8C0-9035423495F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9C1B42D4-0949-41B4-B9E2-3D2C843739F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7CDB0938-38DF-43A5-A3E4-D95881A60881}"/>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50BA281F-110E-4D2C-A344-BF6ADD0E17E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AC508E19-DE83-4F58-84A6-C399F2D24979}"/>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DCB01251-D93B-46A1-B27E-308AD7AEBBC1}"/>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7A3E9652-2C88-428F-BA96-86EEAF8D9A5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37CE9693-7D7F-4F6D-9F79-A3D6BC2EBD1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物価高や人件費上昇により経常経費充当財源が増加した一方で、地方債の現在高等の将来負担額が減少したため、債務償還比率は前年からポイント</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63.8</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ポイント減少し、類似団体内平均値からは</a:t>
          </a:r>
          <a:r>
            <a:rPr kumimoji="1" lang="en-US" altLang="ja-JP" sz="1000">
              <a:solidFill>
                <a:schemeClr val="dk1"/>
              </a:solidFill>
              <a:effectLst/>
              <a:latin typeface="ＭＳ ゴシック" panose="020B0609070205080204" pitchFamily="49" charset="-128"/>
              <a:ea typeface="ＭＳ ゴシック" panose="020B0609070205080204" pitchFamily="49" charset="-128"/>
              <a:cs typeface="+mn-cs"/>
            </a:rPr>
            <a:t>240.6</a:t>
          </a:r>
          <a:r>
            <a:rPr kumimoji="1" lang="ja-JP" altLang="ja-JP" sz="1000">
              <a:solidFill>
                <a:schemeClr val="dk1"/>
              </a:solidFill>
              <a:effectLst/>
              <a:latin typeface="ＭＳ ゴシック" panose="020B0609070205080204" pitchFamily="49" charset="-128"/>
              <a:ea typeface="ＭＳ ゴシック" panose="020B0609070205080204" pitchFamily="49" charset="-128"/>
              <a:cs typeface="+mn-cs"/>
            </a:rPr>
            <a:t>ポイント下回る状況となっている。一方で、物価高や人件費の上昇に加えて、早急な公共施設の老朽化対策に取り組む必要があるため、今後の比率悪化が懸念される状況であり、これまで行ってきた計画的な市債発行等を継続し将来負担額の増加を抑制していく。</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a16="http://schemas.microsoft.com/office/drawing/2014/main" id="{E2B63BC4-B396-409C-8ED3-3603C058B62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7F30D983-70E0-42C5-89A3-E1D7FD7AABE7}"/>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a16="http://schemas.microsoft.com/office/drawing/2014/main" id="{C00F9E21-026D-48C8-987F-141B51F395D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4" name="直線コネクタ 113">
          <a:extLst>
            <a:ext uri="{FF2B5EF4-FFF2-40B4-BE49-F238E27FC236}">
              <a16:creationId xmlns:a16="http://schemas.microsoft.com/office/drawing/2014/main" id="{6D368E34-C134-4040-AD90-1730D5234C95}"/>
            </a:ext>
          </a:extLst>
        </xdr:cNvPr>
        <xdr:cNvCxnSpPr/>
      </xdr:nvCxnSpPr>
      <xdr:spPr>
        <a:xfrm>
          <a:off x="9971405" y="670687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5" name="テキスト ボックス 114">
          <a:extLst>
            <a:ext uri="{FF2B5EF4-FFF2-40B4-BE49-F238E27FC236}">
              <a16:creationId xmlns:a16="http://schemas.microsoft.com/office/drawing/2014/main" id="{41F6A503-638A-4153-8FFD-4646470B7E08}"/>
            </a:ext>
          </a:extLst>
        </xdr:cNvPr>
        <xdr:cNvSpPr txBox="1"/>
      </xdr:nvSpPr>
      <xdr:spPr>
        <a:xfrm>
          <a:off x="9486041" y="661687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6" name="直線コネクタ 115">
          <a:extLst>
            <a:ext uri="{FF2B5EF4-FFF2-40B4-BE49-F238E27FC236}">
              <a16:creationId xmlns:a16="http://schemas.microsoft.com/office/drawing/2014/main" id="{015EE8C3-78D3-449B-AFDF-7F1D3EEA3771}"/>
            </a:ext>
          </a:extLst>
        </xdr:cNvPr>
        <xdr:cNvCxnSpPr/>
      </xdr:nvCxnSpPr>
      <xdr:spPr>
        <a:xfrm>
          <a:off x="9971405" y="64446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17" name="テキスト ボックス 116">
          <a:extLst>
            <a:ext uri="{FF2B5EF4-FFF2-40B4-BE49-F238E27FC236}">
              <a16:creationId xmlns:a16="http://schemas.microsoft.com/office/drawing/2014/main" id="{A01C9028-A84F-41FE-A74F-3240D297D967}"/>
            </a:ext>
          </a:extLst>
        </xdr:cNvPr>
        <xdr:cNvSpPr txBox="1"/>
      </xdr:nvSpPr>
      <xdr:spPr>
        <a:xfrm>
          <a:off x="9486041" y="63508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18" name="直線コネクタ 117">
          <a:extLst>
            <a:ext uri="{FF2B5EF4-FFF2-40B4-BE49-F238E27FC236}">
              <a16:creationId xmlns:a16="http://schemas.microsoft.com/office/drawing/2014/main" id="{AD6FD712-8D98-413B-92C4-BDE2E27BED11}"/>
            </a:ext>
          </a:extLst>
        </xdr:cNvPr>
        <xdr:cNvCxnSpPr/>
      </xdr:nvCxnSpPr>
      <xdr:spPr>
        <a:xfrm>
          <a:off x="9971405" y="617855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19" name="テキスト ボックス 118">
          <a:extLst>
            <a:ext uri="{FF2B5EF4-FFF2-40B4-BE49-F238E27FC236}">
              <a16:creationId xmlns:a16="http://schemas.microsoft.com/office/drawing/2014/main" id="{7CE05299-B9AC-4440-B7D5-986D4AE3EE05}"/>
            </a:ext>
          </a:extLst>
        </xdr:cNvPr>
        <xdr:cNvSpPr txBox="1"/>
      </xdr:nvSpPr>
      <xdr:spPr>
        <a:xfrm>
          <a:off x="9542936" y="608855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0" name="直線コネクタ 119">
          <a:extLst>
            <a:ext uri="{FF2B5EF4-FFF2-40B4-BE49-F238E27FC236}">
              <a16:creationId xmlns:a16="http://schemas.microsoft.com/office/drawing/2014/main" id="{22224179-37D7-404F-99C1-16637CD0E0A3}"/>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1" name="テキスト ボックス 120">
          <a:extLst>
            <a:ext uri="{FF2B5EF4-FFF2-40B4-BE49-F238E27FC236}">
              <a16:creationId xmlns:a16="http://schemas.microsoft.com/office/drawing/2014/main" id="{5E52069B-EA2D-40ED-BEAF-2D9A6F1C5115}"/>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2" name="直線コネクタ 121">
          <a:extLst>
            <a:ext uri="{FF2B5EF4-FFF2-40B4-BE49-F238E27FC236}">
              <a16:creationId xmlns:a16="http://schemas.microsoft.com/office/drawing/2014/main" id="{5447E244-B13C-4476-84AC-335175880C50}"/>
            </a:ext>
          </a:extLst>
        </xdr:cNvPr>
        <xdr:cNvCxnSpPr/>
      </xdr:nvCxnSpPr>
      <xdr:spPr>
        <a:xfrm>
          <a:off x="9971405" y="565023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3" name="テキスト ボックス 122">
          <a:extLst>
            <a:ext uri="{FF2B5EF4-FFF2-40B4-BE49-F238E27FC236}">
              <a16:creationId xmlns:a16="http://schemas.microsoft.com/office/drawing/2014/main" id="{27B9F4FA-97ED-4F3A-8E80-6A436AC9D8A2}"/>
            </a:ext>
          </a:extLst>
        </xdr:cNvPr>
        <xdr:cNvSpPr txBox="1"/>
      </xdr:nvSpPr>
      <xdr:spPr>
        <a:xfrm>
          <a:off x="9542936" y="55602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4" name="直線コネクタ 123">
          <a:extLst>
            <a:ext uri="{FF2B5EF4-FFF2-40B4-BE49-F238E27FC236}">
              <a16:creationId xmlns:a16="http://schemas.microsoft.com/office/drawing/2014/main" id="{0B914BBA-74A6-4E47-A156-C5A706719FA6}"/>
            </a:ext>
          </a:extLst>
        </xdr:cNvPr>
        <xdr:cNvCxnSpPr/>
      </xdr:nvCxnSpPr>
      <xdr:spPr>
        <a:xfrm>
          <a:off x="9971405" y="53879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5" name="テキスト ボックス 124">
          <a:extLst>
            <a:ext uri="{FF2B5EF4-FFF2-40B4-BE49-F238E27FC236}">
              <a16:creationId xmlns:a16="http://schemas.microsoft.com/office/drawing/2014/main" id="{A9AB6959-3ADE-4CE9-B730-3236BD80AE42}"/>
            </a:ext>
          </a:extLst>
        </xdr:cNvPr>
        <xdr:cNvSpPr txBox="1"/>
      </xdr:nvSpPr>
      <xdr:spPr>
        <a:xfrm>
          <a:off x="9542936" y="52979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6" name="直線コネクタ 125">
          <a:extLst>
            <a:ext uri="{FF2B5EF4-FFF2-40B4-BE49-F238E27FC236}">
              <a16:creationId xmlns:a16="http://schemas.microsoft.com/office/drawing/2014/main" id="{21EEA210-BCD3-4F30-8787-DEEA3A636086}"/>
            </a:ext>
          </a:extLst>
        </xdr:cNvPr>
        <xdr:cNvCxnSpPr/>
      </xdr:nvCxnSpPr>
      <xdr:spPr>
        <a:xfrm>
          <a:off x="9971405" y="5125720"/>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27" name="テキスト ボックス 126">
          <a:extLst>
            <a:ext uri="{FF2B5EF4-FFF2-40B4-BE49-F238E27FC236}">
              <a16:creationId xmlns:a16="http://schemas.microsoft.com/office/drawing/2014/main" id="{CFE68BC2-38D6-46C0-BECB-A50F80BB4BDE}"/>
            </a:ext>
          </a:extLst>
        </xdr:cNvPr>
        <xdr:cNvSpPr txBox="1"/>
      </xdr:nvSpPr>
      <xdr:spPr>
        <a:xfrm>
          <a:off x="9645528" y="503191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8" name="直線コネクタ 127">
          <a:extLst>
            <a:ext uri="{FF2B5EF4-FFF2-40B4-BE49-F238E27FC236}">
              <a16:creationId xmlns:a16="http://schemas.microsoft.com/office/drawing/2014/main" id="{46A6D762-2E8A-4AE7-AF8C-9BFC4BF8D71A}"/>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FAA56FDE-F9B9-42C9-8462-C5840ADCAD9D}"/>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0" name="直線コネクタ 129">
          <a:extLst>
            <a:ext uri="{FF2B5EF4-FFF2-40B4-BE49-F238E27FC236}">
              <a16:creationId xmlns:a16="http://schemas.microsoft.com/office/drawing/2014/main" id="{844783D0-A062-43B1-AEC2-C11A5939DA18}"/>
            </a:ext>
          </a:extLst>
        </xdr:cNvPr>
        <xdr:cNvCxnSpPr/>
      </xdr:nvCxnSpPr>
      <xdr:spPr>
        <a:xfrm flipV="1">
          <a:off x="13027660" y="5264134"/>
          <a:ext cx="1269" cy="1311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1" name="債務償還比率最小値テキスト">
          <a:extLst>
            <a:ext uri="{FF2B5EF4-FFF2-40B4-BE49-F238E27FC236}">
              <a16:creationId xmlns:a16="http://schemas.microsoft.com/office/drawing/2014/main" id="{A973E019-16C3-4445-B497-584599886EA4}"/>
            </a:ext>
          </a:extLst>
        </xdr:cNvPr>
        <xdr:cNvSpPr txBox="1"/>
      </xdr:nvSpPr>
      <xdr:spPr>
        <a:xfrm>
          <a:off x="13080365" y="65793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2" name="直線コネクタ 131">
          <a:extLst>
            <a:ext uri="{FF2B5EF4-FFF2-40B4-BE49-F238E27FC236}">
              <a16:creationId xmlns:a16="http://schemas.microsoft.com/office/drawing/2014/main" id="{81B1844E-07D0-4BC8-BDC8-D1C4BAF839F4}"/>
            </a:ext>
          </a:extLst>
        </xdr:cNvPr>
        <xdr:cNvCxnSpPr/>
      </xdr:nvCxnSpPr>
      <xdr:spPr>
        <a:xfrm>
          <a:off x="12963525" y="65754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3" name="債務償還比率最大値テキスト">
          <a:extLst>
            <a:ext uri="{FF2B5EF4-FFF2-40B4-BE49-F238E27FC236}">
              <a16:creationId xmlns:a16="http://schemas.microsoft.com/office/drawing/2014/main" id="{7F2B1E13-EB81-4AA0-93E9-AE0E1D18B326}"/>
            </a:ext>
          </a:extLst>
        </xdr:cNvPr>
        <xdr:cNvSpPr txBox="1"/>
      </xdr:nvSpPr>
      <xdr:spPr>
        <a:xfrm>
          <a:off x="13080365" y="504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4" name="直線コネクタ 133">
          <a:extLst>
            <a:ext uri="{FF2B5EF4-FFF2-40B4-BE49-F238E27FC236}">
              <a16:creationId xmlns:a16="http://schemas.microsoft.com/office/drawing/2014/main" id="{9D0DCCDD-7E08-4ECC-AA99-F26999028575}"/>
            </a:ext>
          </a:extLst>
        </xdr:cNvPr>
        <xdr:cNvCxnSpPr/>
      </xdr:nvCxnSpPr>
      <xdr:spPr>
        <a:xfrm>
          <a:off x="12963525" y="5264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156370</xdr:rowOff>
    </xdr:from>
    <xdr:ext cx="469744" cy="259045"/>
    <xdr:sp macro="" textlink="">
      <xdr:nvSpPr>
        <xdr:cNvPr id="135" name="債務償還比率平均値テキスト">
          <a:extLst>
            <a:ext uri="{FF2B5EF4-FFF2-40B4-BE49-F238E27FC236}">
              <a16:creationId xmlns:a16="http://schemas.microsoft.com/office/drawing/2014/main" id="{08FC374E-244F-4A26-AC99-3F1DFCEDB2F8}"/>
            </a:ext>
          </a:extLst>
        </xdr:cNvPr>
        <xdr:cNvSpPr txBox="1"/>
      </xdr:nvSpPr>
      <xdr:spPr>
        <a:xfrm>
          <a:off x="13080365" y="5787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6" name="フローチャート: 判断 135">
          <a:extLst>
            <a:ext uri="{FF2B5EF4-FFF2-40B4-BE49-F238E27FC236}">
              <a16:creationId xmlns:a16="http://schemas.microsoft.com/office/drawing/2014/main" id="{4A564385-BCCF-48F3-BBEE-A6968246AD1B}"/>
            </a:ext>
          </a:extLst>
        </xdr:cNvPr>
        <xdr:cNvSpPr/>
      </xdr:nvSpPr>
      <xdr:spPr>
        <a:xfrm>
          <a:off x="13001625" y="58053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37" name="フローチャート: 判断 136">
          <a:extLst>
            <a:ext uri="{FF2B5EF4-FFF2-40B4-BE49-F238E27FC236}">
              <a16:creationId xmlns:a16="http://schemas.microsoft.com/office/drawing/2014/main" id="{37752910-7C79-41F9-8BD7-3190EE0EF51C}"/>
            </a:ext>
          </a:extLst>
        </xdr:cNvPr>
        <xdr:cNvSpPr/>
      </xdr:nvSpPr>
      <xdr:spPr>
        <a:xfrm>
          <a:off x="12359005" y="580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38" name="フローチャート: 判断 137">
          <a:extLst>
            <a:ext uri="{FF2B5EF4-FFF2-40B4-BE49-F238E27FC236}">
              <a16:creationId xmlns:a16="http://schemas.microsoft.com/office/drawing/2014/main" id="{B92E878C-5CC6-4B5B-BD0F-8A2A1DF4E8D9}"/>
            </a:ext>
          </a:extLst>
        </xdr:cNvPr>
        <xdr:cNvSpPr/>
      </xdr:nvSpPr>
      <xdr:spPr>
        <a:xfrm>
          <a:off x="11688445" y="5794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39" name="フローチャート: 判断 138">
          <a:extLst>
            <a:ext uri="{FF2B5EF4-FFF2-40B4-BE49-F238E27FC236}">
              <a16:creationId xmlns:a16="http://schemas.microsoft.com/office/drawing/2014/main" id="{CDF90591-9D66-48A8-8BF4-4B34182E0EEE}"/>
            </a:ext>
          </a:extLst>
        </xdr:cNvPr>
        <xdr:cNvSpPr/>
      </xdr:nvSpPr>
      <xdr:spPr>
        <a:xfrm>
          <a:off x="11017885" y="5753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157758</xdr:rowOff>
    </xdr:from>
    <xdr:to>
      <xdr:col>60</xdr:col>
      <xdr:colOff>123825</xdr:colOff>
      <xdr:row>31</xdr:row>
      <xdr:rowOff>87908</xdr:rowOff>
    </xdr:to>
    <xdr:sp macro="" textlink="">
      <xdr:nvSpPr>
        <xdr:cNvPr id="140" name="フローチャート: 判断 139">
          <a:extLst>
            <a:ext uri="{FF2B5EF4-FFF2-40B4-BE49-F238E27FC236}">
              <a16:creationId xmlns:a16="http://schemas.microsoft.com/office/drawing/2014/main" id="{416A1E47-7191-499C-8045-929683CCCAFB}"/>
            </a:ext>
          </a:extLst>
        </xdr:cNvPr>
        <xdr:cNvSpPr/>
      </xdr:nvSpPr>
      <xdr:spPr>
        <a:xfrm>
          <a:off x="10347325" y="59565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8BE5CFE-8D9F-4012-AC56-14060FC1B75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E6A7ED9-45E7-4790-BF16-9772BA2CBE4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AEA201D-E3BD-4398-AA9A-A8D763D794AF}"/>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3BBA677-E9ED-4EFF-8EC2-CC3CABC52218}"/>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9FEFB5B8-EDAC-49C0-AAEF-5E1693775CE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24733</xdr:rowOff>
    </xdr:from>
    <xdr:to>
      <xdr:col>76</xdr:col>
      <xdr:colOff>73025</xdr:colOff>
      <xdr:row>28</xdr:row>
      <xdr:rowOff>126333</xdr:rowOff>
    </xdr:to>
    <xdr:sp macro="" textlink="">
      <xdr:nvSpPr>
        <xdr:cNvPr id="146" name="楕円 145">
          <a:extLst>
            <a:ext uri="{FF2B5EF4-FFF2-40B4-BE49-F238E27FC236}">
              <a16:creationId xmlns:a16="http://schemas.microsoft.com/office/drawing/2014/main" id="{5A0F79F2-79F0-43B8-9BDD-C44F627EAD8E}"/>
            </a:ext>
          </a:extLst>
        </xdr:cNvPr>
        <xdr:cNvSpPr/>
      </xdr:nvSpPr>
      <xdr:spPr>
        <a:xfrm>
          <a:off x="13001625" y="54882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47610</xdr:rowOff>
    </xdr:from>
    <xdr:ext cx="469744" cy="259045"/>
    <xdr:sp macro="" textlink="">
      <xdr:nvSpPr>
        <xdr:cNvPr id="147" name="債務償還比率該当値テキスト">
          <a:extLst>
            <a:ext uri="{FF2B5EF4-FFF2-40B4-BE49-F238E27FC236}">
              <a16:creationId xmlns:a16="http://schemas.microsoft.com/office/drawing/2014/main" id="{FE0DFC1E-B9DE-4500-8143-83271E96FC59}"/>
            </a:ext>
          </a:extLst>
        </xdr:cNvPr>
        <xdr:cNvSpPr txBox="1"/>
      </xdr:nvSpPr>
      <xdr:spPr>
        <a:xfrm>
          <a:off x="13080365" y="534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110823</xdr:rowOff>
    </xdr:from>
    <xdr:to>
      <xdr:col>72</xdr:col>
      <xdr:colOff>123825</xdr:colOff>
      <xdr:row>29</xdr:row>
      <xdr:rowOff>40973</xdr:rowOff>
    </xdr:to>
    <xdr:sp macro="" textlink="">
      <xdr:nvSpPr>
        <xdr:cNvPr id="148" name="楕円 147">
          <a:extLst>
            <a:ext uri="{FF2B5EF4-FFF2-40B4-BE49-F238E27FC236}">
              <a16:creationId xmlns:a16="http://schemas.microsoft.com/office/drawing/2014/main" id="{5059F1A9-48F0-47C9-BE4E-99772A65502F}"/>
            </a:ext>
          </a:extLst>
        </xdr:cNvPr>
        <xdr:cNvSpPr/>
      </xdr:nvSpPr>
      <xdr:spPr>
        <a:xfrm>
          <a:off x="12359005" y="55743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75533</xdr:rowOff>
    </xdr:from>
    <xdr:to>
      <xdr:col>76</xdr:col>
      <xdr:colOff>22225</xdr:colOff>
      <xdr:row>28</xdr:row>
      <xdr:rowOff>161623</xdr:rowOff>
    </xdr:to>
    <xdr:cxnSp macro="">
      <xdr:nvCxnSpPr>
        <xdr:cNvPr id="149" name="直線コネクタ 148">
          <a:extLst>
            <a:ext uri="{FF2B5EF4-FFF2-40B4-BE49-F238E27FC236}">
              <a16:creationId xmlns:a16="http://schemas.microsoft.com/office/drawing/2014/main" id="{50489FF8-8771-4E16-9B89-031E99BE4148}"/>
            </a:ext>
          </a:extLst>
        </xdr:cNvPr>
        <xdr:cNvCxnSpPr/>
      </xdr:nvCxnSpPr>
      <xdr:spPr>
        <a:xfrm flipV="1">
          <a:off x="12409805" y="5539073"/>
          <a:ext cx="619760" cy="86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58063</xdr:rowOff>
    </xdr:from>
    <xdr:to>
      <xdr:col>68</xdr:col>
      <xdr:colOff>123825</xdr:colOff>
      <xdr:row>28</xdr:row>
      <xdr:rowOff>159663</xdr:rowOff>
    </xdr:to>
    <xdr:sp macro="" textlink="">
      <xdr:nvSpPr>
        <xdr:cNvPr id="150" name="楕円 149">
          <a:extLst>
            <a:ext uri="{FF2B5EF4-FFF2-40B4-BE49-F238E27FC236}">
              <a16:creationId xmlns:a16="http://schemas.microsoft.com/office/drawing/2014/main" id="{4F005202-2734-4655-834D-E993E28FEB91}"/>
            </a:ext>
          </a:extLst>
        </xdr:cNvPr>
        <xdr:cNvSpPr/>
      </xdr:nvSpPr>
      <xdr:spPr>
        <a:xfrm>
          <a:off x="11688445" y="55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108863</xdr:rowOff>
    </xdr:from>
    <xdr:to>
      <xdr:col>72</xdr:col>
      <xdr:colOff>73025</xdr:colOff>
      <xdr:row>28</xdr:row>
      <xdr:rowOff>161623</xdr:rowOff>
    </xdr:to>
    <xdr:cxnSp macro="">
      <xdr:nvCxnSpPr>
        <xdr:cNvPr id="151" name="直線コネクタ 150">
          <a:extLst>
            <a:ext uri="{FF2B5EF4-FFF2-40B4-BE49-F238E27FC236}">
              <a16:creationId xmlns:a16="http://schemas.microsoft.com/office/drawing/2014/main" id="{038CB5E6-52B2-4CA2-9F29-C751352123AE}"/>
            </a:ext>
          </a:extLst>
        </xdr:cNvPr>
        <xdr:cNvCxnSpPr/>
      </xdr:nvCxnSpPr>
      <xdr:spPr>
        <a:xfrm>
          <a:off x="11739245" y="5572403"/>
          <a:ext cx="670560" cy="5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168847</xdr:rowOff>
    </xdr:from>
    <xdr:to>
      <xdr:col>64</xdr:col>
      <xdr:colOff>123825</xdr:colOff>
      <xdr:row>29</xdr:row>
      <xdr:rowOff>98997</xdr:rowOff>
    </xdr:to>
    <xdr:sp macro="" textlink="">
      <xdr:nvSpPr>
        <xdr:cNvPr id="152" name="楕円 151">
          <a:extLst>
            <a:ext uri="{FF2B5EF4-FFF2-40B4-BE49-F238E27FC236}">
              <a16:creationId xmlns:a16="http://schemas.microsoft.com/office/drawing/2014/main" id="{3B438061-0BDB-483F-BC8A-CBF073C19C21}"/>
            </a:ext>
          </a:extLst>
        </xdr:cNvPr>
        <xdr:cNvSpPr/>
      </xdr:nvSpPr>
      <xdr:spPr>
        <a:xfrm>
          <a:off x="11017885" y="56323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108863</xdr:rowOff>
    </xdr:from>
    <xdr:to>
      <xdr:col>68</xdr:col>
      <xdr:colOff>73025</xdr:colOff>
      <xdr:row>29</xdr:row>
      <xdr:rowOff>48197</xdr:rowOff>
    </xdr:to>
    <xdr:cxnSp macro="">
      <xdr:nvCxnSpPr>
        <xdr:cNvPr id="153" name="直線コネクタ 152">
          <a:extLst>
            <a:ext uri="{FF2B5EF4-FFF2-40B4-BE49-F238E27FC236}">
              <a16:creationId xmlns:a16="http://schemas.microsoft.com/office/drawing/2014/main" id="{AD3691B8-3693-4608-BA17-078307BAACDD}"/>
            </a:ext>
          </a:extLst>
        </xdr:cNvPr>
        <xdr:cNvCxnSpPr/>
      </xdr:nvCxnSpPr>
      <xdr:spPr>
        <a:xfrm flipV="1">
          <a:off x="11068685" y="5572403"/>
          <a:ext cx="670560" cy="10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92932</xdr:rowOff>
    </xdr:from>
    <xdr:to>
      <xdr:col>60</xdr:col>
      <xdr:colOff>123825</xdr:colOff>
      <xdr:row>30</xdr:row>
      <xdr:rowOff>23082</xdr:rowOff>
    </xdr:to>
    <xdr:sp macro="" textlink="">
      <xdr:nvSpPr>
        <xdr:cNvPr id="154" name="楕円 153">
          <a:extLst>
            <a:ext uri="{FF2B5EF4-FFF2-40B4-BE49-F238E27FC236}">
              <a16:creationId xmlns:a16="http://schemas.microsoft.com/office/drawing/2014/main" id="{32D949FD-B923-4FB9-B285-ADF7BF07872C}"/>
            </a:ext>
          </a:extLst>
        </xdr:cNvPr>
        <xdr:cNvSpPr/>
      </xdr:nvSpPr>
      <xdr:spPr>
        <a:xfrm>
          <a:off x="10347325" y="5724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48197</xdr:rowOff>
    </xdr:from>
    <xdr:to>
      <xdr:col>64</xdr:col>
      <xdr:colOff>73025</xdr:colOff>
      <xdr:row>29</xdr:row>
      <xdr:rowOff>143732</xdr:rowOff>
    </xdr:to>
    <xdr:cxnSp macro="">
      <xdr:nvCxnSpPr>
        <xdr:cNvPr id="155" name="直線コネクタ 154">
          <a:extLst>
            <a:ext uri="{FF2B5EF4-FFF2-40B4-BE49-F238E27FC236}">
              <a16:creationId xmlns:a16="http://schemas.microsoft.com/office/drawing/2014/main" id="{7D2412F0-5B33-4433-A8D0-ECE7922EDD4D}"/>
            </a:ext>
          </a:extLst>
        </xdr:cNvPr>
        <xdr:cNvCxnSpPr/>
      </xdr:nvCxnSpPr>
      <xdr:spPr>
        <a:xfrm flipV="1">
          <a:off x="10398125" y="5679377"/>
          <a:ext cx="670560" cy="9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100839</xdr:rowOff>
    </xdr:from>
    <xdr:ext cx="469744" cy="259045"/>
    <xdr:sp macro="" textlink="">
      <xdr:nvSpPr>
        <xdr:cNvPr id="156" name="n_1aveValue債務償還比率">
          <a:extLst>
            <a:ext uri="{FF2B5EF4-FFF2-40B4-BE49-F238E27FC236}">
              <a16:creationId xmlns:a16="http://schemas.microsoft.com/office/drawing/2014/main" id="{619FAB43-CB95-41D2-A95F-B04A5276E162}"/>
            </a:ext>
          </a:extLst>
        </xdr:cNvPr>
        <xdr:cNvSpPr txBox="1"/>
      </xdr:nvSpPr>
      <xdr:spPr>
        <a:xfrm>
          <a:off x="12185092" y="589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84646</xdr:rowOff>
    </xdr:from>
    <xdr:ext cx="469744" cy="259045"/>
    <xdr:sp macro="" textlink="">
      <xdr:nvSpPr>
        <xdr:cNvPr id="157" name="n_2aveValue債務償還比率">
          <a:extLst>
            <a:ext uri="{FF2B5EF4-FFF2-40B4-BE49-F238E27FC236}">
              <a16:creationId xmlns:a16="http://schemas.microsoft.com/office/drawing/2014/main" id="{7BA0C149-1908-4D12-8739-A058253D03F2}"/>
            </a:ext>
          </a:extLst>
        </xdr:cNvPr>
        <xdr:cNvSpPr txBox="1"/>
      </xdr:nvSpPr>
      <xdr:spPr>
        <a:xfrm>
          <a:off x="11527232" y="5883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58" name="n_3aveValue債務償還比率">
          <a:extLst>
            <a:ext uri="{FF2B5EF4-FFF2-40B4-BE49-F238E27FC236}">
              <a16:creationId xmlns:a16="http://schemas.microsoft.com/office/drawing/2014/main" id="{F163BB31-10D7-4776-A3BB-37589940ED02}"/>
            </a:ext>
          </a:extLst>
        </xdr:cNvPr>
        <xdr:cNvSpPr txBox="1"/>
      </xdr:nvSpPr>
      <xdr:spPr>
        <a:xfrm>
          <a:off x="10856672" y="584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79035</xdr:rowOff>
    </xdr:from>
    <xdr:ext cx="469744" cy="259045"/>
    <xdr:sp macro="" textlink="">
      <xdr:nvSpPr>
        <xdr:cNvPr id="159" name="n_4aveValue債務償還比率">
          <a:extLst>
            <a:ext uri="{FF2B5EF4-FFF2-40B4-BE49-F238E27FC236}">
              <a16:creationId xmlns:a16="http://schemas.microsoft.com/office/drawing/2014/main" id="{3C230966-9D2F-4164-AA37-E8E27501CD3F}"/>
            </a:ext>
          </a:extLst>
        </xdr:cNvPr>
        <xdr:cNvSpPr txBox="1"/>
      </xdr:nvSpPr>
      <xdr:spPr>
        <a:xfrm>
          <a:off x="10186112" y="604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57500</xdr:rowOff>
    </xdr:from>
    <xdr:ext cx="469744" cy="259045"/>
    <xdr:sp macro="" textlink="">
      <xdr:nvSpPr>
        <xdr:cNvPr id="160" name="n_1mainValue債務償還比率">
          <a:extLst>
            <a:ext uri="{FF2B5EF4-FFF2-40B4-BE49-F238E27FC236}">
              <a16:creationId xmlns:a16="http://schemas.microsoft.com/office/drawing/2014/main" id="{A2BCE9F9-D8D7-4676-98F1-F6104100CC62}"/>
            </a:ext>
          </a:extLst>
        </xdr:cNvPr>
        <xdr:cNvSpPr txBox="1"/>
      </xdr:nvSpPr>
      <xdr:spPr>
        <a:xfrm>
          <a:off x="12185092" y="535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4740</xdr:rowOff>
    </xdr:from>
    <xdr:ext cx="469744" cy="259045"/>
    <xdr:sp macro="" textlink="">
      <xdr:nvSpPr>
        <xdr:cNvPr id="161" name="n_2mainValue債務償還比率">
          <a:extLst>
            <a:ext uri="{FF2B5EF4-FFF2-40B4-BE49-F238E27FC236}">
              <a16:creationId xmlns:a16="http://schemas.microsoft.com/office/drawing/2014/main" id="{9B23383A-51B9-48D9-AD43-BF2509E71B7F}"/>
            </a:ext>
          </a:extLst>
        </xdr:cNvPr>
        <xdr:cNvSpPr txBox="1"/>
      </xdr:nvSpPr>
      <xdr:spPr>
        <a:xfrm>
          <a:off x="11527232" y="53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115524</xdr:rowOff>
    </xdr:from>
    <xdr:ext cx="469744" cy="259045"/>
    <xdr:sp macro="" textlink="">
      <xdr:nvSpPr>
        <xdr:cNvPr id="162" name="n_3mainValue債務償還比率">
          <a:extLst>
            <a:ext uri="{FF2B5EF4-FFF2-40B4-BE49-F238E27FC236}">
              <a16:creationId xmlns:a16="http://schemas.microsoft.com/office/drawing/2014/main" id="{8DC8D004-B0BD-49AF-96A5-ECF020CD2B1A}"/>
            </a:ext>
          </a:extLst>
        </xdr:cNvPr>
        <xdr:cNvSpPr txBox="1"/>
      </xdr:nvSpPr>
      <xdr:spPr>
        <a:xfrm>
          <a:off x="10856672" y="541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39609</xdr:rowOff>
    </xdr:from>
    <xdr:ext cx="469744" cy="259045"/>
    <xdr:sp macro="" textlink="">
      <xdr:nvSpPr>
        <xdr:cNvPr id="163" name="n_4mainValue債務償還比率">
          <a:extLst>
            <a:ext uri="{FF2B5EF4-FFF2-40B4-BE49-F238E27FC236}">
              <a16:creationId xmlns:a16="http://schemas.microsoft.com/office/drawing/2014/main" id="{22CFAD22-5EFF-4C24-8726-276E8B42E4BA}"/>
            </a:ext>
          </a:extLst>
        </xdr:cNvPr>
        <xdr:cNvSpPr txBox="1"/>
      </xdr:nvSpPr>
      <xdr:spPr>
        <a:xfrm>
          <a:off x="10186112" y="550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07356961-61B8-40D8-B778-D633DF2818A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AFF9039B-2201-4D8D-8010-937149066AA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4A7160CA-075C-4F84-8608-634888B19D64}"/>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ABFE3291-D365-4119-91A4-F937FF6FE416}"/>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07C9E50B-AEE0-43C3-A660-7105418F3B7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D239CC51-E137-45E3-8090-F597002AEE3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E0A1C6B-4BC8-4688-B68A-A4564AE053F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4105D3-3897-4F1D-A979-1780A08FADD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9542E1-6F3F-4EC7-8BF4-BD49F6D2DAC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84AB9C5-BCD0-4A50-B634-8662993C439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E5726C0-D2C8-47E0-B8F3-D9E89DBBEDD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FC79BF3-3824-4DB0-AB9B-7DA6F405315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527263-EA68-4A85-961F-69D9CF83BC1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3E6D06-D073-4C74-B7C2-3352B579466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4086D1-C8FF-4A46-AFD5-1D151D5CE3B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8171D01-9D00-4AD5-9CE0-6030D873A10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E9D079A-F5C3-4CBA-81BB-8EBDD40C694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0FEE849-9232-49D7-A4D0-512E99CA726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154C38-DEC3-4508-919D-C19BC4EB40B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2C1EE7-F9F9-4947-83A2-16A8B1C0FF9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19DDF1-D773-4239-B0C4-30D498D426A8}"/>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BBCD87A-2804-4FD8-9089-AEA70D85C8D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A92BE3-9D91-4400-AA6B-21555FBE2E4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08CC5A-D7C0-4672-9BA7-B89F8DDC4E7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580A39-18B9-4C01-AAB4-8A5211CB48D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E838F12-44AA-4BA6-86FE-7FC7CB4C9BC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97599B-B063-4567-B83C-F3C4ECF2D6C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ED2963-8FFD-4021-9685-986897A6D3F9}"/>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9FF981-F78B-459D-A2A5-39B135BAE19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F673ED-709C-4081-B207-B73D21A31E2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3F2D23-FE8F-49EE-A9FB-9C8046F7B4F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9B8865-6760-4C58-96F3-572314CABA9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48243C-A82A-47CE-A75F-6D106993F82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0FE52A-1B8F-4CA7-A1EB-2914B811D35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3CE644-2209-481E-BBF9-F1C3AA1DD30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0713AD4-BB7B-4A7C-A8B4-BA174C978049}"/>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9FBC08-4A12-41AA-A8C6-73BADDF5DE3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C0C794-E7E3-4F3E-9086-52FBDD70206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9D7066-15BA-404C-9C87-3688C4E0669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ACCF70-77B5-49BB-9258-3E4B13A238F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C6D45D0-3BAB-4ECC-A281-2605AE68E969}"/>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A0082E-1149-4389-80DB-E6175873992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ED21D89-2211-4338-AADF-C11FD0B83BD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7F86DC1-EAA0-40A5-867F-661C94D45181}"/>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9FF42C3-3A96-470A-A86C-37B056F685FD}"/>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7343B4-7344-47EF-8900-C3D6B68D2188}"/>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BF091E-4BE5-4A7D-84EE-3C9ECE1FEC3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A681A39-9612-420D-9828-9D130BF37EB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C8BBE86-2CF0-403F-B7A1-3525B00144C2}"/>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7E00F56-D74F-4F70-A573-23E94E1DB97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A1C085B-5EF4-47AC-9902-10047D6DEC9B}"/>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903C5CD-F0CA-40F4-9146-A362638B7DF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3ECFD8-0EE0-4555-A0BC-B8B902ACB88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3B92D98-F4B0-470A-A1ED-DE4AFEE6E186}"/>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DE1C2F9-2D4E-453E-B469-B7E734F3A4A4}"/>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990B046-C277-42F2-9D9B-6020DF1BCCBB}"/>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33FFB1-8A77-460B-8B1B-F992A969071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57D38F6-664C-46DA-A37B-CEAD699A4B2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F66CDDE-B986-4544-A6FB-7DD614E2C1A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C22D049-8F8D-465C-BF76-B4FB3480D098}"/>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1B735D5-FFF9-4298-9923-15921089B0A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2D170DBF-FC9F-40A6-AFBA-AFE97452815A}"/>
            </a:ext>
          </a:extLst>
        </xdr:cNvPr>
        <xdr:cNvCxnSpPr/>
      </xdr:nvCxnSpPr>
      <xdr:spPr>
        <a:xfrm flipV="1">
          <a:off x="4086225" y="569023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659C4D40-06D8-49D5-9CE5-F71ED9D5E41B}"/>
            </a:ext>
          </a:extLst>
        </xdr:cNvPr>
        <xdr:cNvSpPr txBox="1"/>
      </xdr:nvSpPr>
      <xdr:spPr>
        <a:xfrm>
          <a:off x="412496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893F0AF8-300F-4BA1-B754-AD319A0DDEF0}"/>
            </a:ext>
          </a:extLst>
        </xdr:cNvPr>
        <xdr:cNvCxnSpPr/>
      </xdr:nvCxnSpPr>
      <xdr:spPr>
        <a:xfrm>
          <a:off x="4020820" y="7037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B257D2F9-1E36-4DC8-BF28-A74002F9626A}"/>
            </a:ext>
          </a:extLst>
        </xdr:cNvPr>
        <xdr:cNvSpPr txBox="1"/>
      </xdr:nvSpPr>
      <xdr:spPr>
        <a:xfrm>
          <a:off x="4124960" y="546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C92FF0DE-30F6-4F71-B3DB-4A8405A6745D}"/>
            </a:ext>
          </a:extLst>
        </xdr:cNvPr>
        <xdr:cNvCxnSpPr/>
      </xdr:nvCxnSpPr>
      <xdr:spPr>
        <a:xfrm>
          <a:off x="4020820" y="569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145432</xdr:rowOff>
    </xdr:from>
    <xdr:ext cx="405111" cy="259045"/>
    <xdr:sp macro="" textlink="">
      <xdr:nvSpPr>
        <xdr:cNvPr id="62" name="【道路】&#10;有形固定資産減価償却率平均値テキスト">
          <a:extLst>
            <a:ext uri="{FF2B5EF4-FFF2-40B4-BE49-F238E27FC236}">
              <a16:creationId xmlns:a16="http://schemas.microsoft.com/office/drawing/2014/main" id="{398B2A71-E4A1-4579-9950-3A3DD3D458B5}"/>
            </a:ext>
          </a:extLst>
        </xdr:cNvPr>
        <xdr:cNvSpPr txBox="1"/>
      </xdr:nvSpPr>
      <xdr:spPr>
        <a:xfrm>
          <a:off x="4124960" y="634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662E4D02-446D-4E78-8ED7-57B502CCADE3}"/>
            </a:ext>
          </a:extLst>
        </xdr:cNvPr>
        <xdr:cNvSpPr/>
      </xdr:nvSpPr>
      <xdr:spPr>
        <a:xfrm>
          <a:off x="4036060" y="649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F54C66FC-38DD-4CB3-B90C-42D9F2502265}"/>
            </a:ext>
          </a:extLst>
        </xdr:cNvPr>
        <xdr:cNvSpPr/>
      </xdr:nvSpPr>
      <xdr:spPr>
        <a:xfrm>
          <a:off x="3312160" y="64681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7CFE251F-3F52-4140-8F6A-639B9914B2A3}"/>
            </a:ext>
          </a:extLst>
        </xdr:cNvPr>
        <xdr:cNvSpPr/>
      </xdr:nvSpPr>
      <xdr:spPr>
        <a:xfrm>
          <a:off x="25146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CCF1235D-427E-4316-A3D5-3F95E80CC29D}"/>
            </a:ext>
          </a:extLst>
        </xdr:cNvPr>
        <xdr:cNvSpPr/>
      </xdr:nvSpPr>
      <xdr:spPr>
        <a:xfrm>
          <a:off x="17399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1D2A5746-CD1A-40A0-B79E-A4A4E8550597}"/>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696D084-2748-433F-B33E-AA787B668A3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16DBB9-ADCA-4637-9A01-DC0E69311881}"/>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D74077-E4A1-41D1-AC5E-ADC293079A8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4293CFD-C0E7-4804-A441-B25A2F7DA87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51FA8F3-967C-4FC0-9FC5-3C0C10D3B24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65405</xdr:rowOff>
    </xdr:from>
    <xdr:to>
      <xdr:col>24</xdr:col>
      <xdr:colOff>114300</xdr:colOff>
      <xdr:row>41</xdr:row>
      <xdr:rowOff>167005</xdr:rowOff>
    </xdr:to>
    <xdr:sp macro="" textlink="">
      <xdr:nvSpPr>
        <xdr:cNvPr id="73" name="楕円 72">
          <a:extLst>
            <a:ext uri="{FF2B5EF4-FFF2-40B4-BE49-F238E27FC236}">
              <a16:creationId xmlns:a16="http://schemas.microsoft.com/office/drawing/2014/main" id="{2E02A0E3-F972-4276-9105-0AF846BCCBB6}"/>
            </a:ext>
          </a:extLst>
        </xdr:cNvPr>
        <xdr:cNvSpPr/>
      </xdr:nvSpPr>
      <xdr:spPr>
        <a:xfrm>
          <a:off x="403606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151782</xdr:rowOff>
    </xdr:from>
    <xdr:ext cx="405111" cy="259045"/>
    <xdr:sp macro="" textlink="">
      <xdr:nvSpPr>
        <xdr:cNvPr id="74" name="【道路】&#10;有形固定資産減価償却率該当値テキスト">
          <a:extLst>
            <a:ext uri="{FF2B5EF4-FFF2-40B4-BE49-F238E27FC236}">
              <a16:creationId xmlns:a16="http://schemas.microsoft.com/office/drawing/2014/main" id="{63C7147A-7E7A-45B1-A834-45A466E381DF}"/>
            </a:ext>
          </a:extLst>
        </xdr:cNvPr>
        <xdr:cNvSpPr txBox="1"/>
      </xdr:nvSpPr>
      <xdr:spPr>
        <a:xfrm>
          <a:off x="4124960" y="685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107315</xdr:rowOff>
    </xdr:from>
    <xdr:to>
      <xdr:col>20</xdr:col>
      <xdr:colOff>38100</xdr:colOff>
      <xdr:row>42</xdr:row>
      <xdr:rowOff>37465</xdr:rowOff>
    </xdr:to>
    <xdr:sp macro="" textlink="">
      <xdr:nvSpPr>
        <xdr:cNvPr id="75" name="楕円 74">
          <a:extLst>
            <a:ext uri="{FF2B5EF4-FFF2-40B4-BE49-F238E27FC236}">
              <a16:creationId xmlns:a16="http://schemas.microsoft.com/office/drawing/2014/main" id="{BE7CCEC3-D8B0-42F7-A3E9-E3DE0519DF0B}"/>
            </a:ext>
          </a:extLst>
        </xdr:cNvPr>
        <xdr:cNvSpPr/>
      </xdr:nvSpPr>
      <xdr:spPr>
        <a:xfrm>
          <a:off x="3312160" y="69805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116205</xdr:rowOff>
    </xdr:from>
    <xdr:to>
      <xdr:col>24</xdr:col>
      <xdr:colOff>63500</xdr:colOff>
      <xdr:row>41</xdr:row>
      <xdr:rowOff>158115</xdr:rowOff>
    </xdr:to>
    <xdr:cxnSp macro="">
      <xdr:nvCxnSpPr>
        <xdr:cNvPr id="76" name="直線コネクタ 75">
          <a:extLst>
            <a:ext uri="{FF2B5EF4-FFF2-40B4-BE49-F238E27FC236}">
              <a16:creationId xmlns:a16="http://schemas.microsoft.com/office/drawing/2014/main" id="{B2F51754-1A08-4615-B6C4-64A18B6798EA}"/>
            </a:ext>
          </a:extLst>
        </xdr:cNvPr>
        <xdr:cNvCxnSpPr/>
      </xdr:nvCxnSpPr>
      <xdr:spPr>
        <a:xfrm flipV="1">
          <a:off x="3355340" y="698944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44467</xdr:rowOff>
    </xdr:from>
    <xdr:ext cx="405111" cy="259045"/>
    <xdr:sp macro="" textlink="">
      <xdr:nvSpPr>
        <xdr:cNvPr id="77" name="n_1aveValue【道路】&#10;有形固定資産減価償却率">
          <a:extLst>
            <a:ext uri="{FF2B5EF4-FFF2-40B4-BE49-F238E27FC236}">
              <a16:creationId xmlns:a16="http://schemas.microsoft.com/office/drawing/2014/main" id="{74FCF934-DFD3-4714-94BF-4065BD20C677}"/>
            </a:ext>
          </a:extLst>
        </xdr:cNvPr>
        <xdr:cNvSpPr txBox="1"/>
      </xdr:nvSpPr>
      <xdr:spPr>
        <a:xfrm>
          <a:off x="317056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78" name="n_2aveValue【道路】&#10;有形固定資産減価償却率">
          <a:extLst>
            <a:ext uri="{FF2B5EF4-FFF2-40B4-BE49-F238E27FC236}">
              <a16:creationId xmlns:a16="http://schemas.microsoft.com/office/drawing/2014/main" id="{79736925-D691-4753-82A7-EB0ACB7943B1}"/>
            </a:ext>
          </a:extLst>
        </xdr:cNvPr>
        <xdr:cNvSpPr txBox="1"/>
      </xdr:nvSpPr>
      <xdr:spPr>
        <a:xfrm>
          <a:off x="238570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79" name="n_3aveValue【道路】&#10;有形固定資産減価償却率">
          <a:extLst>
            <a:ext uri="{FF2B5EF4-FFF2-40B4-BE49-F238E27FC236}">
              <a16:creationId xmlns:a16="http://schemas.microsoft.com/office/drawing/2014/main" id="{F76462A0-5B53-4E92-B9EC-CDBD7F4B551B}"/>
            </a:ext>
          </a:extLst>
        </xdr:cNvPr>
        <xdr:cNvSpPr txBox="1"/>
      </xdr:nvSpPr>
      <xdr:spPr>
        <a:xfrm>
          <a:off x="16110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0" name="n_4aveValue【道路】&#10;有形固定資産減価償却率">
          <a:extLst>
            <a:ext uri="{FF2B5EF4-FFF2-40B4-BE49-F238E27FC236}">
              <a16:creationId xmlns:a16="http://schemas.microsoft.com/office/drawing/2014/main" id="{755AAF93-618C-4829-AF2D-702265B5418B}"/>
            </a:ext>
          </a:extLst>
        </xdr:cNvPr>
        <xdr:cNvSpPr txBox="1"/>
      </xdr:nvSpPr>
      <xdr:spPr>
        <a:xfrm>
          <a:off x="83630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28592</xdr:rowOff>
    </xdr:from>
    <xdr:ext cx="405111" cy="259045"/>
    <xdr:sp macro="" textlink="">
      <xdr:nvSpPr>
        <xdr:cNvPr id="81" name="n_1mainValue【道路】&#10;有形固定資産減価償却率">
          <a:extLst>
            <a:ext uri="{FF2B5EF4-FFF2-40B4-BE49-F238E27FC236}">
              <a16:creationId xmlns:a16="http://schemas.microsoft.com/office/drawing/2014/main" id="{B187B95E-98CC-4E6C-88A9-A847E3B08398}"/>
            </a:ext>
          </a:extLst>
        </xdr:cNvPr>
        <xdr:cNvSpPr txBox="1"/>
      </xdr:nvSpPr>
      <xdr:spPr>
        <a:xfrm>
          <a:off x="3170564"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a16="http://schemas.microsoft.com/office/drawing/2014/main" id="{0DB031DF-5F33-44C4-88FF-C287F0E887A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a16="http://schemas.microsoft.com/office/drawing/2014/main" id="{1E052D4E-97A1-401B-8758-110AFEF958E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a16="http://schemas.microsoft.com/office/drawing/2014/main" id="{4F6429D3-E75C-404E-9F6B-634A341A70C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a16="http://schemas.microsoft.com/office/drawing/2014/main" id="{67A34BC8-172B-4FDC-98DC-4F7E9C97CF5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a16="http://schemas.microsoft.com/office/drawing/2014/main" id="{2146177B-C366-4CE1-93C0-01144CB417F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a16="http://schemas.microsoft.com/office/drawing/2014/main" id="{C52F8F62-407E-43E7-880D-80608BD5F03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a16="http://schemas.microsoft.com/office/drawing/2014/main" id="{72F3E700-0F0D-44D6-9282-1A702F7DC19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a16="http://schemas.microsoft.com/office/drawing/2014/main" id="{732E394C-BFE9-40B6-95D4-C92BA9F467D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a16="http://schemas.microsoft.com/office/drawing/2014/main" id="{6274BA56-DCDE-477E-8C37-6AD41E8EFB3A}"/>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a16="http://schemas.microsoft.com/office/drawing/2014/main" id="{70C389A0-FF9A-4281-ADD1-C9F6C7865A1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2" name="直線コネクタ 91">
          <a:extLst>
            <a:ext uri="{FF2B5EF4-FFF2-40B4-BE49-F238E27FC236}">
              <a16:creationId xmlns:a16="http://schemas.microsoft.com/office/drawing/2014/main" id="{B7859184-911C-44DF-BF6C-F9F7288AA648}"/>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3" name="テキスト ボックス 92">
          <a:extLst>
            <a:ext uri="{FF2B5EF4-FFF2-40B4-BE49-F238E27FC236}">
              <a16:creationId xmlns:a16="http://schemas.microsoft.com/office/drawing/2014/main" id="{FCBB855D-7447-4D14-B8DF-2BC038F2748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4" name="直線コネクタ 93">
          <a:extLst>
            <a:ext uri="{FF2B5EF4-FFF2-40B4-BE49-F238E27FC236}">
              <a16:creationId xmlns:a16="http://schemas.microsoft.com/office/drawing/2014/main" id="{327C18C6-FE79-4349-8590-9DE6F6AEBD8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5" name="テキスト ボックス 94">
          <a:extLst>
            <a:ext uri="{FF2B5EF4-FFF2-40B4-BE49-F238E27FC236}">
              <a16:creationId xmlns:a16="http://schemas.microsoft.com/office/drawing/2014/main" id="{2CBB5132-3110-46DF-AA3D-E3AB2888C14F}"/>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6" name="直線コネクタ 95">
          <a:extLst>
            <a:ext uri="{FF2B5EF4-FFF2-40B4-BE49-F238E27FC236}">
              <a16:creationId xmlns:a16="http://schemas.microsoft.com/office/drawing/2014/main" id="{FBCAE18F-2281-4C07-ADCD-801D49004B3D}"/>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7" name="テキスト ボックス 96">
          <a:extLst>
            <a:ext uri="{FF2B5EF4-FFF2-40B4-BE49-F238E27FC236}">
              <a16:creationId xmlns:a16="http://schemas.microsoft.com/office/drawing/2014/main" id="{35719F52-CE51-4A7A-A1C2-25A448A874F9}"/>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8" name="直線コネクタ 97">
          <a:extLst>
            <a:ext uri="{FF2B5EF4-FFF2-40B4-BE49-F238E27FC236}">
              <a16:creationId xmlns:a16="http://schemas.microsoft.com/office/drawing/2014/main" id="{D40919E6-300A-45D7-8460-21F0E3217B0C}"/>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9" name="テキスト ボックス 98">
          <a:extLst>
            <a:ext uri="{FF2B5EF4-FFF2-40B4-BE49-F238E27FC236}">
              <a16:creationId xmlns:a16="http://schemas.microsoft.com/office/drawing/2014/main" id="{562B5706-3D39-4130-8473-6B459504ED55}"/>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0" name="直線コネクタ 99">
          <a:extLst>
            <a:ext uri="{FF2B5EF4-FFF2-40B4-BE49-F238E27FC236}">
              <a16:creationId xmlns:a16="http://schemas.microsoft.com/office/drawing/2014/main" id="{4587559B-B1F2-4121-8938-D6E5D9F9165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1" name="テキスト ボックス 100">
          <a:extLst>
            <a:ext uri="{FF2B5EF4-FFF2-40B4-BE49-F238E27FC236}">
              <a16:creationId xmlns:a16="http://schemas.microsoft.com/office/drawing/2014/main" id="{347E5806-4297-4F19-982A-8E061AEBF09E}"/>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2" name="直線コネクタ 101">
          <a:extLst>
            <a:ext uri="{FF2B5EF4-FFF2-40B4-BE49-F238E27FC236}">
              <a16:creationId xmlns:a16="http://schemas.microsoft.com/office/drawing/2014/main" id="{ADAE3BB4-7538-4A1A-9148-3686B997A84A}"/>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3" name="テキスト ボックス 102">
          <a:extLst>
            <a:ext uri="{FF2B5EF4-FFF2-40B4-BE49-F238E27FC236}">
              <a16:creationId xmlns:a16="http://schemas.microsoft.com/office/drawing/2014/main" id="{AC605337-208A-4F73-A98D-CD649B224B9D}"/>
            </a:ext>
          </a:extLst>
        </xdr:cNvPr>
        <xdr:cNvSpPr txBox="1"/>
      </xdr:nvSpPr>
      <xdr:spPr>
        <a:xfrm>
          <a:off x="5364041" y="539642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9D716DDE-3169-4AAF-9D4D-0A0EAC9EE6CD}"/>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5" name="テキスト ボックス 104">
          <a:extLst>
            <a:ext uri="{FF2B5EF4-FFF2-40B4-BE49-F238E27FC236}">
              <a16:creationId xmlns:a16="http://schemas.microsoft.com/office/drawing/2014/main" id="{726CB291-6DA1-4658-8462-EC8C79E60585}"/>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a:extLst>
            <a:ext uri="{FF2B5EF4-FFF2-40B4-BE49-F238E27FC236}">
              <a16:creationId xmlns:a16="http://schemas.microsoft.com/office/drawing/2014/main" id="{171B5045-9093-4EF4-9AF0-278230F7E75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07" name="直線コネクタ 106">
          <a:extLst>
            <a:ext uri="{FF2B5EF4-FFF2-40B4-BE49-F238E27FC236}">
              <a16:creationId xmlns:a16="http://schemas.microsoft.com/office/drawing/2014/main" id="{DF1C1850-16D3-44D2-BC9A-CCA665309CCD}"/>
            </a:ext>
          </a:extLst>
        </xdr:cNvPr>
        <xdr:cNvCxnSpPr/>
      </xdr:nvCxnSpPr>
      <xdr:spPr>
        <a:xfrm flipV="1">
          <a:off x="9219565" y="5584709"/>
          <a:ext cx="0" cy="141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08" name="【道路】&#10;一人当たり延長最小値テキスト">
          <a:extLst>
            <a:ext uri="{FF2B5EF4-FFF2-40B4-BE49-F238E27FC236}">
              <a16:creationId xmlns:a16="http://schemas.microsoft.com/office/drawing/2014/main" id="{CCB62C34-196E-457C-A430-C76B4C79D09F}"/>
            </a:ext>
          </a:extLst>
        </xdr:cNvPr>
        <xdr:cNvSpPr txBox="1"/>
      </xdr:nvSpPr>
      <xdr:spPr>
        <a:xfrm>
          <a:off x="9258300" y="700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09" name="直線コネクタ 108">
          <a:extLst>
            <a:ext uri="{FF2B5EF4-FFF2-40B4-BE49-F238E27FC236}">
              <a16:creationId xmlns:a16="http://schemas.microsoft.com/office/drawing/2014/main" id="{721AD1CC-901B-495D-ADB4-8F343CC08BB8}"/>
            </a:ext>
          </a:extLst>
        </xdr:cNvPr>
        <xdr:cNvCxnSpPr/>
      </xdr:nvCxnSpPr>
      <xdr:spPr>
        <a:xfrm>
          <a:off x="9154160" y="7000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0" name="【道路】&#10;一人当たり延長最大値テキスト">
          <a:extLst>
            <a:ext uri="{FF2B5EF4-FFF2-40B4-BE49-F238E27FC236}">
              <a16:creationId xmlns:a16="http://schemas.microsoft.com/office/drawing/2014/main" id="{1465182D-A9C2-42C5-B788-14E5CEDF8F2F}"/>
            </a:ext>
          </a:extLst>
        </xdr:cNvPr>
        <xdr:cNvSpPr txBox="1"/>
      </xdr:nvSpPr>
      <xdr:spPr>
        <a:xfrm>
          <a:off x="9258300" y="5367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11" name="直線コネクタ 110">
          <a:extLst>
            <a:ext uri="{FF2B5EF4-FFF2-40B4-BE49-F238E27FC236}">
              <a16:creationId xmlns:a16="http://schemas.microsoft.com/office/drawing/2014/main" id="{368C26DE-BB94-407F-A578-B772A9B7DA4E}"/>
            </a:ext>
          </a:extLst>
        </xdr:cNvPr>
        <xdr:cNvCxnSpPr/>
      </xdr:nvCxnSpPr>
      <xdr:spPr>
        <a:xfrm>
          <a:off x="9154160" y="55847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12" name="【道路】&#10;一人当たり延長平均値テキスト">
          <a:extLst>
            <a:ext uri="{FF2B5EF4-FFF2-40B4-BE49-F238E27FC236}">
              <a16:creationId xmlns:a16="http://schemas.microsoft.com/office/drawing/2014/main" id="{00C398D9-782D-471B-B94E-4E5C04F96E2E}"/>
            </a:ext>
          </a:extLst>
        </xdr:cNvPr>
        <xdr:cNvSpPr txBox="1"/>
      </xdr:nvSpPr>
      <xdr:spPr>
        <a:xfrm>
          <a:off x="9258300" y="63386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13" name="フローチャート: 判断 112">
          <a:extLst>
            <a:ext uri="{FF2B5EF4-FFF2-40B4-BE49-F238E27FC236}">
              <a16:creationId xmlns:a16="http://schemas.microsoft.com/office/drawing/2014/main" id="{FE40A68F-916C-49FF-B6D2-6D9737CC338C}"/>
            </a:ext>
          </a:extLst>
        </xdr:cNvPr>
        <xdr:cNvSpPr/>
      </xdr:nvSpPr>
      <xdr:spPr>
        <a:xfrm>
          <a:off x="9192260" y="64834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14" name="フローチャート: 判断 113">
          <a:extLst>
            <a:ext uri="{FF2B5EF4-FFF2-40B4-BE49-F238E27FC236}">
              <a16:creationId xmlns:a16="http://schemas.microsoft.com/office/drawing/2014/main" id="{E0D134A0-CCD4-4323-AAF5-710E4AE44D10}"/>
            </a:ext>
          </a:extLst>
        </xdr:cNvPr>
        <xdr:cNvSpPr/>
      </xdr:nvSpPr>
      <xdr:spPr>
        <a:xfrm>
          <a:off x="8445500" y="6500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15" name="フローチャート: 判断 114">
          <a:extLst>
            <a:ext uri="{FF2B5EF4-FFF2-40B4-BE49-F238E27FC236}">
              <a16:creationId xmlns:a16="http://schemas.microsoft.com/office/drawing/2014/main" id="{451FF080-90B7-4096-9331-6C47A92619E3}"/>
            </a:ext>
          </a:extLst>
        </xdr:cNvPr>
        <xdr:cNvSpPr/>
      </xdr:nvSpPr>
      <xdr:spPr>
        <a:xfrm>
          <a:off x="7670800" y="64938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16" name="フローチャート: 判断 115">
          <a:extLst>
            <a:ext uri="{FF2B5EF4-FFF2-40B4-BE49-F238E27FC236}">
              <a16:creationId xmlns:a16="http://schemas.microsoft.com/office/drawing/2014/main" id="{DEFCE886-167A-41E3-A3B0-7177BA61996C}"/>
            </a:ext>
          </a:extLst>
        </xdr:cNvPr>
        <xdr:cNvSpPr/>
      </xdr:nvSpPr>
      <xdr:spPr>
        <a:xfrm>
          <a:off x="6873240" y="6496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75790</xdr:rowOff>
    </xdr:from>
    <xdr:to>
      <xdr:col>36</xdr:col>
      <xdr:colOff>165100</xdr:colOff>
      <xdr:row>38</xdr:row>
      <xdr:rowOff>5940</xdr:rowOff>
    </xdr:to>
    <xdr:sp macro="" textlink="">
      <xdr:nvSpPr>
        <xdr:cNvPr id="117" name="フローチャート: 判断 116">
          <a:extLst>
            <a:ext uri="{FF2B5EF4-FFF2-40B4-BE49-F238E27FC236}">
              <a16:creationId xmlns:a16="http://schemas.microsoft.com/office/drawing/2014/main" id="{0D2838D2-5BB9-427B-AA0D-A5C1F6041AF1}"/>
            </a:ext>
          </a:extLst>
        </xdr:cNvPr>
        <xdr:cNvSpPr/>
      </xdr:nvSpPr>
      <xdr:spPr>
        <a:xfrm>
          <a:off x="6098540" y="6278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B2F13DF0-B2AB-4906-BBFE-71419B1F0C9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652DF200-3310-49D1-A5A9-27BFD6DE172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AE62459D-BA15-485A-8824-58AEA771AFD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74453EA-6BAA-4788-9647-453EE93E30A4}"/>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F239B07-2E11-43C6-AD95-A76CADDED0B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111419</xdr:rowOff>
    </xdr:from>
    <xdr:to>
      <xdr:col>55</xdr:col>
      <xdr:colOff>50800</xdr:colOff>
      <xdr:row>41</xdr:row>
      <xdr:rowOff>41569</xdr:rowOff>
    </xdr:to>
    <xdr:sp macro="" textlink="">
      <xdr:nvSpPr>
        <xdr:cNvPr id="123" name="楕円 122">
          <a:extLst>
            <a:ext uri="{FF2B5EF4-FFF2-40B4-BE49-F238E27FC236}">
              <a16:creationId xmlns:a16="http://schemas.microsoft.com/office/drawing/2014/main" id="{0E0831FA-E7F8-4AE7-8881-BFB331AC7C38}"/>
            </a:ext>
          </a:extLst>
        </xdr:cNvPr>
        <xdr:cNvSpPr/>
      </xdr:nvSpPr>
      <xdr:spPr>
        <a:xfrm>
          <a:off x="9192260" y="68170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89846</xdr:rowOff>
    </xdr:from>
    <xdr:ext cx="469744" cy="259045"/>
    <xdr:sp macro="" textlink="">
      <xdr:nvSpPr>
        <xdr:cNvPr id="124" name="【道路】&#10;一人当たり延長該当値テキスト">
          <a:extLst>
            <a:ext uri="{FF2B5EF4-FFF2-40B4-BE49-F238E27FC236}">
              <a16:creationId xmlns:a16="http://schemas.microsoft.com/office/drawing/2014/main" id="{A94F462C-5C9F-4C4E-A57D-9012208B8675}"/>
            </a:ext>
          </a:extLst>
        </xdr:cNvPr>
        <xdr:cNvSpPr txBox="1"/>
      </xdr:nvSpPr>
      <xdr:spPr>
        <a:xfrm>
          <a:off x="9258300" y="679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113672</xdr:rowOff>
    </xdr:from>
    <xdr:to>
      <xdr:col>50</xdr:col>
      <xdr:colOff>165100</xdr:colOff>
      <xdr:row>41</xdr:row>
      <xdr:rowOff>43822</xdr:rowOff>
    </xdr:to>
    <xdr:sp macro="" textlink="">
      <xdr:nvSpPr>
        <xdr:cNvPr id="125" name="楕円 124">
          <a:extLst>
            <a:ext uri="{FF2B5EF4-FFF2-40B4-BE49-F238E27FC236}">
              <a16:creationId xmlns:a16="http://schemas.microsoft.com/office/drawing/2014/main" id="{E89D596B-0D09-441A-A33D-880E46A3050B}"/>
            </a:ext>
          </a:extLst>
        </xdr:cNvPr>
        <xdr:cNvSpPr/>
      </xdr:nvSpPr>
      <xdr:spPr>
        <a:xfrm>
          <a:off x="8445500" y="68192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162219</xdr:rowOff>
    </xdr:from>
    <xdr:to>
      <xdr:col>55</xdr:col>
      <xdr:colOff>0</xdr:colOff>
      <xdr:row>40</xdr:row>
      <xdr:rowOff>164472</xdr:rowOff>
    </xdr:to>
    <xdr:cxnSp macro="">
      <xdr:nvCxnSpPr>
        <xdr:cNvPr id="126" name="直線コネクタ 125">
          <a:extLst>
            <a:ext uri="{FF2B5EF4-FFF2-40B4-BE49-F238E27FC236}">
              <a16:creationId xmlns:a16="http://schemas.microsoft.com/office/drawing/2014/main" id="{255ECE74-65B8-41FD-89EE-02FF682BFB39}"/>
            </a:ext>
          </a:extLst>
        </xdr:cNvPr>
        <xdr:cNvCxnSpPr/>
      </xdr:nvCxnSpPr>
      <xdr:spPr>
        <a:xfrm flipV="1">
          <a:off x="8496300" y="6867819"/>
          <a:ext cx="7239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27" name="n_1aveValue【道路】&#10;一人当たり延長">
          <a:extLst>
            <a:ext uri="{FF2B5EF4-FFF2-40B4-BE49-F238E27FC236}">
              <a16:creationId xmlns:a16="http://schemas.microsoft.com/office/drawing/2014/main" id="{598C52C6-84B7-4ADA-A663-C482A7F06D3B}"/>
            </a:ext>
          </a:extLst>
        </xdr:cNvPr>
        <xdr:cNvSpPr txBox="1"/>
      </xdr:nvSpPr>
      <xdr:spPr>
        <a:xfrm>
          <a:off x="8239271" y="627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28" name="n_2aveValue【道路】&#10;一人当たり延長">
          <a:extLst>
            <a:ext uri="{FF2B5EF4-FFF2-40B4-BE49-F238E27FC236}">
              <a16:creationId xmlns:a16="http://schemas.microsoft.com/office/drawing/2014/main" id="{D0571B44-D1C4-4AD7-BC7E-7DD056461490}"/>
            </a:ext>
          </a:extLst>
        </xdr:cNvPr>
        <xdr:cNvSpPr txBox="1"/>
      </xdr:nvSpPr>
      <xdr:spPr>
        <a:xfrm>
          <a:off x="7477271" y="6272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29" name="n_3aveValue【道路】&#10;一人当たり延長">
          <a:extLst>
            <a:ext uri="{FF2B5EF4-FFF2-40B4-BE49-F238E27FC236}">
              <a16:creationId xmlns:a16="http://schemas.microsoft.com/office/drawing/2014/main" id="{F4D0C9A4-63D3-4F4B-8F6A-6D4FD2A92D60}"/>
            </a:ext>
          </a:extLst>
        </xdr:cNvPr>
        <xdr:cNvSpPr txBox="1"/>
      </xdr:nvSpPr>
      <xdr:spPr>
        <a:xfrm>
          <a:off x="6702571" y="62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22467</xdr:rowOff>
    </xdr:from>
    <xdr:ext cx="534377" cy="259045"/>
    <xdr:sp macro="" textlink="">
      <xdr:nvSpPr>
        <xdr:cNvPr id="130" name="n_4aveValue【道路】&#10;一人当たり延長">
          <a:extLst>
            <a:ext uri="{FF2B5EF4-FFF2-40B4-BE49-F238E27FC236}">
              <a16:creationId xmlns:a16="http://schemas.microsoft.com/office/drawing/2014/main" id="{079E238E-1508-45B2-8DB5-608A90EB162E}"/>
            </a:ext>
          </a:extLst>
        </xdr:cNvPr>
        <xdr:cNvSpPr txBox="1"/>
      </xdr:nvSpPr>
      <xdr:spPr>
        <a:xfrm>
          <a:off x="5905011" y="605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34949</xdr:rowOff>
    </xdr:from>
    <xdr:ext cx="469744" cy="259045"/>
    <xdr:sp macro="" textlink="">
      <xdr:nvSpPr>
        <xdr:cNvPr id="131" name="n_1mainValue【道路】&#10;一人当たり延長">
          <a:extLst>
            <a:ext uri="{FF2B5EF4-FFF2-40B4-BE49-F238E27FC236}">
              <a16:creationId xmlns:a16="http://schemas.microsoft.com/office/drawing/2014/main" id="{DEDF8A72-77E8-4A0E-BAD8-3E812353B081}"/>
            </a:ext>
          </a:extLst>
        </xdr:cNvPr>
        <xdr:cNvSpPr txBox="1"/>
      </xdr:nvSpPr>
      <xdr:spPr>
        <a:xfrm>
          <a:off x="8271587" y="690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a:extLst>
            <a:ext uri="{FF2B5EF4-FFF2-40B4-BE49-F238E27FC236}">
              <a16:creationId xmlns:a16="http://schemas.microsoft.com/office/drawing/2014/main" id="{912E135F-B602-4B86-9C78-733EA978DC8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a:extLst>
            <a:ext uri="{FF2B5EF4-FFF2-40B4-BE49-F238E27FC236}">
              <a16:creationId xmlns:a16="http://schemas.microsoft.com/office/drawing/2014/main" id="{29D107E3-2636-486A-9DF1-62A55FBA9EF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a:extLst>
            <a:ext uri="{FF2B5EF4-FFF2-40B4-BE49-F238E27FC236}">
              <a16:creationId xmlns:a16="http://schemas.microsoft.com/office/drawing/2014/main" id="{715739BC-05F5-47BC-98FC-57D577B1488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a:extLst>
            <a:ext uri="{FF2B5EF4-FFF2-40B4-BE49-F238E27FC236}">
              <a16:creationId xmlns:a16="http://schemas.microsoft.com/office/drawing/2014/main" id="{7D40D3CF-8F4B-428D-AB0B-6819CABADAF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a:extLst>
            <a:ext uri="{FF2B5EF4-FFF2-40B4-BE49-F238E27FC236}">
              <a16:creationId xmlns:a16="http://schemas.microsoft.com/office/drawing/2014/main" id="{56BAB0C4-899B-47C7-9C94-6D97ACAEA45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a:extLst>
            <a:ext uri="{FF2B5EF4-FFF2-40B4-BE49-F238E27FC236}">
              <a16:creationId xmlns:a16="http://schemas.microsoft.com/office/drawing/2014/main" id="{08353E1F-0ECB-4505-A657-B50DF175434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a:extLst>
            <a:ext uri="{FF2B5EF4-FFF2-40B4-BE49-F238E27FC236}">
              <a16:creationId xmlns:a16="http://schemas.microsoft.com/office/drawing/2014/main" id="{CC020E0A-653D-4374-AF02-02DA96C75E0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a:extLst>
            <a:ext uri="{FF2B5EF4-FFF2-40B4-BE49-F238E27FC236}">
              <a16:creationId xmlns:a16="http://schemas.microsoft.com/office/drawing/2014/main" id="{10F1E8E0-B812-430F-9546-3048D301A85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a:extLst>
            <a:ext uri="{FF2B5EF4-FFF2-40B4-BE49-F238E27FC236}">
              <a16:creationId xmlns:a16="http://schemas.microsoft.com/office/drawing/2014/main" id="{0C610A3A-4B5D-4DFC-AD8A-BCBBF5A745EB}"/>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a:extLst>
            <a:ext uri="{FF2B5EF4-FFF2-40B4-BE49-F238E27FC236}">
              <a16:creationId xmlns:a16="http://schemas.microsoft.com/office/drawing/2014/main" id="{8EC4BF1A-3DB4-4288-9056-16CFC96C18A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2" name="テキスト ボックス 141">
          <a:extLst>
            <a:ext uri="{FF2B5EF4-FFF2-40B4-BE49-F238E27FC236}">
              <a16:creationId xmlns:a16="http://schemas.microsoft.com/office/drawing/2014/main" id="{D1060B87-7076-4C31-9397-283B31D610A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3" name="直線コネクタ 142">
          <a:extLst>
            <a:ext uri="{FF2B5EF4-FFF2-40B4-BE49-F238E27FC236}">
              <a16:creationId xmlns:a16="http://schemas.microsoft.com/office/drawing/2014/main" id="{EDFC50FC-05A9-4153-9CB4-7F64BF9DF76C}"/>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4" name="テキスト ボックス 143">
          <a:extLst>
            <a:ext uri="{FF2B5EF4-FFF2-40B4-BE49-F238E27FC236}">
              <a16:creationId xmlns:a16="http://schemas.microsoft.com/office/drawing/2014/main" id="{37E58D73-0E8E-4A72-A3B4-134285F1EE8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5" name="直線コネクタ 144">
          <a:extLst>
            <a:ext uri="{FF2B5EF4-FFF2-40B4-BE49-F238E27FC236}">
              <a16:creationId xmlns:a16="http://schemas.microsoft.com/office/drawing/2014/main" id="{7EA27455-BAA7-4A27-B557-9DF7F692E1E9}"/>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6" name="テキスト ボックス 145">
          <a:extLst>
            <a:ext uri="{FF2B5EF4-FFF2-40B4-BE49-F238E27FC236}">
              <a16:creationId xmlns:a16="http://schemas.microsoft.com/office/drawing/2014/main" id="{51896FB9-D9CA-4D02-929E-958607EDA759}"/>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7" name="直線コネクタ 146">
          <a:extLst>
            <a:ext uri="{FF2B5EF4-FFF2-40B4-BE49-F238E27FC236}">
              <a16:creationId xmlns:a16="http://schemas.microsoft.com/office/drawing/2014/main" id="{2CD75228-9505-42E5-812E-1094324B9A36}"/>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8" name="テキスト ボックス 147">
          <a:extLst>
            <a:ext uri="{FF2B5EF4-FFF2-40B4-BE49-F238E27FC236}">
              <a16:creationId xmlns:a16="http://schemas.microsoft.com/office/drawing/2014/main" id="{DB4A14E4-51ED-4C46-AF97-450C7841DDDF}"/>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9" name="直線コネクタ 148">
          <a:extLst>
            <a:ext uri="{FF2B5EF4-FFF2-40B4-BE49-F238E27FC236}">
              <a16:creationId xmlns:a16="http://schemas.microsoft.com/office/drawing/2014/main" id="{3F7E4DA3-099B-4E4D-8D3C-0D743E20E8A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0" name="テキスト ボックス 149">
          <a:extLst>
            <a:ext uri="{FF2B5EF4-FFF2-40B4-BE49-F238E27FC236}">
              <a16:creationId xmlns:a16="http://schemas.microsoft.com/office/drawing/2014/main" id="{8C37E715-151F-4CC6-80BA-BACB3F20A2B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1" name="直線コネクタ 150">
          <a:extLst>
            <a:ext uri="{FF2B5EF4-FFF2-40B4-BE49-F238E27FC236}">
              <a16:creationId xmlns:a16="http://schemas.microsoft.com/office/drawing/2014/main" id="{4BE828C6-34DB-4948-8CCD-05B72C948A5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2" name="テキスト ボックス 151">
          <a:extLst>
            <a:ext uri="{FF2B5EF4-FFF2-40B4-BE49-F238E27FC236}">
              <a16:creationId xmlns:a16="http://schemas.microsoft.com/office/drawing/2014/main" id="{05418970-6539-478D-96EC-E13F8B5C482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3" name="直線コネクタ 152">
          <a:extLst>
            <a:ext uri="{FF2B5EF4-FFF2-40B4-BE49-F238E27FC236}">
              <a16:creationId xmlns:a16="http://schemas.microsoft.com/office/drawing/2014/main" id="{D86598D2-F5CF-41CE-9725-6672B8002D6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4" name="テキスト ボックス 153">
          <a:extLst>
            <a:ext uri="{FF2B5EF4-FFF2-40B4-BE49-F238E27FC236}">
              <a16:creationId xmlns:a16="http://schemas.microsoft.com/office/drawing/2014/main" id="{E77BF151-6E0D-4405-A784-67B2E239393B}"/>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a:extLst>
            <a:ext uri="{FF2B5EF4-FFF2-40B4-BE49-F238E27FC236}">
              <a16:creationId xmlns:a16="http://schemas.microsoft.com/office/drawing/2014/main" id="{8D1592FA-A2EA-498E-A379-5FF72544C06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橋りょう・トンネル】&#10;有形固定資産減価償却率グラフ枠">
          <a:extLst>
            <a:ext uri="{FF2B5EF4-FFF2-40B4-BE49-F238E27FC236}">
              <a16:creationId xmlns:a16="http://schemas.microsoft.com/office/drawing/2014/main" id="{E32A436D-1875-4B90-88E5-66CEB8EA523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57" name="直線コネクタ 156">
          <a:extLst>
            <a:ext uri="{FF2B5EF4-FFF2-40B4-BE49-F238E27FC236}">
              <a16:creationId xmlns:a16="http://schemas.microsoft.com/office/drawing/2014/main" id="{86200580-D17A-4675-B7AE-8A05D5F4421D}"/>
            </a:ext>
          </a:extLst>
        </xdr:cNvPr>
        <xdr:cNvCxnSpPr/>
      </xdr:nvCxnSpPr>
      <xdr:spPr>
        <a:xfrm flipV="1">
          <a:off x="4086225" y="9261022"/>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58" name="【橋りょう・トンネル】&#10;有形固定資産減価償却率最小値テキスト">
          <a:extLst>
            <a:ext uri="{FF2B5EF4-FFF2-40B4-BE49-F238E27FC236}">
              <a16:creationId xmlns:a16="http://schemas.microsoft.com/office/drawing/2014/main" id="{2A41A7B4-347C-49CD-8139-00C06F83E557}"/>
            </a:ext>
          </a:extLst>
        </xdr:cNvPr>
        <xdr:cNvSpPr txBox="1"/>
      </xdr:nvSpPr>
      <xdr:spPr>
        <a:xfrm>
          <a:off x="412496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59" name="直線コネクタ 158">
          <a:extLst>
            <a:ext uri="{FF2B5EF4-FFF2-40B4-BE49-F238E27FC236}">
              <a16:creationId xmlns:a16="http://schemas.microsoft.com/office/drawing/2014/main" id="{2E177270-44AE-424C-99F4-B116DEE7EB2A}"/>
            </a:ext>
          </a:extLst>
        </xdr:cNvPr>
        <xdr:cNvCxnSpPr/>
      </xdr:nvCxnSpPr>
      <xdr:spPr>
        <a:xfrm>
          <a:off x="4020820" y="10740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60" name="【橋りょう・トンネル】&#10;有形固定資産減価償却率最大値テキスト">
          <a:extLst>
            <a:ext uri="{FF2B5EF4-FFF2-40B4-BE49-F238E27FC236}">
              <a16:creationId xmlns:a16="http://schemas.microsoft.com/office/drawing/2014/main" id="{69FB419F-E95A-4E1F-BF05-FF514D18422E}"/>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61" name="直線コネクタ 160">
          <a:extLst>
            <a:ext uri="{FF2B5EF4-FFF2-40B4-BE49-F238E27FC236}">
              <a16:creationId xmlns:a16="http://schemas.microsoft.com/office/drawing/2014/main" id="{B25E0AE8-1DFE-4E04-B4D0-16771310258F}"/>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62" name="【橋りょう・トンネル】&#10;有形固定資産減価償却率平均値テキスト">
          <a:extLst>
            <a:ext uri="{FF2B5EF4-FFF2-40B4-BE49-F238E27FC236}">
              <a16:creationId xmlns:a16="http://schemas.microsoft.com/office/drawing/2014/main" id="{EE8DAFF0-1A73-44D9-AB0E-7D87314E5CF3}"/>
            </a:ext>
          </a:extLst>
        </xdr:cNvPr>
        <xdr:cNvSpPr txBox="1"/>
      </xdr:nvSpPr>
      <xdr:spPr>
        <a:xfrm>
          <a:off x="4124960" y="10272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63" name="フローチャート: 判断 162">
          <a:extLst>
            <a:ext uri="{FF2B5EF4-FFF2-40B4-BE49-F238E27FC236}">
              <a16:creationId xmlns:a16="http://schemas.microsoft.com/office/drawing/2014/main" id="{880BB0BF-71DB-4C6C-9B5A-7274FA4DD72D}"/>
            </a:ext>
          </a:extLst>
        </xdr:cNvPr>
        <xdr:cNvSpPr/>
      </xdr:nvSpPr>
      <xdr:spPr>
        <a:xfrm>
          <a:off x="403606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64" name="フローチャート: 判断 163">
          <a:extLst>
            <a:ext uri="{FF2B5EF4-FFF2-40B4-BE49-F238E27FC236}">
              <a16:creationId xmlns:a16="http://schemas.microsoft.com/office/drawing/2014/main" id="{8DE81E14-2635-48A5-8498-0510C844DDC9}"/>
            </a:ext>
          </a:extLst>
        </xdr:cNvPr>
        <xdr:cNvSpPr/>
      </xdr:nvSpPr>
      <xdr:spPr>
        <a:xfrm>
          <a:off x="3312160" y="1027647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65" name="フローチャート: 判断 164">
          <a:extLst>
            <a:ext uri="{FF2B5EF4-FFF2-40B4-BE49-F238E27FC236}">
              <a16:creationId xmlns:a16="http://schemas.microsoft.com/office/drawing/2014/main" id="{3B7148F6-792B-4FA7-833C-F4AB42839431}"/>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66" name="フローチャート: 判断 165">
          <a:extLst>
            <a:ext uri="{FF2B5EF4-FFF2-40B4-BE49-F238E27FC236}">
              <a16:creationId xmlns:a16="http://schemas.microsoft.com/office/drawing/2014/main" id="{5A16F958-36D1-4E7B-9B1A-BA21DDFFED19}"/>
            </a:ext>
          </a:extLst>
        </xdr:cNvPr>
        <xdr:cNvSpPr/>
      </xdr:nvSpPr>
      <xdr:spPr>
        <a:xfrm>
          <a:off x="1739900" y="1024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67" name="フローチャート: 判断 166">
          <a:extLst>
            <a:ext uri="{FF2B5EF4-FFF2-40B4-BE49-F238E27FC236}">
              <a16:creationId xmlns:a16="http://schemas.microsoft.com/office/drawing/2014/main" id="{C840A6B0-4C3C-46A6-ACD7-C161B2C002AF}"/>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DDFCFE69-985C-4F7E-8CE2-7F7DE045FD9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A755AA80-5160-4B6E-A0B4-B041146FD56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5E0218A0-4D88-42B2-A784-D60C004C95E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FF2C9A7F-CECD-448B-B05F-6B1A2B8AAF5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1233DC04-BAC4-43EE-95B7-E4F0CA374F64}"/>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161472</xdr:rowOff>
    </xdr:from>
    <xdr:to>
      <xdr:col>24</xdr:col>
      <xdr:colOff>114300</xdr:colOff>
      <xdr:row>55</xdr:row>
      <xdr:rowOff>91622</xdr:rowOff>
    </xdr:to>
    <xdr:sp macro="" textlink="">
      <xdr:nvSpPr>
        <xdr:cNvPr id="173" name="楕円 172">
          <a:extLst>
            <a:ext uri="{FF2B5EF4-FFF2-40B4-BE49-F238E27FC236}">
              <a16:creationId xmlns:a16="http://schemas.microsoft.com/office/drawing/2014/main" id="{F03A30BD-746E-40B3-A36B-7BD367DF0919}"/>
            </a:ext>
          </a:extLst>
        </xdr:cNvPr>
        <xdr:cNvSpPr/>
      </xdr:nvSpPr>
      <xdr:spPr>
        <a:xfrm>
          <a:off x="4036060" y="9214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54</xdr:row>
      <xdr:rowOff>114499</xdr:rowOff>
    </xdr:from>
    <xdr:ext cx="340478" cy="259045"/>
    <xdr:sp macro="" textlink="">
      <xdr:nvSpPr>
        <xdr:cNvPr id="174" name="【橋りょう・トンネル】&#10;有形固定資産減価償却率該当値テキスト">
          <a:extLst>
            <a:ext uri="{FF2B5EF4-FFF2-40B4-BE49-F238E27FC236}">
              <a16:creationId xmlns:a16="http://schemas.microsoft.com/office/drawing/2014/main" id="{D7045551-E763-4DD9-83EF-D4DA64422398}"/>
            </a:ext>
          </a:extLst>
        </xdr:cNvPr>
        <xdr:cNvSpPr txBox="1"/>
      </xdr:nvSpPr>
      <xdr:spPr>
        <a:xfrm>
          <a:off x="4124960" y="91670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168564</xdr:rowOff>
    </xdr:from>
    <xdr:ext cx="405111" cy="259045"/>
    <xdr:sp macro="" textlink="">
      <xdr:nvSpPr>
        <xdr:cNvPr id="175" name="n_1aveValue【橋りょう・トンネル】&#10;有形固定資産減価償却率">
          <a:extLst>
            <a:ext uri="{FF2B5EF4-FFF2-40B4-BE49-F238E27FC236}">
              <a16:creationId xmlns:a16="http://schemas.microsoft.com/office/drawing/2014/main" id="{07B23143-6C64-4FD2-9384-73D3847FD108}"/>
            </a:ext>
          </a:extLst>
        </xdr:cNvPr>
        <xdr:cNvSpPr txBox="1"/>
      </xdr:nvSpPr>
      <xdr:spPr>
        <a:xfrm>
          <a:off x="3170564" y="1005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176" name="n_2aveValue【橋りょう・トンネル】&#10;有形固定資産減価償却率">
          <a:extLst>
            <a:ext uri="{FF2B5EF4-FFF2-40B4-BE49-F238E27FC236}">
              <a16:creationId xmlns:a16="http://schemas.microsoft.com/office/drawing/2014/main" id="{8514F554-B114-4A77-88AD-EF7FF85B7425}"/>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139173</xdr:rowOff>
    </xdr:from>
    <xdr:ext cx="405111" cy="259045"/>
    <xdr:sp macro="" textlink="">
      <xdr:nvSpPr>
        <xdr:cNvPr id="177" name="n_3aveValue【橋りょう・トンネル】&#10;有形固定資産減価償却率">
          <a:extLst>
            <a:ext uri="{FF2B5EF4-FFF2-40B4-BE49-F238E27FC236}">
              <a16:creationId xmlns:a16="http://schemas.microsoft.com/office/drawing/2014/main" id="{A6047B9A-D119-44DE-B841-8A89C5DD581D}"/>
            </a:ext>
          </a:extLst>
        </xdr:cNvPr>
        <xdr:cNvSpPr txBox="1"/>
      </xdr:nvSpPr>
      <xdr:spPr>
        <a:xfrm>
          <a:off x="1611004" y="1002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178" name="n_4aveValue【橋りょう・トンネル】&#10;有形固定資産減価償却率">
          <a:extLst>
            <a:ext uri="{FF2B5EF4-FFF2-40B4-BE49-F238E27FC236}">
              <a16:creationId xmlns:a16="http://schemas.microsoft.com/office/drawing/2014/main" id="{A4826411-AB32-439C-9A11-5828C0D55DE1}"/>
            </a:ext>
          </a:extLst>
        </xdr:cNvPr>
        <xdr:cNvSpPr txBox="1"/>
      </xdr:nvSpPr>
      <xdr:spPr>
        <a:xfrm>
          <a:off x="836304"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9" name="正方形/長方形 178">
          <a:extLst>
            <a:ext uri="{FF2B5EF4-FFF2-40B4-BE49-F238E27FC236}">
              <a16:creationId xmlns:a16="http://schemas.microsoft.com/office/drawing/2014/main" id="{149035A2-D74B-4BB7-A60B-54B6BCED808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0" name="正方形/長方形 179">
          <a:extLst>
            <a:ext uri="{FF2B5EF4-FFF2-40B4-BE49-F238E27FC236}">
              <a16:creationId xmlns:a16="http://schemas.microsoft.com/office/drawing/2014/main" id="{7673CEE0-D777-4C9B-BA5F-D88832BED3B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1" name="正方形/長方形 180">
          <a:extLst>
            <a:ext uri="{FF2B5EF4-FFF2-40B4-BE49-F238E27FC236}">
              <a16:creationId xmlns:a16="http://schemas.microsoft.com/office/drawing/2014/main" id="{9C0EA211-42B4-41FA-98AF-2865F85B446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2" name="正方形/長方形 181">
          <a:extLst>
            <a:ext uri="{FF2B5EF4-FFF2-40B4-BE49-F238E27FC236}">
              <a16:creationId xmlns:a16="http://schemas.microsoft.com/office/drawing/2014/main" id="{098646DC-D8A0-49FF-A241-AE2F66DD2168}"/>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3" name="正方形/長方形 182">
          <a:extLst>
            <a:ext uri="{FF2B5EF4-FFF2-40B4-BE49-F238E27FC236}">
              <a16:creationId xmlns:a16="http://schemas.microsoft.com/office/drawing/2014/main" id="{9A81D2C6-77EC-48D3-95B3-2B4BE4D659C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4" name="正方形/長方形 183">
          <a:extLst>
            <a:ext uri="{FF2B5EF4-FFF2-40B4-BE49-F238E27FC236}">
              <a16:creationId xmlns:a16="http://schemas.microsoft.com/office/drawing/2014/main" id="{BE973BB0-A02D-4109-8296-1CF4498A54C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5" name="正方形/長方形 184">
          <a:extLst>
            <a:ext uri="{FF2B5EF4-FFF2-40B4-BE49-F238E27FC236}">
              <a16:creationId xmlns:a16="http://schemas.microsoft.com/office/drawing/2014/main" id="{2B024B25-2D8B-4E0F-9C69-3DBD86BFB0B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6" name="正方形/長方形 185">
          <a:extLst>
            <a:ext uri="{FF2B5EF4-FFF2-40B4-BE49-F238E27FC236}">
              <a16:creationId xmlns:a16="http://schemas.microsoft.com/office/drawing/2014/main" id="{DA353E86-BDEA-417F-8584-4C269908739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7" name="テキスト ボックス 186">
          <a:extLst>
            <a:ext uri="{FF2B5EF4-FFF2-40B4-BE49-F238E27FC236}">
              <a16:creationId xmlns:a16="http://schemas.microsoft.com/office/drawing/2014/main" id="{37FA33D0-4043-406C-AA17-9909992BB88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8" name="直線コネクタ 187">
          <a:extLst>
            <a:ext uri="{FF2B5EF4-FFF2-40B4-BE49-F238E27FC236}">
              <a16:creationId xmlns:a16="http://schemas.microsoft.com/office/drawing/2014/main" id="{B1CA5508-B2D9-41A5-A623-8C04AD52507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9" name="直線コネクタ 188">
          <a:extLst>
            <a:ext uri="{FF2B5EF4-FFF2-40B4-BE49-F238E27FC236}">
              <a16:creationId xmlns:a16="http://schemas.microsoft.com/office/drawing/2014/main" id="{1C4AF31C-C7E1-4316-A229-0BF8DC40256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0" name="テキスト ボックス 189">
          <a:extLst>
            <a:ext uri="{FF2B5EF4-FFF2-40B4-BE49-F238E27FC236}">
              <a16:creationId xmlns:a16="http://schemas.microsoft.com/office/drawing/2014/main" id="{06F1BFB7-DC69-4A88-83D3-7468D239FE0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1" name="直線コネクタ 190">
          <a:extLst>
            <a:ext uri="{FF2B5EF4-FFF2-40B4-BE49-F238E27FC236}">
              <a16:creationId xmlns:a16="http://schemas.microsoft.com/office/drawing/2014/main" id="{31781886-63D0-4294-9198-60AAF79D0F8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92" name="テキスト ボックス 191">
          <a:extLst>
            <a:ext uri="{FF2B5EF4-FFF2-40B4-BE49-F238E27FC236}">
              <a16:creationId xmlns:a16="http://schemas.microsoft.com/office/drawing/2014/main" id="{AB63A017-14FD-4553-9F04-C78F9494379A}"/>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3" name="直線コネクタ 192">
          <a:extLst>
            <a:ext uri="{FF2B5EF4-FFF2-40B4-BE49-F238E27FC236}">
              <a16:creationId xmlns:a16="http://schemas.microsoft.com/office/drawing/2014/main" id="{45D9866F-7C4A-4A5F-AD1E-675AAC1418F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94" name="テキスト ボックス 193">
          <a:extLst>
            <a:ext uri="{FF2B5EF4-FFF2-40B4-BE49-F238E27FC236}">
              <a16:creationId xmlns:a16="http://schemas.microsoft.com/office/drawing/2014/main" id="{A2DD1535-B0A8-4CB3-AE8F-0B57709527A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5" name="直線コネクタ 194">
          <a:extLst>
            <a:ext uri="{FF2B5EF4-FFF2-40B4-BE49-F238E27FC236}">
              <a16:creationId xmlns:a16="http://schemas.microsoft.com/office/drawing/2014/main" id="{75E9C0FA-BB2A-4587-B19A-7C620817CDB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96" name="テキスト ボックス 195">
          <a:extLst>
            <a:ext uri="{FF2B5EF4-FFF2-40B4-BE49-F238E27FC236}">
              <a16:creationId xmlns:a16="http://schemas.microsoft.com/office/drawing/2014/main" id="{ADD5E39B-5043-4710-94F4-06AA6E74B88C}"/>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7" name="直線コネクタ 196">
          <a:extLst>
            <a:ext uri="{FF2B5EF4-FFF2-40B4-BE49-F238E27FC236}">
              <a16:creationId xmlns:a16="http://schemas.microsoft.com/office/drawing/2014/main" id="{BF69A9E7-BF5F-45C4-B62D-D2BEE739C5E2}"/>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8" name="テキスト ボックス 197">
          <a:extLst>
            <a:ext uri="{FF2B5EF4-FFF2-40B4-BE49-F238E27FC236}">
              <a16:creationId xmlns:a16="http://schemas.microsoft.com/office/drawing/2014/main" id="{35CDC16C-3A71-4FD9-8CAD-9C25BEE06C6A}"/>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9" name="直線コネクタ 198">
          <a:extLst>
            <a:ext uri="{FF2B5EF4-FFF2-40B4-BE49-F238E27FC236}">
              <a16:creationId xmlns:a16="http://schemas.microsoft.com/office/drawing/2014/main" id="{FA9F3E35-19C6-4126-B41F-AFDF1B5E367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0" name="テキスト ボックス 199">
          <a:extLst>
            <a:ext uri="{FF2B5EF4-FFF2-40B4-BE49-F238E27FC236}">
              <a16:creationId xmlns:a16="http://schemas.microsoft.com/office/drawing/2014/main" id="{2768D6D7-9581-4C1D-A087-B9BADB0555D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1" name="【橋りょう・トンネル】&#10;一人当たり有形固定資産（償却資産）額グラフ枠">
          <a:extLst>
            <a:ext uri="{FF2B5EF4-FFF2-40B4-BE49-F238E27FC236}">
              <a16:creationId xmlns:a16="http://schemas.microsoft.com/office/drawing/2014/main" id="{99DC687F-00AC-4DB3-85AB-FEECE18BEC5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02" name="直線コネクタ 201">
          <a:extLst>
            <a:ext uri="{FF2B5EF4-FFF2-40B4-BE49-F238E27FC236}">
              <a16:creationId xmlns:a16="http://schemas.microsoft.com/office/drawing/2014/main" id="{760B00BD-97CC-42FF-895A-EB0B642543BF}"/>
            </a:ext>
          </a:extLst>
        </xdr:cNvPr>
        <xdr:cNvCxnSpPr/>
      </xdr:nvCxnSpPr>
      <xdr:spPr>
        <a:xfrm flipV="1">
          <a:off x="9219565" y="9556279"/>
          <a:ext cx="0" cy="1248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03" name="【橋りょう・トンネル】&#10;一人当たり有形固定資産（償却資産）額最小値テキスト">
          <a:extLst>
            <a:ext uri="{FF2B5EF4-FFF2-40B4-BE49-F238E27FC236}">
              <a16:creationId xmlns:a16="http://schemas.microsoft.com/office/drawing/2014/main" id="{ED8CD357-E4AA-41C1-8C90-358D940AD231}"/>
            </a:ext>
          </a:extLst>
        </xdr:cNvPr>
        <xdr:cNvSpPr txBox="1"/>
      </xdr:nvSpPr>
      <xdr:spPr>
        <a:xfrm>
          <a:off x="9258300" y="10808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04" name="直線コネクタ 203">
          <a:extLst>
            <a:ext uri="{FF2B5EF4-FFF2-40B4-BE49-F238E27FC236}">
              <a16:creationId xmlns:a16="http://schemas.microsoft.com/office/drawing/2014/main" id="{3AF93735-0681-4512-9D02-2F8097CB0D24}"/>
            </a:ext>
          </a:extLst>
        </xdr:cNvPr>
        <xdr:cNvCxnSpPr/>
      </xdr:nvCxnSpPr>
      <xdr:spPr>
        <a:xfrm>
          <a:off x="9154160" y="108045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05" name="【橋りょう・トンネル】&#10;一人当たり有形固定資産（償却資産）額最大値テキスト">
          <a:extLst>
            <a:ext uri="{FF2B5EF4-FFF2-40B4-BE49-F238E27FC236}">
              <a16:creationId xmlns:a16="http://schemas.microsoft.com/office/drawing/2014/main" id="{11949A11-D288-471B-9E3C-DB94C7087D6E}"/>
            </a:ext>
          </a:extLst>
        </xdr:cNvPr>
        <xdr:cNvSpPr txBox="1"/>
      </xdr:nvSpPr>
      <xdr:spPr>
        <a:xfrm>
          <a:off x="9258300" y="9335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06" name="直線コネクタ 205">
          <a:extLst>
            <a:ext uri="{FF2B5EF4-FFF2-40B4-BE49-F238E27FC236}">
              <a16:creationId xmlns:a16="http://schemas.microsoft.com/office/drawing/2014/main" id="{DFE9BF7B-D35A-4AFC-8050-30FBD34B93F8}"/>
            </a:ext>
          </a:extLst>
        </xdr:cNvPr>
        <xdr:cNvCxnSpPr/>
      </xdr:nvCxnSpPr>
      <xdr:spPr>
        <a:xfrm>
          <a:off x="9154160" y="9556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07" name="【橋りょう・トンネル】&#10;一人当たり有形固定資産（償却資産）額平均値テキスト">
          <a:extLst>
            <a:ext uri="{FF2B5EF4-FFF2-40B4-BE49-F238E27FC236}">
              <a16:creationId xmlns:a16="http://schemas.microsoft.com/office/drawing/2014/main" id="{1E4C21D6-D023-40F2-8391-04BE123AEFF8}"/>
            </a:ext>
          </a:extLst>
        </xdr:cNvPr>
        <xdr:cNvSpPr txBox="1"/>
      </xdr:nvSpPr>
      <xdr:spPr>
        <a:xfrm>
          <a:off x="9258300" y="10232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08" name="フローチャート: 判断 207">
          <a:extLst>
            <a:ext uri="{FF2B5EF4-FFF2-40B4-BE49-F238E27FC236}">
              <a16:creationId xmlns:a16="http://schemas.microsoft.com/office/drawing/2014/main" id="{576150C8-7232-4698-AFFB-121B72C383EF}"/>
            </a:ext>
          </a:extLst>
        </xdr:cNvPr>
        <xdr:cNvSpPr/>
      </xdr:nvSpPr>
      <xdr:spPr>
        <a:xfrm>
          <a:off x="9192260" y="103813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09" name="フローチャート: 判断 208">
          <a:extLst>
            <a:ext uri="{FF2B5EF4-FFF2-40B4-BE49-F238E27FC236}">
              <a16:creationId xmlns:a16="http://schemas.microsoft.com/office/drawing/2014/main" id="{751442F4-9BCE-48C7-8A03-3210ED61B5D6}"/>
            </a:ext>
          </a:extLst>
        </xdr:cNvPr>
        <xdr:cNvSpPr/>
      </xdr:nvSpPr>
      <xdr:spPr>
        <a:xfrm>
          <a:off x="8445500" y="10383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10" name="フローチャート: 判断 209">
          <a:extLst>
            <a:ext uri="{FF2B5EF4-FFF2-40B4-BE49-F238E27FC236}">
              <a16:creationId xmlns:a16="http://schemas.microsoft.com/office/drawing/2014/main" id="{D936F1DA-17B5-4E8C-A3C9-8E410D51CF59}"/>
            </a:ext>
          </a:extLst>
        </xdr:cNvPr>
        <xdr:cNvSpPr/>
      </xdr:nvSpPr>
      <xdr:spPr>
        <a:xfrm>
          <a:off x="7670800" y="10393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11" name="フローチャート: 判断 210">
          <a:extLst>
            <a:ext uri="{FF2B5EF4-FFF2-40B4-BE49-F238E27FC236}">
              <a16:creationId xmlns:a16="http://schemas.microsoft.com/office/drawing/2014/main" id="{F539836A-2E6F-466C-9186-1D60100F5530}"/>
            </a:ext>
          </a:extLst>
        </xdr:cNvPr>
        <xdr:cNvSpPr/>
      </xdr:nvSpPr>
      <xdr:spPr>
        <a:xfrm>
          <a:off x="6873240" y="103899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76661</xdr:rowOff>
    </xdr:from>
    <xdr:to>
      <xdr:col>36</xdr:col>
      <xdr:colOff>165100</xdr:colOff>
      <xdr:row>62</xdr:row>
      <xdr:rowOff>6811</xdr:rowOff>
    </xdr:to>
    <xdr:sp macro="" textlink="">
      <xdr:nvSpPr>
        <xdr:cNvPr id="212" name="フローチャート: 判断 211">
          <a:extLst>
            <a:ext uri="{FF2B5EF4-FFF2-40B4-BE49-F238E27FC236}">
              <a16:creationId xmlns:a16="http://schemas.microsoft.com/office/drawing/2014/main" id="{1979E9AC-0944-439A-B4A4-3D07ABD86B0A}"/>
            </a:ext>
          </a:extLst>
        </xdr:cNvPr>
        <xdr:cNvSpPr/>
      </xdr:nvSpPr>
      <xdr:spPr>
        <a:xfrm>
          <a:off x="6098540" y="10302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a:extLst>
            <a:ext uri="{FF2B5EF4-FFF2-40B4-BE49-F238E27FC236}">
              <a16:creationId xmlns:a16="http://schemas.microsoft.com/office/drawing/2014/main" id="{F80FF2E8-7D5F-4E3A-AA88-E00E43D5D13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id="{58722553-DE00-4298-9F2E-D7E2849E13A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a:extLst>
            <a:ext uri="{FF2B5EF4-FFF2-40B4-BE49-F238E27FC236}">
              <a16:creationId xmlns:a16="http://schemas.microsoft.com/office/drawing/2014/main" id="{A7C32189-1C9B-4AC9-A79A-1BA6685E408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DCE7A9F1-7C8A-4B10-9607-C70614883C1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id="{600B0DD5-7E8F-48D8-B29E-2C7127C7982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24623</xdr:rowOff>
    </xdr:from>
    <xdr:to>
      <xdr:col>55</xdr:col>
      <xdr:colOff>50800</xdr:colOff>
      <xdr:row>64</xdr:row>
      <xdr:rowOff>126223</xdr:rowOff>
    </xdr:to>
    <xdr:sp macro="" textlink="">
      <xdr:nvSpPr>
        <xdr:cNvPr id="218" name="楕円 217">
          <a:extLst>
            <a:ext uri="{FF2B5EF4-FFF2-40B4-BE49-F238E27FC236}">
              <a16:creationId xmlns:a16="http://schemas.microsoft.com/office/drawing/2014/main" id="{9EB778BD-C14C-4AEE-8EEE-452354A044D0}"/>
            </a:ext>
          </a:extLst>
        </xdr:cNvPr>
        <xdr:cNvSpPr/>
      </xdr:nvSpPr>
      <xdr:spPr>
        <a:xfrm>
          <a:off x="9192260" y="107535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111000</xdr:rowOff>
    </xdr:from>
    <xdr:ext cx="378565" cy="259045"/>
    <xdr:sp macro="" textlink="">
      <xdr:nvSpPr>
        <xdr:cNvPr id="219" name="【橋りょう・トンネル】&#10;一人当たり有形固定資産（償却資産）額該当値テキスト">
          <a:extLst>
            <a:ext uri="{FF2B5EF4-FFF2-40B4-BE49-F238E27FC236}">
              <a16:creationId xmlns:a16="http://schemas.microsoft.com/office/drawing/2014/main" id="{6335E7A4-168B-4A72-BDDC-ACE596AAF5F5}"/>
            </a:ext>
          </a:extLst>
        </xdr:cNvPr>
        <xdr:cNvSpPr txBox="1"/>
      </xdr:nvSpPr>
      <xdr:spPr>
        <a:xfrm>
          <a:off x="9258300" y="10672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103943</xdr:rowOff>
    </xdr:from>
    <xdr:ext cx="599010" cy="259045"/>
    <xdr:sp macro="" textlink="">
      <xdr:nvSpPr>
        <xdr:cNvPr id="220" name="n_1aveValue【橋りょう・トンネル】&#10;一人当たり有形固定資産（償却資産）額">
          <a:extLst>
            <a:ext uri="{FF2B5EF4-FFF2-40B4-BE49-F238E27FC236}">
              <a16:creationId xmlns:a16="http://schemas.microsoft.com/office/drawing/2014/main" id="{14D4A73B-DBC7-43A4-8089-CC3966CE7E88}"/>
            </a:ext>
          </a:extLst>
        </xdr:cNvPr>
        <xdr:cNvSpPr txBox="1"/>
      </xdr:nvSpPr>
      <xdr:spPr>
        <a:xfrm>
          <a:off x="8214575" y="1016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21" name="n_2aveValue【橋りょう・トンネル】&#10;一人当たり有形固定資産（償却資産）額">
          <a:extLst>
            <a:ext uri="{FF2B5EF4-FFF2-40B4-BE49-F238E27FC236}">
              <a16:creationId xmlns:a16="http://schemas.microsoft.com/office/drawing/2014/main" id="{F31E5FB7-CC69-4526-BC99-1D1EE322B9BF}"/>
            </a:ext>
          </a:extLst>
        </xdr:cNvPr>
        <xdr:cNvSpPr txBox="1"/>
      </xdr:nvSpPr>
      <xdr:spPr>
        <a:xfrm>
          <a:off x="7444955" y="1017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22" name="n_3aveValue【橋りょう・トンネル】&#10;一人当たり有形固定資産（償却資産）額">
          <a:extLst>
            <a:ext uri="{FF2B5EF4-FFF2-40B4-BE49-F238E27FC236}">
              <a16:creationId xmlns:a16="http://schemas.microsoft.com/office/drawing/2014/main" id="{0D7AB0CC-98DC-457F-AC47-3DEE0B3F3EB5}"/>
            </a:ext>
          </a:extLst>
        </xdr:cNvPr>
        <xdr:cNvSpPr txBox="1"/>
      </xdr:nvSpPr>
      <xdr:spPr>
        <a:xfrm>
          <a:off x="6670255" y="10168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23338</xdr:rowOff>
    </xdr:from>
    <xdr:ext cx="599010" cy="259045"/>
    <xdr:sp macro="" textlink="">
      <xdr:nvSpPr>
        <xdr:cNvPr id="223" name="n_4aveValue【橋りょう・トンネル】&#10;一人当たり有形固定資産（償却資産）額">
          <a:extLst>
            <a:ext uri="{FF2B5EF4-FFF2-40B4-BE49-F238E27FC236}">
              <a16:creationId xmlns:a16="http://schemas.microsoft.com/office/drawing/2014/main" id="{17A76A4C-7AB6-48DD-AD51-5933CD6A7851}"/>
            </a:ext>
          </a:extLst>
        </xdr:cNvPr>
        <xdr:cNvSpPr txBox="1"/>
      </xdr:nvSpPr>
      <xdr:spPr>
        <a:xfrm>
          <a:off x="5872695" y="10081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4" name="正方形/長方形 223">
          <a:extLst>
            <a:ext uri="{FF2B5EF4-FFF2-40B4-BE49-F238E27FC236}">
              <a16:creationId xmlns:a16="http://schemas.microsoft.com/office/drawing/2014/main" id="{5821C9EE-8495-42F5-B8DF-18E05144685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5" name="正方形/長方形 224">
          <a:extLst>
            <a:ext uri="{FF2B5EF4-FFF2-40B4-BE49-F238E27FC236}">
              <a16:creationId xmlns:a16="http://schemas.microsoft.com/office/drawing/2014/main" id="{521E20FB-8161-448C-A54B-F3992AAEBC2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6" name="正方形/長方形 225">
          <a:extLst>
            <a:ext uri="{FF2B5EF4-FFF2-40B4-BE49-F238E27FC236}">
              <a16:creationId xmlns:a16="http://schemas.microsoft.com/office/drawing/2014/main" id="{7BDC4AA9-FACC-4A58-98AA-15F90662D2C7}"/>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7" name="正方形/長方形 226">
          <a:extLst>
            <a:ext uri="{FF2B5EF4-FFF2-40B4-BE49-F238E27FC236}">
              <a16:creationId xmlns:a16="http://schemas.microsoft.com/office/drawing/2014/main" id="{CC0459DA-5E37-406C-B7D5-29170237A82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8" name="正方形/長方形 227">
          <a:extLst>
            <a:ext uri="{FF2B5EF4-FFF2-40B4-BE49-F238E27FC236}">
              <a16:creationId xmlns:a16="http://schemas.microsoft.com/office/drawing/2014/main" id="{473BAFB0-51F3-4C7E-BEDD-CBB725F0B60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9" name="正方形/長方形 228">
          <a:extLst>
            <a:ext uri="{FF2B5EF4-FFF2-40B4-BE49-F238E27FC236}">
              <a16:creationId xmlns:a16="http://schemas.microsoft.com/office/drawing/2014/main" id="{21608712-5448-439F-B24D-6A944DE27126}"/>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0" name="正方形/長方形 229">
          <a:extLst>
            <a:ext uri="{FF2B5EF4-FFF2-40B4-BE49-F238E27FC236}">
              <a16:creationId xmlns:a16="http://schemas.microsoft.com/office/drawing/2014/main" id="{BFD5C3E9-54D3-42E2-A065-AB825D78339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1" name="正方形/長方形 230">
          <a:extLst>
            <a:ext uri="{FF2B5EF4-FFF2-40B4-BE49-F238E27FC236}">
              <a16:creationId xmlns:a16="http://schemas.microsoft.com/office/drawing/2014/main" id="{B052DB92-C4CC-424F-8D5E-9500D3C364B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2" name="テキスト ボックス 231">
          <a:extLst>
            <a:ext uri="{FF2B5EF4-FFF2-40B4-BE49-F238E27FC236}">
              <a16:creationId xmlns:a16="http://schemas.microsoft.com/office/drawing/2014/main" id="{7D1E7E3A-6CBF-44A6-8FF6-A8D4829D48F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3" name="直線コネクタ 232">
          <a:extLst>
            <a:ext uri="{FF2B5EF4-FFF2-40B4-BE49-F238E27FC236}">
              <a16:creationId xmlns:a16="http://schemas.microsoft.com/office/drawing/2014/main" id="{CC513153-A7A9-4C68-B7F6-4B0C0730D7B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4" name="テキスト ボックス 233">
          <a:extLst>
            <a:ext uri="{FF2B5EF4-FFF2-40B4-BE49-F238E27FC236}">
              <a16:creationId xmlns:a16="http://schemas.microsoft.com/office/drawing/2014/main" id="{17750AEC-ACC6-4475-A5D7-20C980DD2A6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5" name="直線コネクタ 234">
          <a:extLst>
            <a:ext uri="{FF2B5EF4-FFF2-40B4-BE49-F238E27FC236}">
              <a16:creationId xmlns:a16="http://schemas.microsoft.com/office/drawing/2014/main" id="{BB7A3739-2665-4A79-AD67-F0315A4BDC79}"/>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52183FAB-6FD4-498E-951C-5670E33C6B2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7" name="直線コネクタ 236">
          <a:extLst>
            <a:ext uri="{FF2B5EF4-FFF2-40B4-BE49-F238E27FC236}">
              <a16:creationId xmlns:a16="http://schemas.microsoft.com/office/drawing/2014/main" id="{6D21BB4D-4763-4435-8DE0-A2BB915B4C0F}"/>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8" name="テキスト ボックス 237">
          <a:extLst>
            <a:ext uri="{FF2B5EF4-FFF2-40B4-BE49-F238E27FC236}">
              <a16:creationId xmlns:a16="http://schemas.microsoft.com/office/drawing/2014/main" id="{EA363E12-FCEC-4901-9E46-6441A2537224}"/>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9" name="直線コネクタ 238">
          <a:extLst>
            <a:ext uri="{FF2B5EF4-FFF2-40B4-BE49-F238E27FC236}">
              <a16:creationId xmlns:a16="http://schemas.microsoft.com/office/drawing/2014/main" id="{8E050B4B-51A2-4ED7-9967-F068DD853DAB}"/>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0" name="テキスト ボックス 239">
          <a:extLst>
            <a:ext uri="{FF2B5EF4-FFF2-40B4-BE49-F238E27FC236}">
              <a16:creationId xmlns:a16="http://schemas.microsoft.com/office/drawing/2014/main" id="{C9B49330-EA5A-47BB-9BCC-F11F7358D025}"/>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1" name="直線コネクタ 240">
          <a:extLst>
            <a:ext uri="{FF2B5EF4-FFF2-40B4-BE49-F238E27FC236}">
              <a16:creationId xmlns:a16="http://schemas.microsoft.com/office/drawing/2014/main" id="{D55E080F-F1AB-4F73-82FD-024E1D84122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2" name="テキスト ボックス 241">
          <a:extLst>
            <a:ext uri="{FF2B5EF4-FFF2-40B4-BE49-F238E27FC236}">
              <a16:creationId xmlns:a16="http://schemas.microsoft.com/office/drawing/2014/main" id="{414C7B50-2634-43C5-916D-F5F8FF776B8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3" name="直線コネクタ 242">
          <a:extLst>
            <a:ext uri="{FF2B5EF4-FFF2-40B4-BE49-F238E27FC236}">
              <a16:creationId xmlns:a16="http://schemas.microsoft.com/office/drawing/2014/main" id="{F3C9BD96-74E7-4D7E-8197-662C5F2CBDA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44" name="テキスト ボックス 243">
          <a:extLst>
            <a:ext uri="{FF2B5EF4-FFF2-40B4-BE49-F238E27FC236}">
              <a16:creationId xmlns:a16="http://schemas.microsoft.com/office/drawing/2014/main" id="{413503E1-9EBD-400A-809B-C6BF83396E7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5" name="直線コネクタ 244">
          <a:extLst>
            <a:ext uri="{FF2B5EF4-FFF2-40B4-BE49-F238E27FC236}">
              <a16:creationId xmlns:a16="http://schemas.microsoft.com/office/drawing/2014/main" id="{D52C91F3-419C-46CD-A286-886D166EE15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46" name="テキスト ボックス 245">
          <a:extLst>
            <a:ext uri="{FF2B5EF4-FFF2-40B4-BE49-F238E27FC236}">
              <a16:creationId xmlns:a16="http://schemas.microsoft.com/office/drawing/2014/main" id="{4E5E2087-95EC-433F-A8C8-67055F9CCB57}"/>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7" name="【公営住宅】&#10;有形固定資産減価償却率グラフ枠">
          <a:extLst>
            <a:ext uri="{FF2B5EF4-FFF2-40B4-BE49-F238E27FC236}">
              <a16:creationId xmlns:a16="http://schemas.microsoft.com/office/drawing/2014/main" id="{FFFCC51C-5E87-4E10-AF43-11E793C5C6D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48" name="直線コネクタ 247">
          <a:extLst>
            <a:ext uri="{FF2B5EF4-FFF2-40B4-BE49-F238E27FC236}">
              <a16:creationId xmlns:a16="http://schemas.microsoft.com/office/drawing/2014/main" id="{A9A6E029-DEEB-4F82-A2D8-F0746760C2AD}"/>
            </a:ext>
          </a:extLst>
        </xdr:cNvPr>
        <xdr:cNvCxnSpPr/>
      </xdr:nvCxnSpPr>
      <xdr:spPr>
        <a:xfrm flipV="1">
          <a:off x="4086225" y="1316355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49" name="【公営住宅】&#10;有形固定資産減価償却率最小値テキスト">
          <a:extLst>
            <a:ext uri="{FF2B5EF4-FFF2-40B4-BE49-F238E27FC236}">
              <a16:creationId xmlns:a16="http://schemas.microsoft.com/office/drawing/2014/main" id="{01ED8275-E073-4CDB-9C54-CE3009483947}"/>
            </a:ext>
          </a:extLst>
        </xdr:cNvPr>
        <xdr:cNvSpPr txBox="1"/>
      </xdr:nvSpPr>
      <xdr:spPr>
        <a:xfrm>
          <a:off x="4124960" y="1452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50" name="直線コネクタ 249">
          <a:extLst>
            <a:ext uri="{FF2B5EF4-FFF2-40B4-BE49-F238E27FC236}">
              <a16:creationId xmlns:a16="http://schemas.microsoft.com/office/drawing/2014/main" id="{CDAF1F51-ED3D-4995-8BBF-78A8317AEBAE}"/>
            </a:ext>
          </a:extLst>
        </xdr:cNvPr>
        <xdr:cNvCxnSpPr/>
      </xdr:nvCxnSpPr>
      <xdr:spPr>
        <a:xfrm>
          <a:off x="402082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51" name="【公営住宅】&#10;有形固定資産減価償却率最大値テキスト">
          <a:extLst>
            <a:ext uri="{FF2B5EF4-FFF2-40B4-BE49-F238E27FC236}">
              <a16:creationId xmlns:a16="http://schemas.microsoft.com/office/drawing/2014/main" id="{837B3552-2A14-4DAA-A1E6-75BC2C2E5B32}"/>
            </a:ext>
          </a:extLst>
        </xdr:cNvPr>
        <xdr:cNvSpPr txBox="1"/>
      </xdr:nvSpPr>
      <xdr:spPr>
        <a:xfrm>
          <a:off x="412496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52" name="直線コネクタ 251">
          <a:extLst>
            <a:ext uri="{FF2B5EF4-FFF2-40B4-BE49-F238E27FC236}">
              <a16:creationId xmlns:a16="http://schemas.microsoft.com/office/drawing/2014/main" id="{B68D6497-E87D-422A-B62D-1DF672120659}"/>
            </a:ext>
          </a:extLst>
        </xdr:cNvPr>
        <xdr:cNvCxnSpPr/>
      </xdr:nvCxnSpPr>
      <xdr:spPr>
        <a:xfrm>
          <a:off x="402082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53" name="【公営住宅】&#10;有形固定資産減価償却率平均値テキスト">
          <a:extLst>
            <a:ext uri="{FF2B5EF4-FFF2-40B4-BE49-F238E27FC236}">
              <a16:creationId xmlns:a16="http://schemas.microsoft.com/office/drawing/2014/main" id="{637FB8CF-BA9D-4063-BA24-4AB8050C5B03}"/>
            </a:ext>
          </a:extLst>
        </xdr:cNvPr>
        <xdr:cNvSpPr txBox="1"/>
      </xdr:nvSpPr>
      <xdr:spPr>
        <a:xfrm>
          <a:off x="4124960" y="138385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54" name="フローチャート: 判断 253">
          <a:extLst>
            <a:ext uri="{FF2B5EF4-FFF2-40B4-BE49-F238E27FC236}">
              <a16:creationId xmlns:a16="http://schemas.microsoft.com/office/drawing/2014/main" id="{0B08F8A6-2FCF-443F-A3FB-A808B6E327A2}"/>
            </a:ext>
          </a:extLst>
        </xdr:cNvPr>
        <xdr:cNvSpPr/>
      </xdr:nvSpPr>
      <xdr:spPr>
        <a:xfrm>
          <a:off x="4036060" y="1398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55" name="フローチャート: 判断 254">
          <a:extLst>
            <a:ext uri="{FF2B5EF4-FFF2-40B4-BE49-F238E27FC236}">
              <a16:creationId xmlns:a16="http://schemas.microsoft.com/office/drawing/2014/main" id="{77EEFF0B-97E8-4566-8427-048DF3E217D4}"/>
            </a:ext>
          </a:extLst>
        </xdr:cNvPr>
        <xdr:cNvSpPr/>
      </xdr:nvSpPr>
      <xdr:spPr>
        <a:xfrm>
          <a:off x="3312160" y="139623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56" name="フローチャート: 判断 255">
          <a:extLst>
            <a:ext uri="{FF2B5EF4-FFF2-40B4-BE49-F238E27FC236}">
              <a16:creationId xmlns:a16="http://schemas.microsoft.com/office/drawing/2014/main" id="{1E74BA6C-DD61-4772-B286-DDD01BD81C9D}"/>
            </a:ext>
          </a:extLst>
        </xdr:cNvPr>
        <xdr:cNvSpPr/>
      </xdr:nvSpPr>
      <xdr:spPr>
        <a:xfrm>
          <a:off x="2514600" y="13876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57" name="フローチャート: 判断 256">
          <a:extLst>
            <a:ext uri="{FF2B5EF4-FFF2-40B4-BE49-F238E27FC236}">
              <a16:creationId xmlns:a16="http://schemas.microsoft.com/office/drawing/2014/main" id="{6A6D8F41-9909-41E1-A8F3-4C68059FFD5A}"/>
            </a:ext>
          </a:extLst>
        </xdr:cNvPr>
        <xdr:cNvSpPr/>
      </xdr:nvSpPr>
      <xdr:spPr>
        <a:xfrm>
          <a:off x="1739900" y="1381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141605</xdr:rowOff>
    </xdr:from>
    <xdr:to>
      <xdr:col>6</xdr:col>
      <xdr:colOff>38100</xdr:colOff>
      <xdr:row>83</xdr:row>
      <xdr:rowOff>71755</xdr:rowOff>
    </xdr:to>
    <xdr:sp macro="" textlink="">
      <xdr:nvSpPr>
        <xdr:cNvPr id="258" name="フローチャート: 判断 257">
          <a:extLst>
            <a:ext uri="{FF2B5EF4-FFF2-40B4-BE49-F238E27FC236}">
              <a16:creationId xmlns:a16="http://schemas.microsoft.com/office/drawing/2014/main" id="{6CF3BE5B-58BF-443C-A1AE-E420A681B6B4}"/>
            </a:ext>
          </a:extLst>
        </xdr:cNvPr>
        <xdr:cNvSpPr/>
      </xdr:nvSpPr>
      <xdr:spPr>
        <a:xfrm>
          <a:off x="965200" y="138880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4AAEE0C-CFED-4CBF-B23F-2774EB85F49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F68B1837-AE29-4329-B55C-6E0E489F1E7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A5814EB5-6514-48A5-9446-14BF88BF1E1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4C9EB2D5-6650-411A-AA62-53AE9F911C2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7F212C54-DC16-4F43-B5C6-AB452BC3991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141605</xdr:rowOff>
    </xdr:from>
    <xdr:to>
      <xdr:col>24</xdr:col>
      <xdr:colOff>114300</xdr:colOff>
      <xdr:row>84</xdr:row>
      <xdr:rowOff>71755</xdr:rowOff>
    </xdr:to>
    <xdr:sp macro="" textlink="">
      <xdr:nvSpPr>
        <xdr:cNvPr id="264" name="楕円 263">
          <a:extLst>
            <a:ext uri="{FF2B5EF4-FFF2-40B4-BE49-F238E27FC236}">
              <a16:creationId xmlns:a16="http://schemas.microsoft.com/office/drawing/2014/main" id="{D02DEF98-5901-48BC-A41C-9F9EBB5132B4}"/>
            </a:ext>
          </a:extLst>
        </xdr:cNvPr>
        <xdr:cNvSpPr/>
      </xdr:nvSpPr>
      <xdr:spPr>
        <a:xfrm>
          <a:off x="4036060" y="14055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120032</xdr:rowOff>
    </xdr:from>
    <xdr:ext cx="405111" cy="259045"/>
    <xdr:sp macro="" textlink="">
      <xdr:nvSpPr>
        <xdr:cNvPr id="265" name="【公営住宅】&#10;有形固定資産減価償却率該当値テキスト">
          <a:extLst>
            <a:ext uri="{FF2B5EF4-FFF2-40B4-BE49-F238E27FC236}">
              <a16:creationId xmlns:a16="http://schemas.microsoft.com/office/drawing/2014/main" id="{E0CBF41A-39E7-4294-8DC5-DC57715C693E}"/>
            </a:ext>
          </a:extLst>
        </xdr:cNvPr>
        <xdr:cNvSpPr txBox="1"/>
      </xdr:nvSpPr>
      <xdr:spPr>
        <a:xfrm>
          <a:off x="4124960" y="1403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120650</xdr:colOff>
      <xdr:row>83</xdr:row>
      <xdr:rowOff>116839</xdr:rowOff>
    </xdr:from>
    <xdr:to>
      <xdr:col>20</xdr:col>
      <xdr:colOff>31750</xdr:colOff>
      <xdr:row>84</xdr:row>
      <xdr:rowOff>53339</xdr:rowOff>
    </xdr:to>
    <xdr:sp macro="" textlink="">
      <xdr:nvSpPr>
        <xdr:cNvPr id="266" name="楕円 265">
          <a:extLst>
            <a:ext uri="{FF2B5EF4-FFF2-40B4-BE49-F238E27FC236}">
              <a16:creationId xmlns:a16="http://schemas.microsoft.com/office/drawing/2014/main" id="{68AF04EA-487F-4E7F-835A-A612B642122B}"/>
            </a:ext>
          </a:extLst>
        </xdr:cNvPr>
        <xdr:cNvSpPr/>
      </xdr:nvSpPr>
      <xdr:spPr>
        <a:xfrm>
          <a:off x="3305810" y="14030959"/>
          <a:ext cx="7874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20</xdr:col>
      <xdr:colOff>31750</xdr:colOff>
      <xdr:row>84</xdr:row>
      <xdr:rowOff>2539</xdr:rowOff>
    </xdr:from>
    <xdr:to>
      <xdr:col>24</xdr:col>
      <xdr:colOff>57150</xdr:colOff>
      <xdr:row>84</xdr:row>
      <xdr:rowOff>20955</xdr:rowOff>
    </xdr:to>
    <xdr:cxnSp macro="">
      <xdr:nvCxnSpPr>
        <xdr:cNvPr id="267" name="直線コネクタ 266">
          <a:extLst>
            <a:ext uri="{FF2B5EF4-FFF2-40B4-BE49-F238E27FC236}">
              <a16:creationId xmlns:a16="http://schemas.microsoft.com/office/drawing/2014/main" id="{622BE40E-7562-4D57-8E64-475745DBF0C7}"/>
            </a:ext>
          </a:extLst>
        </xdr:cNvPr>
        <xdr:cNvCxnSpPr>
          <a:stCxn id="266" idx="6"/>
        </xdr:cNvCxnSpPr>
      </xdr:nvCxnSpPr>
      <xdr:spPr>
        <a:xfrm>
          <a:off x="3384550" y="14084299"/>
          <a:ext cx="695960" cy="1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268" name="n_1aveValue【公営住宅】&#10;有形固定資産減価償却率">
          <a:extLst>
            <a:ext uri="{FF2B5EF4-FFF2-40B4-BE49-F238E27FC236}">
              <a16:creationId xmlns:a16="http://schemas.microsoft.com/office/drawing/2014/main" id="{CD07C904-9743-430D-8A4D-2B8A939B0164}"/>
            </a:ext>
          </a:extLst>
        </xdr:cNvPr>
        <xdr:cNvSpPr txBox="1"/>
      </xdr:nvSpPr>
      <xdr:spPr>
        <a:xfrm>
          <a:off x="3170564" y="13745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269" name="n_2aveValue【公営住宅】&#10;有形固定資産減価償却率">
          <a:extLst>
            <a:ext uri="{FF2B5EF4-FFF2-40B4-BE49-F238E27FC236}">
              <a16:creationId xmlns:a16="http://schemas.microsoft.com/office/drawing/2014/main" id="{67D4111F-34ED-4B12-9F68-2486FB0A959D}"/>
            </a:ext>
          </a:extLst>
        </xdr:cNvPr>
        <xdr:cNvSpPr txBox="1"/>
      </xdr:nvSpPr>
      <xdr:spPr>
        <a:xfrm>
          <a:off x="2385704" y="136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270" name="n_3aveValue【公営住宅】&#10;有形固定資産減価償却率">
          <a:extLst>
            <a:ext uri="{FF2B5EF4-FFF2-40B4-BE49-F238E27FC236}">
              <a16:creationId xmlns:a16="http://schemas.microsoft.com/office/drawing/2014/main" id="{8ABEF82D-B3D3-4311-BB31-AC1C1F1F1203}"/>
            </a:ext>
          </a:extLst>
        </xdr:cNvPr>
        <xdr:cNvSpPr txBox="1"/>
      </xdr:nvSpPr>
      <xdr:spPr>
        <a:xfrm>
          <a:off x="16110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88282</xdr:rowOff>
    </xdr:from>
    <xdr:ext cx="405111" cy="259045"/>
    <xdr:sp macro="" textlink="">
      <xdr:nvSpPr>
        <xdr:cNvPr id="271" name="n_4aveValue【公営住宅】&#10;有形固定資産減価償却率">
          <a:extLst>
            <a:ext uri="{FF2B5EF4-FFF2-40B4-BE49-F238E27FC236}">
              <a16:creationId xmlns:a16="http://schemas.microsoft.com/office/drawing/2014/main" id="{6123F4DA-7D19-43BB-BBCA-47C7A85212A1}"/>
            </a:ext>
          </a:extLst>
        </xdr:cNvPr>
        <xdr:cNvSpPr txBox="1"/>
      </xdr:nvSpPr>
      <xdr:spPr>
        <a:xfrm>
          <a:off x="836304" y="1366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153043</xdr:colOff>
      <xdr:row>84</xdr:row>
      <xdr:rowOff>38116</xdr:rowOff>
    </xdr:from>
    <xdr:ext cx="405111" cy="259045"/>
    <xdr:sp macro="" textlink="">
      <xdr:nvSpPr>
        <xdr:cNvPr id="272" name="n_1mainValue【公営住宅】&#10;有形固定資産減価償却率">
          <a:extLst>
            <a:ext uri="{FF2B5EF4-FFF2-40B4-BE49-F238E27FC236}">
              <a16:creationId xmlns:a16="http://schemas.microsoft.com/office/drawing/2014/main" id="{F2B1E43A-8739-418C-A4F1-3F642B521FF0}"/>
            </a:ext>
          </a:extLst>
        </xdr:cNvPr>
        <xdr:cNvSpPr txBox="1"/>
      </xdr:nvSpPr>
      <xdr:spPr>
        <a:xfrm>
          <a:off x="3170563" y="1411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4E91B9A8-C04C-4138-A924-EB148CF868C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D4166DC5-11F7-44EB-9759-4A6BB3AF8BA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3C57FD69-282C-4C98-9E01-829791A71A7C}"/>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9E66B167-E5D3-4E5D-928C-852EE18B314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8ED61AD7-BC1D-4155-863F-A8E32B1E59D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66AFD119-E383-4017-861E-EFAB625AACD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FCDA4630-3463-4FA3-8E7A-A3719097324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F4FF72E0-2B08-450C-91B0-3BBC76DCE73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1" name="テキスト ボックス 280">
          <a:extLst>
            <a:ext uri="{FF2B5EF4-FFF2-40B4-BE49-F238E27FC236}">
              <a16:creationId xmlns:a16="http://schemas.microsoft.com/office/drawing/2014/main" id="{CE80F520-2444-4346-AF48-3AC34799A04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2" name="直線コネクタ 281">
          <a:extLst>
            <a:ext uri="{FF2B5EF4-FFF2-40B4-BE49-F238E27FC236}">
              <a16:creationId xmlns:a16="http://schemas.microsoft.com/office/drawing/2014/main" id="{25A4EFAB-E6AC-45DA-A32D-2313110FD76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3" name="直線コネクタ 282">
          <a:extLst>
            <a:ext uri="{FF2B5EF4-FFF2-40B4-BE49-F238E27FC236}">
              <a16:creationId xmlns:a16="http://schemas.microsoft.com/office/drawing/2014/main" id="{77D49F8B-D78F-4CA2-918B-738F7C40317B}"/>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4" name="テキスト ボックス 283">
          <a:extLst>
            <a:ext uri="{FF2B5EF4-FFF2-40B4-BE49-F238E27FC236}">
              <a16:creationId xmlns:a16="http://schemas.microsoft.com/office/drawing/2014/main" id="{88AA19FA-A5DD-46E5-981D-4A6B4BC3AF57}"/>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5" name="直線コネクタ 284">
          <a:extLst>
            <a:ext uri="{FF2B5EF4-FFF2-40B4-BE49-F238E27FC236}">
              <a16:creationId xmlns:a16="http://schemas.microsoft.com/office/drawing/2014/main" id="{F6531949-688B-4B3E-B4A1-C584736450D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6" name="テキスト ボックス 285">
          <a:extLst>
            <a:ext uri="{FF2B5EF4-FFF2-40B4-BE49-F238E27FC236}">
              <a16:creationId xmlns:a16="http://schemas.microsoft.com/office/drawing/2014/main" id="{AC36A946-90D1-4D23-908B-143E91BFA598}"/>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7" name="直線コネクタ 286">
          <a:extLst>
            <a:ext uri="{FF2B5EF4-FFF2-40B4-BE49-F238E27FC236}">
              <a16:creationId xmlns:a16="http://schemas.microsoft.com/office/drawing/2014/main" id="{1D9FE0D1-5686-4A11-A7D0-FF0C5C9D7E1C}"/>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8" name="テキスト ボックス 287">
          <a:extLst>
            <a:ext uri="{FF2B5EF4-FFF2-40B4-BE49-F238E27FC236}">
              <a16:creationId xmlns:a16="http://schemas.microsoft.com/office/drawing/2014/main" id="{5A87FD6C-99E6-4B54-9668-8A62B1863AF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9" name="直線コネクタ 288">
          <a:extLst>
            <a:ext uri="{FF2B5EF4-FFF2-40B4-BE49-F238E27FC236}">
              <a16:creationId xmlns:a16="http://schemas.microsoft.com/office/drawing/2014/main" id="{BCE30B0B-A719-4830-8E23-3FD82057C406}"/>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0" name="テキスト ボックス 289">
          <a:extLst>
            <a:ext uri="{FF2B5EF4-FFF2-40B4-BE49-F238E27FC236}">
              <a16:creationId xmlns:a16="http://schemas.microsoft.com/office/drawing/2014/main" id="{22CCEF55-2D19-4AAD-A125-FA88DF8501F4}"/>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1" name="直線コネクタ 290">
          <a:extLst>
            <a:ext uri="{FF2B5EF4-FFF2-40B4-BE49-F238E27FC236}">
              <a16:creationId xmlns:a16="http://schemas.microsoft.com/office/drawing/2014/main" id="{7099C57D-F06E-4035-87BC-386062291A5F}"/>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2" name="テキスト ボックス 291">
          <a:extLst>
            <a:ext uri="{FF2B5EF4-FFF2-40B4-BE49-F238E27FC236}">
              <a16:creationId xmlns:a16="http://schemas.microsoft.com/office/drawing/2014/main" id="{E2649CBF-825B-40BE-9B25-960782F2C56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3" name="直線コネクタ 292">
          <a:extLst>
            <a:ext uri="{FF2B5EF4-FFF2-40B4-BE49-F238E27FC236}">
              <a16:creationId xmlns:a16="http://schemas.microsoft.com/office/drawing/2014/main" id="{C65CE4ED-515D-4AF0-BDB0-1634F37D1F4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4" name="テキスト ボックス 293">
          <a:extLst>
            <a:ext uri="{FF2B5EF4-FFF2-40B4-BE49-F238E27FC236}">
              <a16:creationId xmlns:a16="http://schemas.microsoft.com/office/drawing/2014/main" id="{8DA31F86-5AD3-4780-A01F-D5FE7F2048AF}"/>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5" name="【公営住宅】&#10;一人当たり面積グラフ枠">
          <a:extLst>
            <a:ext uri="{FF2B5EF4-FFF2-40B4-BE49-F238E27FC236}">
              <a16:creationId xmlns:a16="http://schemas.microsoft.com/office/drawing/2014/main" id="{23B5C03B-BCC5-475D-86D0-639ED0A1129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296" name="直線コネクタ 295">
          <a:extLst>
            <a:ext uri="{FF2B5EF4-FFF2-40B4-BE49-F238E27FC236}">
              <a16:creationId xmlns:a16="http://schemas.microsoft.com/office/drawing/2014/main" id="{D1CDF2F2-37F3-4094-85EE-7F4B7CB22FD5}"/>
            </a:ext>
          </a:extLst>
        </xdr:cNvPr>
        <xdr:cNvCxnSpPr/>
      </xdr:nvCxnSpPr>
      <xdr:spPr>
        <a:xfrm flipV="1">
          <a:off x="9219565" y="1300505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297" name="【公営住宅】&#10;一人当たり面積最小値テキスト">
          <a:extLst>
            <a:ext uri="{FF2B5EF4-FFF2-40B4-BE49-F238E27FC236}">
              <a16:creationId xmlns:a16="http://schemas.microsoft.com/office/drawing/2014/main" id="{71835617-1672-47C8-A1EC-FDC787B09B6A}"/>
            </a:ext>
          </a:extLst>
        </xdr:cNvPr>
        <xdr:cNvSpPr txBox="1"/>
      </xdr:nvSpPr>
      <xdr:spPr>
        <a:xfrm>
          <a:off x="9258300" y="1450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298" name="直線コネクタ 297">
          <a:extLst>
            <a:ext uri="{FF2B5EF4-FFF2-40B4-BE49-F238E27FC236}">
              <a16:creationId xmlns:a16="http://schemas.microsoft.com/office/drawing/2014/main" id="{4351769E-6BCC-4541-AFA7-99778E626728}"/>
            </a:ext>
          </a:extLst>
        </xdr:cNvPr>
        <xdr:cNvCxnSpPr/>
      </xdr:nvCxnSpPr>
      <xdr:spPr>
        <a:xfrm>
          <a:off x="9154160" y="144978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299" name="【公営住宅】&#10;一人当たり面積最大値テキスト">
          <a:extLst>
            <a:ext uri="{FF2B5EF4-FFF2-40B4-BE49-F238E27FC236}">
              <a16:creationId xmlns:a16="http://schemas.microsoft.com/office/drawing/2014/main" id="{A3B0D432-0DAC-463D-91B2-B295027723C7}"/>
            </a:ext>
          </a:extLst>
        </xdr:cNvPr>
        <xdr:cNvSpPr txBox="1"/>
      </xdr:nvSpPr>
      <xdr:spPr>
        <a:xfrm>
          <a:off x="9258300" y="1278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00" name="直線コネクタ 299">
          <a:extLst>
            <a:ext uri="{FF2B5EF4-FFF2-40B4-BE49-F238E27FC236}">
              <a16:creationId xmlns:a16="http://schemas.microsoft.com/office/drawing/2014/main" id="{11DC27AD-C84E-4452-8796-86865645D15C}"/>
            </a:ext>
          </a:extLst>
        </xdr:cNvPr>
        <xdr:cNvCxnSpPr/>
      </xdr:nvCxnSpPr>
      <xdr:spPr>
        <a:xfrm>
          <a:off x="9154160" y="13005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01" name="【公営住宅】&#10;一人当たり面積平均値テキスト">
          <a:extLst>
            <a:ext uri="{FF2B5EF4-FFF2-40B4-BE49-F238E27FC236}">
              <a16:creationId xmlns:a16="http://schemas.microsoft.com/office/drawing/2014/main" id="{3DF1C280-12E1-42FF-BA15-5BF102018FC5}"/>
            </a:ext>
          </a:extLst>
        </xdr:cNvPr>
        <xdr:cNvSpPr txBox="1"/>
      </xdr:nvSpPr>
      <xdr:spPr>
        <a:xfrm>
          <a:off x="9258300" y="1405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02" name="フローチャート: 判断 301">
          <a:extLst>
            <a:ext uri="{FF2B5EF4-FFF2-40B4-BE49-F238E27FC236}">
              <a16:creationId xmlns:a16="http://schemas.microsoft.com/office/drawing/2014/main" id="{7EF80007-4EA2-4AD8-8868-1A5629A8E91C}"/>
            </a:ext>
          </a:extLst>
        </xdr:cNvPr>
        <xdr:cNvSpPr/>
      </xdr:nvSpPr>
      <xdr:spPr>
        <a:xfrm>
          <a:off x="9192260" y="14198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03" name="フローチャート: 判断 302">
          <a:extLst>
            <a:ext uri="{FF2B5EF4-FFF2-40B4-BE49-F238E27FC236}">
              <a16:creationId xmlns:a16="http://schemas.microsoft.com/office/drawing/2014/main" id="{67FB8DB4-98F8-4B42-AE59-419851FAED3A}"/>
            </a:ext>
          </a:extLst>
        </xdr:cNvPr>
        <xdr:cNvSpPr/>
      </xdr:nvSpPr>
      <xdr:spPr>
        <a:xfrm>
          <a:off x="8445500" y="141947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04" name="フローチャート: 判断 303">
          <a:extLst>
            <a:ext uri="{FF2B5EF4-FFF2-40B4-BE49-F238E27FC236}">
              <a16:creationId xmlns:a16="http://schemas.microsoft.com/office/drawing/2014/main" id="{D525B4FA-36F2-4717-9B9D-4D5BA90FD4C1}"/>
            </a:ext>
          </a:extLst>
        </xdr:cNvPr>
        <xdr:cNvSpPr/>
      </xdr:nvSpPr>
      <xdr:spPr>
        <a:xfrm>
          <a:off x="7670800" y="141822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05" name="フローチャート: 判断 304">
          <a:extLst>
            <a:ext uri="{FF2B5EF4-FFF2-40B4-BE49-F238E27FC236}">
              <a16:creationId xmlns:a16="http://schemas.microsoft.com/office/drawing/2014/main" id="{73CBD30B-6485-4B54-9F33-223219074893}"/>
            </a:ext>
          </a:extLst>
        </xdr:cNvPr>
        <xdr:cNvSpPr/>
      </xdr:nvSpPr>
      <xdr:spPr>
        <a:xfrm>
          <a:off x="6873240" y="141837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105029</xdr:rowOff>
    </xdr:from>
    <xdr:to>
      <xdr:col>36</xdr:col>
      <xdr:colOff>165100</xdr:colOff>
      <xdr:row>84</xdr:row>
      <xdr:rowOff>35179</xdr:rowOff>
    </xdr:to>
    <xdr:sp macro="" textlink="">
      <xdr:nvSpPr>
        <xdr:cNvPr id="306" name="フローチャート: 判断 305">
          <a:extLst>
            <a:ext uri="{FF2B5EF4-FFF2-40B4-BE49-F238E27FC236}">
              <a16:creationId xmlns:a16="http://schemas.microsoft.com/office/drawing/2014/main" id="{BAA46F8B-2C87-40C2-8B80-DFCE95F703A7}"/>
            </a:ext>
          </a:extLst>
        </xdr:cNvPr>
        <xdr:cNvSpPr/>
      </xdr:nvSpPr>
      <xdr:spPr>
        <a:xfrm>
          <a:off x="6098540" y="140191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8D2BDDB3-473E-4FF9-B9FF-BAE4EA9DEB1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AF3EDF9E-9FFA-4BF7-8188-962113A8317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B80D772A-6D9E-4369-A9F4-D7B62C4C787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530EBDB6-71E5-4810-B62A-83758BD203B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04ED132A-A851-4430-92C7-F7B7969B0DD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101600</xdr:rowOff>
    </xdr:from>
    <xdr:to>
      <xdr:col>55</xdr:col>
      <xdr:colOff>50800</xdr:colOff>
      <xdr:row>86</xdr:row>
      <xdr:rowOff>31750</xdr:rowOff>
    </xdr:to>
    <xdr:sp macro="" textlink="">
      <xdr:nvSpPr>
        <xdr:cNvPr id="312" name="楕円 311">
          <a:extLst>
            <a:ext uri="{FF2B5EF4-FFF2-40B4-BE49-F238E27FC236}">
              <a16:creationId xmlns:a16="http://schemas.microsoft.com/office/drawing/2014/main" id="{9AFB9403-0720-4BAA-8A5F-2EFAF553AA8A}"/>
            </a:ext>
          </a:extLst>
        </xdr:cNvPr>
        <xdr:cNvSpPr/>
      </xdr:nvSpPr>
      <xdr:spPr>
        <a:xfrm>
          <a:off x="919226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16527</xdr:rowOff>
    </xdr:from>
    <xdr:ext cx="469744" cy="259045"/>
    <xdr:sp macro="" textlink="">
      <xdr:nvSpPr>
        <xdr:cNvPr id="313" name="【公営住宅】&#10;一人当たり面積該当値テキスト">
          <a:extLst>
            <a:ext uri="{FF2B5EF4-FFF2-40B4-BE49-F238E27FC236}">
              <a16:creationId xmlns:a16="http://schemas.microsoft.com/office/drawing/2014/main" id="{9ACEFC9D-22F1-46DE-A752-E1F5763EA9E1}"/>
            </a:ext>
          </a:extLst>
        </xdr:cNvPr>
        <xdr:cNvSpPr txBox="1"/>
      </xdr:nvSpPr>
      <xdr:spPr>
        <a:xfrm>
          <a:off x="9258300"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108458</xdr:rowOff>
    </xdr:from>
    <xdr:to>
      <xdr:col>50</xdr:col>
      <xdr:colOff>165100</xdr:colOff>
      <xdr:row>86</xdr:row>
      <xdr:rowOff>38608</xdr:rowOff>
    </xdr:to>
    <xdr:sp macro="" textlink="">
      <xdr:nvSpPr>
        <xdr:cNvPr id="314" name="楕円 313">
          <a:extLst>
            <a:ext uri="{FF2B5EF4-FFF2-40B4-BE49-F238E27FC236}">
              <a16:creationId xmlns:a16="http://schemas.microsoft.com/office/drawing/2014/main" id="{20BCEA3C-B626-4E8A-8B45-08485EE97FCC}"/>
            </a:ext>
          </a:extLst>
        </xdr:cNvPr>
        <xdr:cNvSpPr/>
      </xdr:nvSpPr>
      <xdr:spPr>
        <a:xfrm>
          <a:off x="8445500" y="14357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165100</xdr:colOff>
      <xdr:row>85</xdr:row>
      <xdr:rowOff>139700</xdr:rowOff>
    </xdr:from>
    <xdr:to>
      <xdr:col>55</xdr:col>
      <xdr:colOff>0</xdr:colOff>
      <xdr:row>85</xdr:row>
      <xdr:rowOff>156083</xdr:rowOff>
    </xdr:to>
    <xdr:cxnSp macro="">
      <xdr:nvCxnSpPr>
        <xdr:cNvPr id="315" name="直線コネクタ 314">
          <a:extLst>
            <a:ext uri="{FF2B5EF4-FFF2-40B4-BE49-F238E27FC236}">
              <a16:creationId xmlns:a16="http://schemas.microsoft.com/office/drawing/2014/main" id="{DBAD8BE7-EE87-4823-8881-94398C98A123}"/>
            </a:ext>
          </a:extLst>
        </xdr:cNvPr>
        <xdr:cNvCxnSpPr>
          <a:stCxn id="314" idx="6"/>
        </xdr:cNvCxnSpPr>
      </xdr:nvCxnSpPr>
      <xdr:spPr>
        <a:xfrm flipV="1">
          <a:off x="8547100" y="14389100"/>
          <a:ext cx="6731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16" name="n_1aveValue【公営住宅】&#10;一人当たり面積">
          <a:extLst>
            <a:ext uri="{FF2B5EF4-FFF2-40B4-BE49-F238E27FC236}">
              <a16:creationId xmlns:a16="http://schemas.microsoft.com/office/drawing/2014/main" id="{614F8300-D860-4631-9A2B-0E62F5368A1D}"/>
            </a:ext>
          </a:extLst>
        </xdr:cNvPr>
        <xdr:cNvSpPr txBox="1"/>
      </xdr:nvSpPr>
      <xdr:spPr>
        <a:xfrm>
          <a:off x="827158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17" name="n_2aveValue【公営住宅】&#10;一人当たり面積">
          <a:extLst>
            <a:ext uri="{FF2B5EF4-FFF2-40B4-BE49-F238E27FC236}">
              <a16:creationId xmlns:a16="http://schemas.microsoft.com/office/drawing/2014/main" id="{DD4B918A-52EC-44A0-9E69-B1285973ABE6}"/>
            </a:ext>
          </a:extLst>
        </xdr:cNvPr>
        <xdr:cNvSpPr txBox="1"/>
      </xdr:nvSpPr>
      <xdr:spPr>
        <a:xfrm>
          <a:off x="7509587" y="1396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18" name="n_3aveValue【公営住宅】&#10;一人当たり面積">
          <a:extLst>
            <a:ext uri="{FF2B5EF4-FFF2-40B4-BE49-F238E27FC236}">
              <a16:creationId xmlns:a16="http://schemas.microsoft.com/office/drawing/2014/main" id="{7CF49AFF-F1C8-44DA-AED2-72DCD47E1DCD}"/>
            </a:ext>
          </a:extLst>
        </xdr:cNvPr>
        <xdr:cNvSpPr txBox="1"/>
      </xdr:nvSpPr>
      <xdr:spPr>
        <a:xfrm>
          <a:off x="6712027" y="139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51706</xdr:rowOff>
    </xdr:from>
    <xdr:ext cx="469744" cy="259045"/>
    <xdr:sp macro="" textlink="">
      <xdr:nvSpPr>
        <xdr:cNvPr id="319" name="n_4aveValue【公営住宅】&#10;一人当たり面積">
          <a:extLst>
            <a:ext uri="{FF2B5EF4-FFF2-40B4-BE49-F238E27FC236}">
              <a16:creationId xmlns:a16="http://schemas.microsoft.com/office/drawing/2014/main" id="{D42B2A14-1AA2-4105-8696-1D60939F4740}"/>
            </a:ext>
          </a:extLst>
        </xdr:cNvPr>
        <xdr:cNvSpPr txBox="1"/>
      </xdr:nvSpPr>
      <xdr:spPr>
        <a:xfrm>
          <a:off x="5937327" y="1379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57226</xdr:colOff>
      <xdr:row>86</xdr:row>
      <xdr:rowOff>36085</xdr:rowOff>
    </xdr:from>
    <xdr:ext cx="469744" cy="259045"/>
    <xdr:sp macro="" textlink="">
      <xdr:nvSpPr>
        <xdr:cNvPr id="320" name="n_1mainValue【公営住宅】&#10;一人当たり面積">
          <a:extLst>
            <a:ext uri="{FF2B5EF4-FFF2-40B4-BE49-F238E27FC236}">
              <a16:creationId xmlns:a16="http://schemas.microsoft.com/office/drawing/2014/main" id="{36484B08-1572-4F61-91E7-FA96B29A07B8}"/>
            </a:ext>
          </a:extLst>
        </xdr:cNvPr>
        <xdr:cNvSpPr txBox="1"/>
      </xdr:nvSpPr>
      <xdr:spPr>
        <a:xfrm>
          <a:off x="8271586" y="1445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1" name="正方形/長方形 320">
          <a:extLst>
            <a:ext uri="{FF2B5EF4-FFF2-40B4-BE49-F238E27FC236}">
              <a16:creationId xmlns:a16="http://schemas.microsoft.com/office/drawing/2014/main" id="{BF19B3B2-E18E-4A06-B916-1C5924D5D3E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2" name="正方形/長方形 321">
          <a:extLst>
            <a:ext uri="{FF2B5EF4-FFF2-40B4-BE49-F238E27FC236}">
              <a16:creationId xmlns:a16="http://schemas.microsoft.com/office/drawing/2014/main" id="{30885D46-9D7C-4F60-A0BB-9EBCB79D7A2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3" name="正方形/長方形 322">
          <a:extLst>
            <a:ext uri="{FF2B5EF4-FFF2-40B4-BE49-F238E27FC236}">
              <a16:creationId xmlns:a16="http://schemas.microsoft.com/office/drawing/2014/main" id="{67EC34D4-BBCC-4CC2-9A3C-0E18D94340C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4" name="正方形/長方形 323">
          <a:extLst>
            <a:ext uri="{FF2B5EF4-FFF2-40B4-BE49-F238E27FC236}">
              <a16:creationId xmlns:a16="http://schemas.microsoft.com/office/drawing/2014/main" id="{04982637-3858-4325-9D55-4F149CFBCE6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5" name="正方形/長方形 324">
          <a:extLst>
            <a:ext uri="{FF2B5EF4-FFF2-40B4-BE49-F238E27FC236}">
              <a16:creationId xmlns:a16="http://schemas.microsoft.com/office/drawing/2014/main" id="{95CEAFC8-4EAD-48F6-B45A-AFC1D4FB2CF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6" name="正方形/長方形 325">
          <a:extLst>
            <a:ext uri="{FF2B5EF4-FFF2-40B4-BE49-F238E27FC236}">
              <a16:creationId xmlns:a16="http://schemas.microsoft.com/office/drawing/2014/main" id="{F1629C47-30E9-424F-9C1B-1337A307D6BC}"/>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7" name="正方形/長方形 326">
          <a:extLst>
            <a:ext uri="{FF2B5EF4-FFF2-40B4-BE49-F238E27FC236}">
              <a16:creationId xmlns:a16="http://schemas.microsoft.com/office/drawing/2014/main" id="{C8877A50-8402-44A7-8AC0-5642290AB79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8" name="正方形/長方形 327">
          <a:extLst>
            <a:ext uri="{FF2B5EF4-FFF2-40B4-BE49-F238E27FC236}">
              <a16:creationId xmlns:a16="http://schemas.microsoft.com/office/drawing/2014/main" id="{E1B16FBB-04E3-48CC-A73E-101C6720B4E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1CC7F093-DB45-42ED-9C85-8FD961612BF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E9FC95D7-BCA7-4439-BE02-64019BB4E4B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4F9916CF-E3F6-4DDA-8557-AD38B8B3F5B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10660509-473F-4EC9-A052-F845A0C9F6F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4D9F954E-E345-4F7E-A8A7-9B574604B5B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C391C356-050E-47D8-A29C-13FFDEA3D1C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7DCFC459-EE0F-4CF9-85B8-0813E1908F3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C4109D93-6857-45D0-BAC5-A2340468066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7" name="正方形/長方形 336">
          <a:extLst>
            <a:ext uri="{FF2B5EF4-FFF2-40B4-BE49-F238E27FC236}">
              <a16:creationId xmlns:a16="http://schemas.microsoft.com/office/drawing/2014/main" id="{3F8B782B-D100-48A2-8A93-CB2EC95819C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8" name="正方形/長方形 337">
          <a:extLst>
            <a:ext uri="{FF2B5EF4-FFF2-40B4-BE49-F238E27FC236}">
              <a16:creationId xmlns:a16="http://schemas.microsoft.com/office/drawing/2014/main" id="{64BE8B55-FFDE-493E-804F-7231CA777AF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9" name="正方形/長方形 338">
          <a:extLst>
            <a:ext uri="{FF2B5EF4-FFF2-40B4-BE49-F238E27FC236}">
              <a16:creationId xmlns:a16="http://schemas.microsoft.com/office/drawing/2014/main" id="{E892E42F-9088-4B51-9FB8-8402EE410F2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0" name="正方形/長方形 339">
          <a:extLst>
            <a:ext uri="{FF2B5EF4-FFF2-40B4-BE49-F238E27FC236}">
              <a16:creationId xmlns:a16="http://schemas.microsoft.com/office/drawing/2014/main" id="{933FD8B9-4250-4FBF-843C-8DF228569DD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1" name="正方形/長方形 340">
          <a:extLst>
            <a:ext uri="{FF2B5EF4-FFF2-40B4-BE49-F238E27FC236}">
              <a16:creationId xmlns:a16="http://schemas.microsoft.com/office/drawing/2014/main" id="{457C1284-D7EA-4ABD-98D2-A1DA22468BB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2" name="正方形/長方形 341">
          <a:extLst>
            <a:ext uri="{FF2B5EF4-FFF2-40B4-BE49-F238E27FC236}">
              <a16:creationId xmlns:a16="http://schemas.microsoft.com/office/drawing/2014/main" id="{B1E20030-7A53-4A00-BD5E-EFA60535E0E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3" name="正方形/長方形 342">
          <a:extLst>
            <a:ext uri="{FF2B5EF4-FFF2-40B4-BE49-F238E27FC236}">
              <a16:creationId xmlns:a16="http://schemas.microsoft.com/office/drawing/2014/main" id="{0531DDA0-1AD3-495F-AA8E-37F75635C90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4" name="正方形/長方形 343">
          <a:extLst>
            <a:ext uri="{FF2B5EF4-FFF2-40B4-BE49-F238E27FC236}">
              <a16:creationId xmlns:a16="http://schemas.microsoft.com/office/drawing/2014/main" id="{B5B50EF9-7C13-4F1F-BC8A-90DE9C9CE2D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5" name="テキスト ボックス 344">
          <a:extLst>
            <a:ext uri="{FF2B5EF4-FFF2-40B4-BE49-F238E27FC236}">
              <a16:creationId xmlns:a16="http://schemas.microsoft.com/office/drawing/2014/main" id="{A0C68BA7-7744-4954-8820-DA15B9EFCF0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6" name="直線コネクタ 345">
          <a:extLst>
            <a:ext uri="{FF2B5EF4-FFF2-40B4-BE49-F238E27FC236}">
              <a16:creationId xmlns:a16="http://schemas.microsoft.com/office/drawing/2014/main" id="{BA3A8402-F976-4730-ADB3-F6D34E13F6D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47" name="テキスト ボックス 346">
          <a:extLst>
            <a:ext uri="{FF2B5EF4-FFF2-40B4-BE49-F238E27FC236}">
              <a16:creationId xmlns:a16="http://schemas.microsoft.com/office/drawing/2014/main" id="{677D6CA6-A08B-4289-8393-B5F6FD697B38}"/>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48" name="直線コネクタ 347">
          <a:extLst>
            <a:ext uri="{FF2B5EF4-FFF2-40B4-BE49-F238E27FC236}">
              <a16:creationId xmlns:a16="http://schemas.microsoft.com/office/drawing/2014/main" id="{7F5EEC4E-2C9F-49E4-B7E8-D27A4C16D399}"/>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49" name="テキスト ボックス 348">
          <a:extLst>
            <a:ext uri="{FF2B5EF4-FFF2-40B4-BE49-F238E27FC236}">
              <a16:creationId xmlns:a16="http://schemas.microsoft.com/office/drawing/2014/main" id="{49546375-D8F6-4AF0-9F3D-125A7278FDF5}"/>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0" name="直線コネクタ 349">
          <a:extLst>
            <a:ext uri="{FF2B5EF4-FFF2-40B4-BE49-F238E27FC236}">
              <a16:creationId xmlns:a16="http://schemas.microsoft.com/office/drawing/2014/main" id="{CA6FD211-F5DB-4289-8FF4-6C6DBFFCD21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1" name="テキスト ボックス 350">
          <a:extLst>
            <a:ext uri="{FF2B5EF4-FFF2-40B4-BE49-F238E27FC236}">
              <a16:creationId xmlns:a16="http://schemas.microsoft.com/office/drawing/2014/main" id="{7F4D12AE-1E98-48AC-B3DD-7E523137173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2" name="直線コネクタ 351">
          <a:extLst>
            <a:ext uri="{FF2B5EF4-FFF2-40B4-BE49-F238E27FC236}">
              <a16:creationId xmlns:a16="http://schemas.microsoft.com/office/drawing/2014/main" id="{7561E833-33B8-4E00-ADEE-4C770BB1F82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3" name="テキスト ボックス 352">
          <a:extLst>
            <a:ext uri="{FF2B5EF4-FFF2-40B4-BE49-F238E27FC236}">
              <a16:creationId xmlns:a16="http://schemas.microsoft.com/office/drawing/2014/main" id="{D8D3AB91-252D-4AA1-8DBB-06C16328FCE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4" name="直線コネクタ 353">
          <a:extLst>
            <a:ext uri="{FF2B5EF4-FFF2-40B4-BE49-F238E27FC236}">
              <a16:creationId xmlns:a16="http://schemas.microsoft.com/office/drawing/2014/main" id="{F9D5FD09-5C5D-4C5C-B6E1-24ED1E2EB112}"/>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5" name="テキスト ボックス 354">
          <a:extLst>
            <a:ext uri="{FF2B5EF4-FFF2-40B4-BE49-F238E27FC236}">
              <a16:creationId xmlns:a16="http://schemas.microsoft.com/office/drawing/2014/main" id="{380EEA9A-0CC1-4D19-8295-D92FEDE3BC6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6" name="直線コネクタ 355">
          <a:extLst>
            <a:ext uri="{FF2B5EF4-FFF2-40B4-BE49-F238E27FC236}">
              <a16:creationId xmlns:a16="http://schemas.microsoft.com/office/drawing/2014/main" id="{8C843A8C-7E8A-47B4-A996-6884E72886E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7" name="テキスト ボックス 356">
          <a:extLst>
            <a:ext uri="{FF2B5EF4-FFF2-40B4-BE49-F238E27FC236}">
              <a16:creationId xmlns:a16="http://schemas.microsoft.com/office/drawing/2014/main" id="{EFCA4491-A2E9-4C04-97F1-4FBD142257E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8" name="直線コネクタ 357">
          <a:extLst>
            <a:ext uri="{FF2B5EF4-FFF2-40B4-BE49-F238E27FC236}">
              <a16:creationId xmlns:a16="http://schemas.microsoft.com/office/drawing/2014/main" id="{BE3AE327-DD28-47EE-A08D-3AD556AF43D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59" name="テキスト ボックス 358">
          <a:extLst>
            <a:ext uri="{FF2B5EF4-FFF2-40B4-BE49-F238E27FC236}">
              <a16:creationId xmlns:a16="http://schemas.microsoft.com/office/drawing/2014/main" id="{91C0FAC9-9568-4AAF-AA03-B0FC90D68C3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0" name="直線コネクタ 359">
          <a:extLst>
            <a:ext uri="{FF2B5EF4-FFF2-40B4-BE49-F238E27FC236}">
              <a16:creationId xmlns:a16="http://schemas.microsoft.com/office/drawing/2014/main" id="{C896547A-2478-46E8-B991-7FC6F714D0E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61" name="【認定こども園・幼稚園・保育所】&#10;有形固定資産減価償却率グラフ枠">
          <a:extLst>
            <a:ext uri="{FF2B5EF4-FFF2-40B4-BE49-F238E27FC236}">
              <a16:creationId xmlns:a16="http://schemas.microsoft.com/office/drawing/2014/main" id="{ECF3ACE5-DC54-45BD-9DA1-A7CE83F348A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362" name="直線コネクタ 361">
          <a:extLst>
            <a:ext uri="{FF2B5EF4-FFF2-40B4-BE49-F238E27FC236}">
              <a16:creationId xmlns:a16="http://schemas.microsoft.com/office/drawing/2014/main" id="{0A0977A5-E233-49CA-A245-70A7740805D5}"/>
            </a:ext>
          </a:extLst>
        </xdr:cNvPr>
        <xdr:cNvCxnSpPr/>
      </xdr:nvCxnSpPr>
      <xdr:spPr>
        <a:xfrm flipV="1">
          <a:off x="14375764" y="56328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63" name="【認定こども園・幼稚園・保育所】&#10;有形固定資産減価償却率最小値テキスト">
          <a:extLst>
            <a:ext uri="{FF2B5EF4-FFF2-40B4-BE49-F238E27FC236}">
              <a16:creationId xmlns:a16="http://schemas.microsoft.com/office/drawing/2014/main" id="{0F63AAA4-7973-4673-B230-23829C9EAD5E}"/>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64" name="直線コネクタ 363">
          <a:extLst>
            <a:ext uri="{FF2B5EF4-FFF2-40B4-BE49-F238E27FC236}">
              <a16:creationId xmlns:a16="http://schemas.microsoft.com/office/drawing/2014/main" id="{0AE8125E-7945-4D22-991E-A94CD3FC370F}"/>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365" name="【認定こども園・幼稚園・保育所】&#10;有形固定資産減価償却率最大値テキスト">
          <a:extLst>
            <a:ext uri="{FF2B5EF4-FFF2-40B4-BE49-F238E27FC236}">
              <a16:creationId xmlns:a16="http://schemas.microsoft.com/office/drawing/2014/main" id="{CC8462A4-FEB6-4D85-85A9-7DB4923501C1}"/>
            </a:ext>
          </a:extLst>
        </xdr:cNvPr>
        <xdr:cNvSpPr txBox="1"/>
      </xdr:nvSpPr>
      <xdr:spPr>
        <a:xfrm>
          <a:off x="1441450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366" name="直線コネクタ 365">
          <a:extLst>
            <a:ext uri="{FF2B5EF4-FFF2-40B4-BE49-F238E27FC236}">
              <a16:creationId xmlns:a16="http://schemas.microsoft.com/office/drawing/2014/main" id="{E9AA8EE0-244A-4898-A906-392DAED5A700}"/>
            </a:ext>
          </a:extLst>
        </xdr:cNvPr>
        <xdr:cNvCxnSpPr/>
      </xdr:nvCxnSpPr>
      <xdr:spPr>
        <a:xfrm>
          <a:off x="1428750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165480</xdr:rowOff>
    </xdr:from>
    <xdr:ext cx="405111" cy="259045"/>
    <xdr:sp macro="" textlink="">
      <xdr:nvSpPr>
        <xdr:cNvPr id="367" name="【認定こども園・幼稚園・保育所】&#10;有形固定資産減価償却率平均値テキスト">
          <a:extLst>
            <a:ext uri="{FF2B5EF4-FFF2-40B4-BE49-F238E27FC236}">
              <a16:creationId xmlns:a16="http://schemas.microsoft.com/office/drawing/2014/main" id="{0608127F-F08D-4563-811F-99265B763ABC}"/>
            </a:ext>
          </a:extLst>
        </xdr:cNvPr>
        <xdr:cNvSpPr txBox="1"/>
      </xdr:nvSpPr>
      <xdr:spPr>
        <a:xfrm>
          <a:off x="14414500" y="63681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368" name="フローチャート: 判断 367">
          <a:extLst>
            <a:ext uri="{FF2B5EF4-FFF2-40B4-BE49-F238E27FC236}">
              <a16:creationId xmlns:a16="http://schemas.microsoft.com/office/drawing/2014/main" id="{98A5E259-85B9-4F48-8D15-F5272F33E675}"/>
            </a:ext>
          </a:extLst>
        </xdr:cNvPr>
        <xdr:cNvSpPr/>
      </xdr:nvSpPr>
      <xdr:spPr>
        <a:xfrm>
          <a:off x="14325600" y="6385923"/>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369" name="フローチャート: 判断 368">
          <a:extLst>
            <a:ext uri="{FF2B5EF4-FFF2-40B4-BE49-F238E27FC236}">
              <a16:creationId xmlns:a16="http://schemas.microsoft.com/office/drawing/2014/main" id="{87B862C0-8AA8-43B0-B703-942DECB91AA4}"/>
            </a:ext>
          </a:extLst>
        </xdr:cNvPr>
        <xdr:cNvSpPr/>
      </xdr:nvSpPr>
      <xdr:spPr>
        <a:xfrm>
          <a:off x="135788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370" name="フローチャート: 判断 369">
          <a:extLst>
            <a:ext uri="{FF2B5EF4-FFF2-40B4-BE49-F238E27FC236}">
              <a16:creationId xmlns:a16="http://schemas.microsoft.com/office/drawing/2014/main" id="{3318DB76-0834-47D5-BDFA-AE1A71DB44C8}"/>
            </a:ext>
          </a:extLst>
        </xdr:cNvPr>
        <xdr:cNvSpPr/>
      </xdr:nvSpPr>
      <xdr:spPr>
        <a:xfrm>
          <a:off x="12804140" y="6361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371" name="フローチャート: 判断 370">
          <a:extLst>
            <a:ext uri="{FF2B5EF4-FFF2-40B4-BE49-F238E27FC236}">
              <a16:creationId xmlns:a16="http://schemas.microsoft.com/office/drawing/2014/main" id="{8597E412-24AC-4111-B9E2-71715E6FB07B}"/>
            </a:ext>
          </a:extLst>
        </xdr:cNvPr>
        <xdr:cNvSpPr/>
      </xdr:nvSpPr>
      <xdr:spPr>
        <a:xfrm>
          <a:off x="12029440" y="63358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72" name="フローチャート: 判断 371">
          <a:extLst>
            <a:ext uri="{FF2B5EF4-FFF2-40B4-BE49-F238E27FC236}">
              <a16:creationId xmlns:a16="http://schemas.microsoft.com/office/drawing/2014/main" id="{7173AFB1-2CCD-46AA-983D-138DE749893A}"/>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3" name="テキスト ボックス 372">
          <a:extLst>
            <a:ext uri="{FF2B5EF4-FFF2-40B4-BE49-F238E27FC236}">
              <a16:creationId xmlns:a16="http://schemas.microsoft.com/office/drawing/2014/main" id="{3CB72A14-D94A-481B-A2BD-6C982731D6D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4" name="テキスト ボックス 373">
          <a:extLst>
            <a:ext uri="{FF2B5EF4-FFF2-40B4-BE49-F238E27FC236}">
              <a16:creationId xmlns:a16="http://schemas.microsoft.com/office/drawing/2014/main" id="{5763B464-B5A6-4BB6-9EBF-67334C90023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5" name="テキスト ボックス 374">
          <a:extLst>
            <a:ext uri="{FF2B5EF4-FFF2-40B4-BE49-F238E27FC236}">
              <a16:creationId xmlns:a16="http://schemas.microsoft.com/office/drawing/2014/main" id="{AEC142F6-B060-42E0-B6B3-F4734286E21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46E6F8E2-B474-483B-A3D3-EB7AF96839F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00241E1A-AFCB-440D-A22D-3F199E687151}"/>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27033</xdr:rowOff>
    </xdr:from>
    <xdr:to>
      <xdr:col>85</xdr:col>
      <xdr:colOff>177800</xdr:colOff>
      <xdr:row>36</xdr:row>
      <xdr:rowOff>128633</xdr:rowOff>
    </xdr:to>
    <xdr:sp macro="" textlink="">
      <xdr:nvSpPr>
        <xdr:cNvPr id="378" name="楕円 377">
          <a:extLst>
            <a:ext uri="{FF2B5EF4-FFF2-40B4-BE49-F238E27FC236}">
              <a16:creationId xmlns:a16="http://schemas.microsoft.com/office/drawing/2014/main" id="{040C74DF-1614-46E4-9CA4-C3434431EEDE}"/>
            </a:ext>
          </a:extLst>
        </xdr:cNvPr>
        <xdr:cNvSpPr/>
      </xdr:nvSpPr>
      <xdr:spPr>
        <a:xfrm>
          <a:off x="14325600" y="606207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49910</xdr:rowOff>
    </xdr:from>
    <xdr:ext cx="405111" cy="259045"/>
    <xdr:sp macro="" textlink="">
      <xdr:nvSpPr>
        <xdr:cNvPr id="379" name="【認定こども園・幼稚園・保育所】&#10;有形固定資産減価償却率該当値テキスト">
          <a:extLst>
            <a:ext uri="{FF2B5EF4-FFF2-40B4-BE49-F238E27FC236}">
              <a16:creationId xmlns:a16="http://schemas.microsoft.com/office/drawing/2014/main" id="{58007B42-E032-49BC-88C6-089DE35DF6B5}"/>
            </a:ext>
          </a:extLst>
        </xdr:cNvPr>
        <xdr:cNvSpPr txBox="1"/>
      </xdr:nvSpPr>
      <xdr:spPr>
        <a:xfrm>
          <a:off x="14414500" y="591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131536</xdr:rowOff>
    </xdr:from>
    <xdr:to>
      <xdr:col>81</xdr:col>
      <xdr:colOff>101600</xdr:colOff>
      <xdr:row>36</xdr:row>
      <xdr:rowOff>61686</xdr:rowOff>
    </xdr:to>
    <xdr:sp macro="" textlink="">
      <xdr:nvSpPr>
        <xdr:cNvPr id="380" name="楕円 379">
          <a:extLst>
            <a:ext uri="{FF2B5EF4-FFF2-40B4-BE49-F238E27FC236}">
              <a16:creationId xmlns:a16="http://schemas.microsoft.com/office/drawing/2014/main" id="{E1B42BDE-B385-4FA3-8C44-8CA3E91B8D8D}"/>
            </a:ext>
          </a:extLst>
        </xdr:cNvPr>
        <xdr:cNvSpPr/>
      </xdr:nvSpPr>
      <xdr:spPr>
        <a:xfrm>
          <a:off x="13578840" y="5998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10886</xdr:rowOff>
    </xdr:from>
    <xdr:to>
      <xdr:col>85</xdr:col>
      <xdr:colOff>127000</xdr:colOff>
      <xdr:row>36</xdr:row>
      <xdr:rowOff>77833</xdr:rowOff>
    </xdr:to>
    <xdr:cxnSp macro="">
      <xdr:nvCxnSpPr>
        <xdr:cNvPr id="381" name="直線コネクタ 380">
          <a:extLst>
            <a:ext uri="{FF2B5EF4-FFF2-40B4-BE49-F238E27FC236}">
              <a16:creationId xmlns:a16="http://schemas.microsoft.com/office/drawing/2014/main" id="{9D83277D-4D61-4EEF-BC3F-7BC593B26F04}"/>
            </a:ext>
          </a:extLst>
        </xdr:cNvPr>
        <xdr:cNvCxnSpPr/>
      </xdr:nvCxnSpPr>
      <xdr:spPr>
        <a:xfrm>
          <a:off x="13629640" y="6045926"/>
          <a:ext cx="74676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83837</xdr:rowOff>
    </xdr:from>
    <xdr:ext cx="405111" cy="259045"/>
    <xdr:sp macro="" textlink="">
      <xdr:nvSpPr>
        <xdr:cNvPr id="382" name="n_1aveValue【認定こども園・幼稚園・保育所】&#10;有形固定資産減価償却率">
          <a:extLst>
            <a:ext uri="{FF2B5EF4-FFF2-40B4-BE49-F238E27FC236}">
              <a16:creationId xmlns:a16="http://schemas.microsoft.com/office/drawing/2014/main" id="{94EE07EA-6366-4A44-B1BC-925956603C2E}"/>
            </a:ext>
          </a:extLst>
        </xdr:cNvPr>
        <xdr:cNvSpPr txBox="1"/>
      </xdr:nvSpPr>
      <xdr:spPr>
        <a:xfrm>
          <a:off x="13437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383" name="n_2aveValue【認定こども園・幼稚園・保育所】&#10;有形固定資産減価償却率">
          <a:extLst>
            <a:ext uri="{FF2B5EF4-FFF2-40B4-BE49-F238E27FC236}">
              <a16:creationId xmlns:a16="http://schemas.microsoft.com/office/drawing/2014/main" id="{D0699384-F737-4CF4-8574-D334368EF9F9}"/>
            </a:ext>
          </a:extLst>
        </xdr:cNvPr>
        <xdr:cNvSpPr txBox="1"/>
      </xdr:nvSpPr>
      <xdr:spPr>
        <a:xfrm>
          <a:off x="12675244" y="614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384" name="n_3aveValue【認定こども園・幼稚園・保育所】&#10;有形固定資産減価償却率">
          <a:extLst>
            <a:ext uri="{FF2B5EF4-FFF2-40B4-BE49-F238E27FC236}">
              <a16:creationId xmlns:a16="http://schemas.microsoft.com/office/drawing/2014/main" id="{D433A9A8-82BE-4601-929F-7302A54058A9}"/>
            </a:ext>
          </a:extLst>
        </xdr:cNvPr>
        <xdr:cNvSpPr txBox="1"/>
      </xdr:nvSpPr>
      <xdr:spPr>
        <a:xfrm>
          <a:off x="11900544" y="6114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85" name="n_4aveValue【認定こども園・幼稚園・保育所】&#10;有形固定資産減価償却率">
          <a:extLst>
            <a:ext uri="{FF2B5EF4-FFF2-40B4-BE49-F238E27FC236}">
              <a16:creationId xmlns:a16="http://schemas.microsoft.com/office/drawing/2014/main" id="{4ACE0553-62AD-4B82-9196-10A150DDB3F6}"/>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78213</xdr:rowOff>
    </xdr:from>
    <xdr:ext cx="405111" cy="259045"/>
    <xdr:sp macro="" textlink="">
      <xdr:nvSpPr>
        <xdr:cNvPr id="386" name="n_1mainValue【認定こども園・幼稚園・保育所】&#10;有形固定資産減価償却率">
          <a:extLst>
            <a:ext uri="{FF2B5EF4-FFF2-40B4-BE49-F238E27FC236}">
              <a16:creationId xmlns:a16="http://schemas.microsoft.com/office/drawing/2014/main" id="{5482F016-6D7F-4022-A4E3-74F587E13F07}"/>
            </a:ext>
          </a:extLst>
        </xdr:cNvPr>
        <xdr:cNvSpPr txBox="1"/>
      </xdr:nvSpPr>
      <xdr:spPr>
        <a:xfrm>
          <a:off x="13437244" y="577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7" name="正方形/長方形 386">
          <a:extLst>
            <a:ext uri="{FF2B5EF4-FFF2-40B4-BE49-F238E27FC236}">
              <a16:creationId xmlns:a16="http://schemas.microsoft.com/office/drawing/2014/main" id="{00B39A76-D4AD-498C-9417-C6E7C83293F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8" name="正方形/長方形 387">
          <a:extLst>
            <a:ext uri="{FF2B5EF4-FFF2-40B4-BE49-F238E27FC236}">
              <a16:creationId xmlns:a16="http://schemas.microsoft.com/office/drawing/2014/main" id="{C489460A-8650-4EE7-BD19-E4D1E374FD5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9" name="正方形/長方形 388">
          <a:extLst>
            <a:ext uri="{FF2B5EF4-FFF2-40B4-BE49-F238E27FC236}">
              <a16:creationId xmlns:a16="http://schemas.microsoft.com/office/drawing/2014/main" id="{334D5A6C-748C-473B-AAD6-0C40C9C3BF3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0" name="正方形/長方形 389">
          <a:extLst>
            <a:ext uri="{FF2B5EF4-FFF2-40B4-BE49-F238E27FC236}">
              <a16:creationId xmlns:a16="http://schemas.microsoft.com/office/drawing/2014/main" id="{6B6F14D9-C76C-4188-844B-8EB11F13583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1" name="正方形/長方形 390">
          <a:extLst>
            <a:ext uri="{FF2B5EF4-FFF2-40B4-BE49-F238E27FC236}">
              <a16:creationId xmlns:a16="http://schemas.microsoft.com/office/drawing/2014/main" id="{AA51E48F-64F6-4C42-9EF1-67954C30003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2" name="正方形/長方形 391">
          <a:extLst>
            <a:ext uri="{FF2B5EF4-FFF2-40B4-BE49-F238E27FC236}">
              <a16:creationId xmlns:a16="http://schemas.microsoft.com/office/drawing/2014/main" id="{EAF8C662-255B-439C-8691-9CE2E8181CC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3" name="正方形/長方形 392">
          <a:extLst>
            <a:ext uri="{FF2B5EF4-FFF2-40B4-BE49-F238E27FC236}">
              <a16:creationId xmlns:a16="http://schemas.microsoft.com/office/drawing/2014/main" id="{9E1EEFC7-BFBC-4A24-8E8C-1555666E0B8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4" name="正方形/長方形 393">
          <a:extLst>
            <a:ext uri="{FF2B5EF4-FFF2-40B4-BE49-F238E27FC236}">
              <a16:creationId xmlns:a16="http://schemas.microsoft.com/office/drawing/2014/main" id="{D63B9E18-631B-407B-A4C0-23E65EA2A33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5" name="テキスト ボックス 394">
          <a:extLst>
            <a:ext uri="{FF2B5EF4-FFF2-40B4-BE49-F238E27FC236}">
              <a16:creationId xmlns:a16="http://schemas.microsoft.com/office/drawing/2014/main" id="{2ED34DA1-A10A-4FA4-A0BB-33857BE692CD}"/>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6" name="直線コネクタ 395">
          <a:extLst>
            <a:ext uri="{FF2B5EF4-FFF2-40B4-BE49-F238E27FC236}">
              <a16:creationId xmlns:a16="http://schemas.microsoft.com/office/drawing/2014/main" id="{A6C98D73-D4EE-41FC-937E-820FEAE8D3D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7" name="直線コネクタ 396">
          <a:extLst>
            <a:ext uri="{FF2B5EF4-FFF2-40B4-BE49-F238E27FC236}">
              <a16:creationId xmlns:a16="http://schemas.microsoft.com/office/drawing/2014/main" id="{F390BAAA-315F-4B57-A6AE-42A597803A3A}"/>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8" name="テキスト ボックス 397">
          <a:extLst>
            <a:ext uri="{FF2B5EF4-FFF2-40B4-BE49-F238E27FC236}">
              <a16:creationId xmlns:a16="http://schemas.microsoft.com/office/drawing/2014/main" id="{0B829FD9-78F7-4EA7-8D3B-1D4B80B15695}"/>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9" name="直線コネクタ 398">
          <a:extLst>
            <a:ext uri="{FF2B5EF4-FFF2-40B4-BE49-F238E27FC236}">
              <a16:creationId xmlns:a16="http://schemas.microsoft.com/office/drawing/2014/main" id="{D76206AF-13CE-42E4-BB5C-414170225C52}"/>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0" name="テキスト ボックス 399">
          <a:extLst>
            <a:ext uri="{FF2B5EF4-FFF2-40B4-BE49-F238E27FC236}">
              <a16:creationId xmlns:a16="http://schemas.microsoft.com/office/drawing/2014/main" id="{BB6CB6BA-A108-45AA-89C5-207FFDCB6CD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1" name="直線コネクタ 400">
          <a:extLst>
            <a:ext uri="{FF2B5EF4-FFF2-40B4-BE49-F238E27FC236}">
              <a16:creationId xmlns:a16="http://schemas.microsoft.com/office/drawing/2014/main" id="{C3917659-0B5E-4261-B249-9094EBD37C4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2" name="テキスト ボックス 401">
          <a:extLst>
            <a:ext uri="{FF2B5EF4-FFF2-40B4-BE49-F238E27FC236}">
              <a16:creationId xmlns:a16="http://schemas.microsoft.com/office/drawing/2014/main" id="{3DD6DA40-B7F5-4ED3-9737-9D1DD1ED8A7F}"/>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3" name="直線コネクタ 402">
          <a:extLst>
            <a:ext uri="{FF2B5EF4-FFF2-40B4-BE49-F238E27FC236}">
              <a16:creationId xmlns:a16="http://schemas.microsoft.com/office/drawing/2014/main" id="{E92A1658-049F-418F-847B-27C04D5C364E}"/>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4" name="テキスト ボックス 403">
          <a:extLst>
            <a:ext uri="{FF2B5EF4-FFF2-40B4-BE49-F238E27FC236}">
              <a16:creationId xmlns:a16="http://schemas.microsoft.com/office/drawing/2014/main" id="{5450111A-354D-464F-9A19-EB043C41759A}"/>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5" name="直線コネクタ 404">
          <a:extLst>
            <a:ext uri="{FF2B5EF4-FFF2-40B4-BE49-F238E27FC236}">
              <a16:creationId xmlns:a16="http://schemas.microsoft.com/office/drawing/2014/main" id="{83227D9E-7EFE-4541-9C2F-263F0FAD07DA}"/>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6" name="テキスト ボックス 405">
          <a:extLst>
            <a:ext uri="{FF2B5EF4-FFF2-40B4-BE49-F238E27FC236}">
              <a16:creationId xmlns:a16="http://schemas.microsoft.com/office/drawing/2014/main" id="{A639A5B8-AF70-4E8E-887E-08BF13FB5D52}"/>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7" name="直線コネクタ 406">
          <a:extLst>
            <a:ext uri="{FF2B5EF4-FFF2-40B4-BE49-F238E27FC236}">
              <a16:creationId xmlns:a16="http://schemas.microsoft.com/office/drawing/2014/main" id="{01ACDBA1-89F7-4C53-A0CA-4656294DA78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8" name="テキスト ボックス 407">
          <a:extLst>
            <a:ext uri="{FF2B5EF4-FFF2-40B4-BE49-F238E27FC236}">
              <a16:creationId xmlns:a16="http://schemas.microsoft.com/office/drawing/2014/main" id="{8790026E-8BBF-4FCB-81E9-8A6F141F82C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9" name="【認定こども園・幼稚園・保育所】&#10;一人当たり面積グラフ枠">
          <a:extLst>
            <a:ext uri="{FF2B5EF4-FFF2-40B4-BE49-F238E27FC236}">
              <a16:creationId xmlns:a16="http://schemas.microsoft.com/office/drawing/2014/main" id="{28BCCF33-B54F-4670-9D7B-8C4E86944CE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10" name="直線コネクタ 409">
          <a:extLst>
            <a:ext uri="{FF2B5EF4-FFF2-40B4-BE49-F238E27FC236}">
              <a16:creationId xmlns:a16="http://schemas.microsoft.com/office/drawing/2014/main" id="{EB843387-1EFB-4B26-89DD-0A91FD67A770}"/>
            </a:ext>
          </a:extLst>
        </xdr:cNvPr>
        <xdr:cNvCxnSpPr/>
      </xdr:nvCxnSpPr>
      <xdr:spPr>
        <a:xfrm flipV="1">
          <a:off x="19509104" y="582739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11" name="【認定こども園・幼稚園・保育所】&#10;一人当たり面積最小値テキスト">
          <a:extLst>
            <a:ext uri="{FF2B5EF4-FFF2-40B4-BE49-F238E27FC236}">
              <a16:creationId xmlns:a16="http://schemas.microsoft.com/office/drawing/2014/main" id="{152B392E-17D4-4DE1-ABC3-6308157E06EE}"/>
            </a:ext>
          </a:extLst>
        </xdr:cNvPr>
        <xdr:cNvSpPr txBox="1"/>
      </xdr:nvSpPr>
      <xdr:spPr>
        <a:xfrm>
          <a:off x="19547840" y="705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12" name="直線コネクタ 411">
          <a:extLst>
            <a:ext uri="{FF2B5EF4-FFF2-40B4-BE49-F238E27FC236}">
              <a16:creationId xmlns:a16="http://schemas.microsoft.com/office/drawing/2014/main" id="{877AD3C0-FD5D-4ACC-9F6C-1CB4E29644C9}"/>
            </a:ext>
          </a:extLst>
        </xdr:cNvPr>
        <xdr:cNvCxnSpPr/>
      </xdr:nvCxnSpPr>
      <xdr:spPr>
        <a:xfrm>
          <a:off x="194437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13" name="【認定こども園・幼稚園・保育所】&#10;一人当たり面積最大値テキスト">
          <a:extLst>
            <a:ext uri="{FF2B5EF4-FFF2-40B4-BE49-F238E27FC236}">
              <a16:creationId xmlns:a16="http://schemas.microsoft.com/office/drawing/2014/main" id="{EA066F8F-3BF1-409D-87B8-3B2240EDEA4E}"/>
            </a:ext>
          </a:extLst>
        </xdr:cNvPr>
        <xdr:cNvSpPr txBox="1"/>
      </xdr:nvSpPr>
      <xdr:spPr>
        <a:xfrm>
          <a:off x="1954784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14" name="直線コネクタ 413">
          <a:extLst>
            <a:ext uri="{FF2B5EF4-FFF2-40B4-BE49-F238E27FC236}">
              <a16:creationId xmlns:a16="http://schemas.microsoft.com/office/drawing/2014/main" id="{51D89F8F-4DBB-4950-A327-DFCE3AC97D65}"/>
            </a:ext>
          </a:extLst>
        </xdr:cNvPr>
        <xdr:cNvCxnSpPr/>
      </xdr:nvCxnSpPr>
      <xdr:spPr>
        <a:xfrm>
          <a:off x="19443700" y="58273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15" name="【認定こども園・幼稚園・保育所】&#10;一人当たり面積平均値テキスト">
          <a:extLst>
            <a:ext uri="{FF2B5EF4-FFF2-40B4-BE49-F238E27FC236}">
              <a16:creationId xmlns:a16="http://schemas.microsoft.com/office/drawing/2014/main" id="{05BA6B70-68C8-48CC-B8D2-C03E48ACADF2}"/>
            </a:ext>
          </a:extLst>
        </xdr:cNvPr>
        <xdr:cNvSpPr txBox="1"/>
      </xdr:nvSpPr>
      <xdr:spPr>
        <a:xfrm>
          <a:off x="19547840" y="652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16" name="フローチャート: 判断 415">
          <a:extLst>
            <a:ext uri="{FF2B5EF4-FFF2-40B4-BE49-F238E27FC236}">
              <a16:creationId xmlns:a16="http://schemas.microsoft.com/office/drawing/2014/main" id="{98560D5A-F77F-4185-9259-A57771519490}"/>
            </a:ext>
          </a:extLst>
        </xdr:cNvPr>
        <xdr:cNvSpPr/>
      </xdr:nvSpPr>
      <xdr:spPr>
        <a:xfrm>
          <a:off x="19458940" y="6668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17" name="フローチャート: 判断 416">
          <a:extLst>
            <a:ext uri="{FF2B5EF4-FFF2-40B4-BE49-F238E27FC236}">
              <a16:creationId xmlns:a16="http://schemas.microsoft.com/office/drawing/2014/main" id="{BE9B7CDA-3757-4CDF-B2CB-A740366AC820}"/>
            </a:ext>
          </a:extLst>
        </xdr:cNvPr>
        <xdr:cNvSpPr/>
      </xdr:nvSpPr>
      <xdr:spPr>
        <a:xfrm>
          <a:off x="18735040" y="6664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18" name="フローチャート: 判断 417">
          <a:extLst>
            <a:ext uri="{FF2B5EF4-FFF2-40B4-BE49-F238E27FC236}">
              <a16:creationId xmlns:a16="http://schemas.microsoft.com/office/drawing/2014/main" id="{802BDEF8-F119-4803-987A-6E13C084B410}"/>
            </a:ext>
          </a:extLst>
        </xdr:cNvPr>
        <xdr:cNvSpPr/>
      </xdr:nvSpPr>
      <xdr:spPr>
        <a:xfrm>
          <a:off x="17937480" y="6664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19" name="フローチャート: 判断 418">
          <a:extLst>
            <a:ext uri="{FF2B5EF4-FFF2-40B4-BE49-F238E27FC236}">
              <a16:creationId xmlns:a16="http://schemas.microsoft.com/office/drawing/2014/main" id="{74E8640F-846E-495D-8696-0A43ABF9D61C}"/>
            </a:ext>
          </a:extLst>
        </xdr:cNvPr>
        <xdr:cNvSpPr/>
      </xdr:nvSpPr>
      <xdr:spPr>
        <a:xfrm>
          <a:off x="1716278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20" name="フローチャート: 判断 419">
          <a:extLst>
            <a:ext uri="{FF2B5EF4-FFF2-40B4-BE49-F238E27FC236}">
              <a16:creationId xmlns:a16="http://schemas.microsoft.com/office/drawing/2014/main" id="{4062CE77-7A15-43EA-8654-810EAEB53015}"/>
            </a:ext>
          </a:extLst>
        </xdr:cNvPr>
        <xdr:cNvSpPr/>
      </xdr:nvSpPr>
      <xdr:spPr>
        <a:xfrm>
          <a:off x="16388080" y="6683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D60C4F06-5734-4B2F-B896-E95DDEB2154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AF987A45-FD7E-4DC9-981E-92BD3C6F92E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97494B6A-F6B7-4CEA-A186-DE4927718BB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FC568941-8606-4939-B833-BED1DFFF7A9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7807ECCF-F231-4DCF-8ACC-B0F5B69751B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124460</xdr:rowOff>
    </xdr:from>
    <xdr:to>
      <xdr:col>116</xdr:col>
      <xdr:colOff>114300</xdr:colOff>
      <xdr:row>41</xdr:row>
      <xdr:rowOff>54610</xdr:rowOff>
    </xdr:to>
    <xdr:sp macro="" textlink="">
      <xdr:nvSpPr>
        <xdr:cNvPr id="426" name="楕円 425">
          <a:extLst>
            <a:ext uri="{FF2B5EF4-FFF2-40B4-BE49-F238E27FC236}">
              <a16:creationId xmlns:a16="http://schemas.microsoft.com/office/drawing/2014/main" id="{B76BEA80-0633-4684-BDF9-FAD514DAD489}"/>
            </a:ext>
          </a:extLst>
        </xdr:cNvPr>
        <xdr:cNvSpPr/>
      </xdr:nvSpPr>
      <xdr:spPr>
        <a:xfrm>
          <a:off x="19458940" y="6830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102887</xdr:rowOff>
    </xdr:from>
    <xdr:ext cx="469744" cy="259045"/>
    <xdr:sp macro="" textlink="">
      <xdr:nvSpPr>
        <xdr:cNvPr id="427" name="【認定こども園・幼稚園・保育所】&#10;一人当たり面積該当値テキスト">
          <a:extLst>
            <a:ext uri="{FF2B5EF4-FFF2-40B4-BE49-F238E27FC236}">
              <a16:creationId xmlns:a16="http://schemas.microsoft.com/office/drawing/2014/main" id="{0F929713-7E5F-4C83-8040-EFB87F38DACD}"/>
            </a:ext>
          </a:extLst>
        </xdr:cNvPr>
        <xdr:cNvSpPr txBox="1"/>
      </xdr:nvSpPr>
      <xdr:spPr>
        <a:xfrm>
          <a:off x="19547840"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126365</xdr:rowOff>
    </xdr:from>
    <xdr:to>
      <xdr:col>112</xdr:col>
      <xdr:colOff>38100</xdr:colOff>
      <xdr:row>41</xdr:row>
      <xdr:rowOff>56515</xdr:rowOff>
    </xdr:to>
    <xdr:sp macro="" textlink="">
      <xdr:nvSpPr>
        <xdr:cNvPr id="428" name="楕円 427">
          <a:extLst>
            <a:ext uri="{FF2B5EF4-FFF2-40B4-BE49-F238E27FC236}">
              <a16:creationId xmlns:a16="http://schemas.microsoft.com/office/drawing/2014/main" id="{1664EE3F-984F-4ACF-BE53-D9AE1FAD21C2}"/>
            </a:ext>
          </a:extLst>
        </xdr:cNvPr>
        <xdr:cNvSpPr/>
      </xdr:nvSpPr>
      <xdr:spPr>
        <a:xfrm>
          <a:off x="18735040" y="68319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xdr:rowOff>
    </xdr:from>
    <xdr:to>
      <xdr:col>116</xdr:col>
      <xdr:colOff>63500</xdr:colOff>
      <xdr:row>41</xdr:row>
      <xdr:rowOff>5715</xdr:rowOff>
    </xdr:to>
    <xdr:cxnSp macro="">
      <xdr:nvCxnSpPr>
        <xdr:cNvPr id="429" name="直線コネクタ 428">
          <a:extLst>
            <a:ext uri="{FF2B5EF4-FFF2-40B4-BE49-F238E27FC236}">
              <a16:creationId xmlns:a16="http://schemas.microsoft.com/office/drawing/2014/main" id="{93B415DA-F9DC-4143-879A-DCCAA903493D}"/>
            </a:ext>
          </a:extLst>
        </xdr:cNvPr>
        <xdr:cNvCxnSpPr/>
      </xdr:nvCxnSpPr>
      <xdr:spPr>
        <a:xfrm flipV="1">
          <a:off x="18778220" y="687705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430" name="n_1aveValue【認定こども園・幼稚園・保育所】&#10;一人当たり面積">
          <a:extLst>
            <a:ext uri="{FF2B5EF4-FFF2-40B4-BE49-F238E27FC236}">
              <a16:creationId xmlns:a16="http://schemas.microsoft.com/office/drawing/2014/main" id="{6A532EB3-0A9F-4565-8505-68FAAE0F7E26}"/>
            </a:ext>
          </a:extLst>
        </xdr:cNvPr>
        <xdr:cNvSpPr txBox="1"/>
      </xdr:nvSpPr>
      <xdr:spPr>
        <a:xfrm>
          <a:off x="1856112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431" name="n_2aveValue【認定こども園・幼稚園・保育所】&#10;一人当たり面積">
          <a:extLst>
            <a:ext uri="{FF2B5EF4-FFF2-40B4-BE49-F238E27FC236}">
              <a16:creationId xmlns:a16="http://schemas.microsoft.com/office/drawing/2014/main" id="{20D3D55D-6627-4C31-B530-DAD507808A16}"/>
            </a:ext>
          </a:extLst>
        </xdr:cNvPr>
        <xdr:cNvSpPr txBox="1"/>
      </xdr:nvSpPr>
      <xdr:spPr>
        <a:xfrm>
          <a:off x="17776267" y="644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432" name="n_3aveValue【認定こども園・幼稚園・保育所】&#10;一人当たり面積">
          <a:extLst>
            <a:ext uri="{FF2B5EF4-FFF2-40B4-BE49-F238E27FC236}">
              <a16:creationId xmlns:a16="http://schemas.microsoft.com/office/drawing/2014/main" id="{684775F9-28B7-4B5E-BBF5-2A972D14D64C}"/>
            </a:ext>
          </a:extLst>
        </xdr:cNvPr>
        <xdr:cNvSpPr txBox="1"/>
      </xdr:nvSpPr>
      <xdr:spPr>
        <a:xfrm>
          <a:off x="1700156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433" name="n_4aveValue【認定こども園・幼稚園・保育所】&#10;一人当たり面積">
          <a:extLst>
            <a:ext uri="{FF2B5EF4-FFF2-40B4-BE49-F238E27FC236}">
              <a16:creationId xmlns:a16="http://schemas.microsoft.com/office/drawing/2014/main" id="{C96166C1-10DA-4085-8918-98326EBD1368}"/>
            </a:ext>
          </a:extLst>
        </xdr:cNvPr>
        <xdr:cNvSpPr txBox="1"/>
      </xdr:nvSpPr>
      <xdr:spPr>
        <a:xfrm>
          <a:off x="16226867" y="646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47642</xdr:rowOff>
    </xdr:from>
    <xdr:ext cx="469744" cy="259045"/>
    <xdr:sp macro="" textlink="">
      <xdr:nvSpPr>
        <xdr:cNvPr id="434" name="n_1mainValue【認定こども園・幼稚園・保育所】&#10;一人当たり面積">
          <a:extLst>
            <a:ext uri="{FF2B5EF4-FFF2-40B4-BE49-F238E27FC236}">
              <a16:creationId xmlns:a16="http://schemas.microsoft.com/office/drawing/2014/main" id="{1E3997BC-726E-4F13-A8E9-35BBA2BF6FF1}"/>
            </a:ext>
          </a:extLst>
        </xdr:cNvPr>
        <xdr:cNvSpPr txBox="1"/>
      </xdr:nvSpPr>
      <xdr:spPr>
        <a:xfrm>
          <a:off x="18561127"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5" name="正方形/長方形 434">
          <a:extLst>
            <a:ext uri="{FF2B5EF4-FFF2-40B4-BE49-F238E27FC236}">
              <a16:creationId xmlns:a16="http://schemas.microsoft.com/office/drawing/2014/main" id="{04893875-1D7B-47CE-B0C7-BC9439E711D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6" name="正方形/長方形 435">
          <a:extLst>
            <a:ext uri="{FF2B5EF4-FFF2-40B4-BE49-F238E27FC236}">
              <a16:creationId xmlns:a16="http://schemas.microsoft.com/office/drawing/2014/main" id="{F1DF951E-59C1-4D02-BCA5-FE9DD34EC86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7" name="正方形/長方形 436">
          <a:extLst>
            <a:ext uri="{FF2B5EF4-FFF2-40B4-BE49-F238E27FC236}">
              <a16:creationId xmlns:a16="http://schemas.microsoft.com/office/drawing/2014/main" id="{0DBB3772-2925-4D81-9A45-4E678B09FA0A}"/>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8" name="正方形/長方形 437">
          <a:extLst>
            <a:ext uri="{FF2B5EF4-FFF2-40B4-BE49-F238E27FC236}">
              <a16:creationId xmlns:a16="http://schemas.microsoft.com/office/drawing/2014/main" id="{FCDF761F-F2D7-4228-839B-A0CE72C59C7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9" name="正方形/長方形 438">
          <a:extLst>
            <a:ext uri="{FF2B5EF4-FFF2-40B4-BE49-F238E27FC236}">
              <a16:creationId xmlns:a16="http://schemas.microsoft.com/office/drawing/2014/main" id="{AAA7000F-8C8B-4BC8-9E27-CB14660C103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0" name="正方形/長方形 439">
          <a:extLst>
            <a:ext uri="{FF2B5EF4-FFF2-40B4-BE49-F238E27FC236}">
              <a16:creationId xmlns:a16="http://schemas.microsoft.com/office/drawing/2014/main" id="{09FA72BA-02B9-42AA-9AF4-95DE39A4ED6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1" name="正方形/長方形 440">
          <a:extLst>
            <a:ext uri="{FF2B5EF4-FFF2-40B4-BE49-F238E27FC236}">
              <a16:creationId xmlns:a16="http://schemas.microsoft.com/office/drawing/2014/main" id="{7E44520D-8C4E-4063-861C-707C4EA6D6F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2" name="正方形/長方形 441">
          <a:extLst>
            <a:ext uri="{FF2B5EF4-FFF2-40B4-BE49-F238E27FC236}">
              <a16:creationId xmlns:a16="http://schemas.microsoft.com/office/drawing/2014/main" id="{3C9CE634-7477-45D2-9870-E3807A29C4A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3" name="テキスト ボックス 442">
          <a:extLst>
            <a:ext uri="{FF2B5EF4-FFF2-40B4-BE49-F238E27FC236}">
              <a16:creationId xmlns:a16="http://schemas.microsoft.com/office/drawing/2014/main" id="{A7CD9669-C94F-4A8F-B5A0-D3DF756334C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4" name="直線コネクタ 443">
          <a:extLst>
            <a:ext uri="{FF2B5EF4-FFF2-40B4-BE49-F238E27FC236}">
              <a16:creationId xmlns:a16="http://schemas.microsoft.com/office/drawing/2014/main" id="{739AA311-3E95-4900-BBED-160F4E4F815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45" name="テキスト ボックス 444">
          <a:extLst>
            <a:ext uri="{FF2B5EF4-FFF2-40B4-BE49-F238E27FC236}">
              <a16:creationId xmlns:a16="http://schemas.microsoft.com/office/drawing/2014/main" id="{C3F0F9FE-6A34-4452-A31F-CAA01B18FAA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46" name="直線コネクタ 445">
          <a:extLst>
            <a:ext uri="{FF2B5EF4-FFF2-40B4-BE49-F238E27FC236}">
              <a16:creationId xmlns:a16="http://schemas.microsoft.com/office/drawing/2014/main" id="{5C2419B7-9627-4F72-8456-92CF03619C4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47" name="テキスト ボックス 446">
          <a:extLst>
            <a:ext uri="{FF2B5EF4-FFF2-40B4-BE49-F238E27FC236}">
              <a16:creationId xmlns:a16="http://schemas.microsoft.com/office/drawing/2014/main" id="{2D65B7FD-FB85-4A09-A059-CFACB8FFB654}"/>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48" name="直線コネクタ 447">
          <a:extLst>
            <a:ext uri="{FF2B5EF4-FFF2-40B4-BE49-F238E27FC236}">
              <a16:creationId xmlns:a16="http://schemas.microsoft.com/office/drawing/2014/main" id="{C20EABC5-996D-4AB4-9544-79739BCB838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9" name="テキスト ボックス 448">
          <a:extLst>
            <a:ext uri="{FF2B5EF4-FFF2-40B4-BE49-F238E27FC236}">
              <a16:creationId xmlns:a16="http://schemas.microsoft.com/office/drawing/2014/main" id="{F79D36E6-7837-4954-A5D5-4B71F8579C3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0" name="直線コネクタ 449">
          <a:extLst>
            <a:ext uri="{FF2B5EF4-FFF2-40B4-BE49-F238E27FC236}">
              <a16:creationId xmlns:a16="http://schemas.microsoft.com/office/drawing/2014/main" id="{F8470DC2-3E83-4A54-A456-83BC2BAC6BC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1" name="テキスト ボックス 450">
          <a:extLst>
            <a:ext uri="{FF2B5EF4-FFF2-40B4-BE49-F238E27FC236}">
              <a16:creationId xmlns:a16="http://schemas.microsoft.com/office/drawing/2014/main" id="{8DBFFADC-6A26-4DE1-B990-C5299AB3BD07}"/>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2" name="直線コネクタ 451">
          <a:extLst>
            <a:ext uri="{FF2B5EF4-FFF2-40B4-BE49-F238E27FC236}">
              <a16:creationId xmlns:a16="http://schemas.microsoft.com/office/drawing/2014/main" id="{E148DF19-D9F7-423A-ADB2-17E9C10EFB2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3" name="テキスト ボックス 452">
          <a:extLst>
            <a:ext uri="{FF2B5EF4-FFF2-40B4-BE49-F238E27FC236}">
              <a16:creationId xmlns:a16="http://schemas.microsoft.com/office/drawing/2014/main" id="{65A4826B-60D1-49DA-9906-67BB0932989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4" name="直線コネクタ 453">
          <a:extLst>
            <a:ext uri="{FF2B5EF4-FFF2-40B4-BE49-F238E27FC236}">
              <a16:creationId xmlns:a16="http://schemas.microsoft.com/office/drawing/2014/main" id="{F4361422-0C06-4249-B642-379A5FE2B5C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55" name="テキスト ボックス 454">
          <a:extLst>
            <a:ext uri="{FF2B5EF4-FFF2-40B4-BE49-F238E27FC236}">
              <a16:creationId xmlns:a16="http://schemas.microsoft.com/office/drawing/2014/main" id="{CF76D3B4-9E99-4798-913E-E233F2A9BD6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6" name="直線コネクタ 455">
          <a:extLst>
            <a:ext uri="{FF2B5EF4-FFF2-40B4-BE49-F238E27FC236}">
              <a16:creationId xmlns:a16="http://schemas.microsoft.com/office/drawing/2014/main" id="{A08D18C4-3AE9-41AC-8ADB-E30B1DB7825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57" name="テキスト ボックス 456">
          <a:extLst>
            <a:ext uri="{FF2B5EF4-FFF2-40B4-BE49-F238E27FC236}">
              <a16:creationId xmlns:a16="http://schemas.microsoft.com/office/drawing/2014/main" id="{3EEF1BA2-7B81-4B46-AB35-8A8FEE17D8A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8" name="【学校施設】&#10;有形固定資産減価償却率グラフ枠">
          <a:extLst>
            <a:ext uri="{FF2B5EF4-FFF2-40B4-BE49-F238E27FC236}">
              <a16:creationId xmlns:a16="http://schemas.microsoft.com/office/drawing/2014/main" id="{07254370-075F-495D-875A-5D10CEBE51E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459" name="直線コネクタ 458">
          <a:extLst>
            <a:ext uri="{FF2B5EF4-FFF2-40B4-BE49-F238E27FC236}">
              <a16:creationId xmlns:a16="http://schemas.microsoft.com/office/drawing/2014/main" id="{D4DCC90A-2410-424A-ABA2-8167A85CE6D6}"/>
            </a:ext>
          </a:extLst>
        </xdr:cNvPr>
        <xdr:cNvCxnSpPr/>
      </xdr:nvCxnSpPr>
      <xdr:spPr>
        <a:xfrm flipV="1">
          <a:off x="14375764" y="9530715"/>
          <a:ext cx="0" cy="104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460" name="【学校施設】&#10;有形固定資産減価償却率最小値テキスト">
          <a:extLst>
            <a:ext uri="{FF2B5EF4-FFF2-40B4-BE49-F238E27FC236}">
              <a16:creationId xmlns:a16="http://schemas.microsoft.com/office/drawing/2014/main" id="{D8C32BA4-A5AD-49D7-926B-CF509FA83D3B}"/>
            </a:ext>
          </a:extLst>
        </xdr:cNvPr>
        <xdr:cNvSpPr txBox="1"/>
      </xdr:nvSpPr>
      <xdr:spPr>
        <a:xfrm>
          <a:off x="14414500"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461" name="直線コネクタ 460">
          <a:extLst>
            <a:ext uri="{FF2B5EF4-FFF2-40B4-BE49-F238E27FC236}">
              <a16:creationId xmlns:a16="http://schemas.microsoft.com/office/drawing/2014/main" id="{70BDACF2-48A1-4A39-93C1-63C7AE551F80}"/>
            </a:ext>
          </a:extLst>
        </xdr:cNvPr>
        <xdr:cNvCxnSpPr/>
      </xdr:nvCxnSpPr>
      <xdr:spPr>
        <a:xfrm>
          <a:off x="14287500" y="10570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462" name="【学校施設】&#10;有形固定資産減価償却率最大値テキスト">
          <a:extLst>
            <a:ext uri="{FF2B5EF4-FFF2-40B4-BE49-F238E27FC236}">
              <a16:creationId xmlns:a16="http://schemas.microsoft.com/office/drawing/2014/main" id="{6E566383-2570-4E41-8146-E55F87FE2307}"/>
            </a:ext>
          </a:extLst>
        </xdr:cNvPr>
        <xdr:cNvSpPr txBox="1"/>
      </xdr:nvSpPr>
      <xdr:spPr>
        <a:xfrm>
          <a:off x="14414500" y="930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463" name="直線コネクタ 462">
          <a:extLst>
            <a:ext uri="{FF2B5EF4-FFF2-40B4-BE49-F238E27FC236}">
              <a16:creationId xmlns:a16="http://schemas.microsoft.com/office/drawing/2014/main" id="{350955CF-E14C-47EB-8B07-D93218B306AE}"/>
            </a:ext>
          </a:extLst>
        </xdr:cNvPr>
        <xdr:cNvCxnSpPr/>
      </xdr:nvCxnSpPr>
      <xdr:spPr>
        <a:xfrm>
          <a:off x="14287500" y="953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97807</xdr:rowOff>
    </xdr:from>
    <xdr:ext cx="405111" cy="259045"/>
    <xdr:sp macro="" textlink="">
      <xdr:nvSpPr>
        <xdr:cNvPr id="464" name="【学校施設】&#10;有形固定資産減価償却率平均値テキスト">
          <a:extLst>
            <a:ext uri="{FF2B5EF4-FFF2-40B4-BE49-F238E27FC236}">
              <a16:creationId xmlns:a16="http://schemas.microsoft.com/office/drawing/2014/main" id="{5C08B243-CF62-4780-8089-4D22E89194FB}"/>
            </a:ext>
          </a:extLst>
        </xdr:cNvPr>
        <xdr:cNvSpPr txBox="1"/>
      </xdr:nvSpPr>
      <xdr:spPr>
        <a:xfrm>
          <a:off x="14414500" y="99885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465" name="フローチャート: 判断 464">
          <a:extLst>
            <a:ext uri="{FF2B5EF4-FFF2-40B4-BE49-F238E27FC236}">
              <a16:creationId xmlns:a16="http://schemas.microsoft.com/office/drawing/2014/main" id="{99EF8CEF-856D-4E7C-B933-453F4E552E95}"/>
            </a:ext>
          </a:extLst>
        </xdr:cNvPr>
        <xdr:cNvSpPr/>
      </xdr:nvSpPr>
      <xdr:spPr>
        <a:xfrm>
          <a:off x="14325600" y="1013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466" name="フローチャート: 判断 465">
          <a:extLst>
            <a:ext uri="{FF2B5EF4-FFF2-40B4-BE49-F238E27FC236}">
              <a16:creationId xmlns:a16="http://schemas.microsoft.com/office/drawing/2014/main" id="{3FA9DB76-0190-4CC2-915E-9D7E7C4ED2A0}"/>
            </a:ext>
          </a:extLst>
        </xdr:cNvPr>
        <xdr:cNvSpPr/>
      </xdr:nvSpPr>
      <xdr:spPr>
        <a:xfrm>
          <a:off x="1357884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467" name="フローチャート: 判断 466">
          <a:extLst>
            <a:ext uri="{FF2B5EF4-FFF2-40B4-BE49-F238E27FC236}">
              <a16:creationId xmlns:a16="http://schemas.microsoft.com/office/drawing/2014/main" id="{E4F0EA8B-A478-43F5-8ABF-A52790542D22}"/>
            </a:ext>
          </a:extLst>
        </xdr:cNvPr>
        <xdr:cNvSpPr/>
      </xdr:nvSpPr>
      <xdr:spPr>
        <a:xfrm>
          <a:off x="12804140" y="1011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468" name="フローチャート: 判断 467">
          <a:extLst>
            <a:ext uri="{FF2B5EF4-FFF2-40B4-BE49-F238E27FC236}">
              <a16:creationId xmlns:a16="http://schemas.microsoft.com/office/drawing/2014/main" id="{2210889A-4C11-42A9-A1EB-A04A5DBEAB03}"/>
            </a:ext>
          </a:extLst>
        </xdr:cNvPr>
        <xdr:cNvSpPr/>
      </xdr:nvSpPr>
      <xdr:spPr>
        <a:xfrm>
          <a:off x="1202944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160655</xdr:rowOff>
    </xdr:from>
    <xdr:to>
      <xdr:col>67</xdr:col>
      <xdr:colOff>101600</xdr:colOff>
      <xdr:row>60</xdr:row>
      <xdr:rowOff>90805</xdr:rowOff>
    </xdr:to>
    <xdr:sp macro="" textlink="">
      <xdr:nvSpPr>
        <xdr:cNvPr id="469" name="フローチャート: 判断 468">
          <a:extLst>
            <a:ext uri="{FF2B5EF4-FFF2-40B4-BE49-F238E27FC236}">
              <a16:creationId xmlns:a16="http://schemas.microsoft.com/office/drawing/2014/main" id="{7201F817-6A73-40A5-B7A2-6CD02C967DEC}"/>
            </a:ext>
          </a:extLst>
        </xdr:cNvPr>
        <xdr:cNvSpPr/>
      </xdr:nvSpPr>
      <xdr:spPr>
        <a:xfrm>
          <a:off x="1123188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0" name="テキスト ボックス 469">
          <a:extLst>
            <a:ext uri="{FF2B5EF4-FFF2-40B4-BE49-F238E27FC236}">
              <a16:creationId xmlns:a16="http://schemas.microsoft.com/office/drawing/2014/main" id="{2FD0D9AD-9E4C-4321-B9AE-EC744A93E31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1" name="テキスト ボックス 470">
          <a:extLst>
            <a:ext uri="{FF2B5EF4-FFF2-40B4-BE49-F238E27FC236}">
              <a16:creationId xmlns:a16="http://schemas.microsoft.com/office/drawing/2014/main" id="{338AF06E-6519-438D-835B-0C16FD21E54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2" name="テキスト ボックス 471">
          <a:extLst>
            <a:ext uri="{FF2B5EF4-FFF2-40B4-BE49-F238E27FC236}">
              <a16:creationId xmlns:a16="http://schemas.microsoft.com/office/drawing/2014/main" id="{C6350BA8-67AF-4D97-9EE5-34C2685C042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3" name="テキスト ボックス 472">
          <a:extLst>
            <a:ext uri="{FF2B5EF4-FFF2-40B4-BE49-F238E27FC236}">
              <a16:creationId xmlns:a16="http://schemas.microsoft.com/office/drawing/2014/main" id="{3296CFAB-1A55-4D05-866D-30E60040153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4" name="テキスト ボックス 473">
          <a:extLst>
            <a:ext uri="{FF2B5EF4-FFF2-40B4-BE49-F238E27FC236}">
              <a16:creationId xmlns:a16="http://schemas.microsoft.com/office/drawing/2014/main" id="{51FB8056-3ACE-4BB0-B6E0-3BDE6E0C47F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33020</xdr:rowOff>
    </xdr:from>
    <xdr:to>
      <xdr:col>85</xdr:col>
      <xdr:colOff>177800</xdr:colOff>
      <xdr:row>62</xdr:row>
      <xdr:rowOff>134620</xdr:rowOff>
    </xdr:to>
    <xdr:sp macro="" textlink="">
      <xdr:nvSpPr>
        <xdr:cNvPr id="475" name="楕円 474">
          <a:extLst>
            <a:ext uri="{FF2B5EF4-FFF2-40B4-BE49-F238E27FC236}">
              <a16:creationId xmlns:a16="http://schemas.microsoft.com/office/drawing/2014/main" id="{8A9D436D-FD16-49A5-B7B9-DBAB5F7A5A73}"/>
            </a:ext>
          </a:extLst>
        </xdr:cNvPr>
        <xdr:cNvSpPr/>
      </xdr:nvSpPr>
      <xdr:spPr>
        <a:xfrm>
          <a:off x="14325600" y="104267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119397</xdr:rowOff>
    </xdr:from>
    <xdr:ext cx="405111" cy="259045"/>
    <xdr:sp macro="" textlink="">
      <xdr:nvSpPr>
        <xdr:cNvPr id="476" name="【学校施設】&#10;有形固定資産減価償却率該当値テキスト">
          <a:extLst>
            <a:ext uri="{FF2B5EF4-FFF2-40B4-BE49-F238E27FC236}">
              <a16:creationId xmlns:a16="http://schemas.microsoft.com/office/drawing/2014/main" id="{299FB909-9DA6-4E97-89C6-F3C40C508315}"/>
            </a:ext>
          </a:extLst>
        </xdr:cNvPr>
        <xdr:cNvSpPr txBox="1"/>
      </xdr:nvSpPr>
      <xdr:spPr>
        <a:xfrm>
          <a:off x="14414500" y="1034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xdr:rowOff>
    </xdr:from>
    <xdr:to>
      <xdr:col>81</xdr:col>
      <xdr:colOff>101600</xdr:colOff>
      <xdr:row>62</xdr:row>
      <xdr:rowOff>111760</xdr:rowOff>
    </xdr:to>
    <xdr:sp macro="" textlink="">
      <xdr:nvSpPr>
        <xdr:cNvPr id="477" name="楕円 476">
          <a:extLst>
            <a:ext uri="{FF2B5EF4-FFF2-40B4-BE49-F238E27FC236}">
              <a16:creationId xmlns:a16="http://schemas.microsoft.com/office/drawing/2014/main" id="{8C3122E6-3978-4972-BF8D-5AB32D9F23C9}"/>
            </a:ext>
          </a:extLst>
        </xdr:cNvPr>
        <xdr:cNvSpPr/>
      </xdr:nvSpPr>
      <xdr:spPr>
        <a:xfrm>
          <a:off x="1357884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60960</xdr:rowOff>
    </xdr:from>
    <xdr:to>
      <xdr:col>85</xdr:col>
      <xdr:colOff>127000</xdr:colOff>
      <xdr:row>62</xdr:row>
      <xdr:rowOff>83820</xdr:rowOff>
    </xdr:to>
    <xdr:cxnSp macro="">
      <xdr:nvCxnSpPr>
        <xdr:cNvPr id="478" name="直線コネクタ 477">
          <a:extLst>
            <a:ext uri="{FF2B5EF4-FFF2-40B4-BE49-F238E27FC236}">
              <a16:creationId xmlns:a16="http://schemas.microsoft.com/office/drawing/2014/main" id="{C2460A49-083C-4FCE-A79D-C55A15230122}"/>
            </a:ext>
          </a:extLst>
        </xdr:cNvPr>
        <xdr:cNvCxnSpPr/>
      </xdr:nvCxnSpPr>
      <xdr:spPr>
        <a:xfrm>
          <a:off x="13629640" y="10454640"/>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10177</xdr:rowOff>
    </xdr:from>
    <xdr:ext cx="405111" cy="259045"/>
    <xdr:sp macro="" textlink="">
      <xdr:nvSpPr>
        <xdr:cNvPr id="479" name="n_1aveValue【学校施設】&#10;有形固定資産減価償却率">
          <a:extLst>
            <a:ext uri="{FF2B5EF4-FFF2-40B4-BE49-F238E27FC236}">
              <a16:creationId xmlns:a16="http://schemas.microsoft.com/office/drawing/2014/main" id="{C5B658C6-0C6B-44FA-8D8F-A98D0808A1F4}"/>
            </a:ext>
          </a:extLst>
        </xdr:cNvPr>
        <xdr:cNvSpPr txBox="1"/>
      </xdr:nvSpPr>
      <xdr:spPr>
        <a:xfrm>
          <a:off x="134372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652</xdr:rowOff>
    </xdr:from>
    <xdr:ext cx="405111" cy="259045"/>
    <xdr:sp macro="" textlink="">
      <xdr:nvSpPr>
        <xdr:cNvPr id="480" name="n_2aveValue【学校施設】&#10;有形固定資産減価償却率">
          <a:extLst>
            <a:ext uri="{FF2B5EF4-FFF2-40B4-BE49-F238E27FC236}">
              <a16:creationId xmlns:a16="http://schemas.microsoft.com/office/drawing/2014/main" id="{39756595-9BCD-446B-9304-5F35CF8822EC}"/>
            </a:ext>
          </a:extLst>
        </xdr:cNvPr>
        <xdr:cNvSpPr txBox="1"/>
      </xdr:nvSpPr>
      <xdr:spPr>
        <a:xfrm>
          <a:off x="126752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126382</xdr:rowOff>
    </xdr:from>
    <xdr:ext cx="405111" cy="259045"/>
    <xdr:sp macro="" textlink="">
      <xdr:nvSpPr>
        <xdr:cNvPr id="481" name="n_3aveValue【学校施設】&#10;有形固定資産減価償却率">
          <a:extLst>
            <a:ext uri="{FF2B5EF4-FFF2-40B4-BE49-F238E27FC236}">
              <a16:creationId xmlns:a16="http://schemas.microsoft.com/office/drawing/2014/main" id="{5A64A1E6-0B78-4C9C-8F41-9F24A5EE9C0D}"/>
            </a:ext>
          </a:extLst>
        </xdr:cNvPr>
        <xdr:cNvSpPr txBox="1"/>
      </xdr:nvSpPr>
      <xdr:spPr>
        <a:xfrm>
          <a:off x="119005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107332</xdr:rowOff>
    </xdr:from>
    <xdr:ext cx="405111" cy="259045"/>
    <xdr:sp macro="" textlink="">
      <xdr:nvSpPr>
        <xdr:cNvPr id="482" name="n_4aveValue【学校施設】&#10;有形固定資産減価償却率">
          <a:extLst>
            <a:ext uri="{FF2B5EF4-FFF2-40B4-BE49-F238E27FC236}">
              <a16:creationId xmlns:a16="http://schemas.microsoft.com/office/drawing/2014/main" id="{24AB8AC4-FFD0-4DC0-8ADE-A6F6ED0B0492}"/>
            </a:ext>
          </a:extLst>
        </xdr:cNvPr>
        <xdr:cNvSpPr txBox="1"/>
      </xdr:nvSpPr>
      <xdr:spPr>
        <a:xfrm>
          <a:off x="1110298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102887</xdr:rowOff>
    </xdr:from>
    <xdr:ext cx="405111" cy="259045"/>
    <xdr:sp macro="" textlink="">
      <xdr:nvSpPr>
        <xdr:cNvPr id="483" name="n_1mainValue【学校施設】&#10;有形固定資産減価償却率">
          <a:extLst>
            <a:ext uri="{FF2B5EF4-FFF2-40B4-BE49-F238E27FC236}">
              <a16:creationId xmlns:a16="http://schemas.microsoft.com/office/drawing/2014/main" id="{0F128DBF-8C31-47A7-8448-9DDA957FB3AB}"/>
            </a:ext>
          </a:extLst>
        </xdr:cNvPr>
        <xdr:cNvSpPr txBox="1"/>
      </xdr:nvSpPr>
      <xdr:spPr>
        <a:xfrm>
          <a:off x="134372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4" name="正方形/長方形 483">
          <a:extLst>
            <a:ext uri="{FF2B5EF4-FFF2-40B4-BE49-F238E27FC236}">
              <a16:creationId xmlns:a16="http://schemas.microsoft.com/office/drawing/2014/main" id="{0C0F07B1-5C6E-45DD-B95D-DEFD45BA18B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5" name="正方形/長方形 484">
          <a:extLst>
            <a:ext uri="{FF2B5EF4-FFF2-40B4-BE49-F238E27FC236}">
              <a16:creationId xmlns:a16="http://schemas.microsoft.com/office/drawing/2014/main" id="{AFEF74C8-A3F9-4A90-9DFF-1BB1335D545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6" name="正方形/長方形 485">
          <a:extLst>
            <a:ext uri="{FF2B5EF4-FFF2-40B4-BE49-F238E27FC236}">
              <a16:creationId xmlns:a16="http://schemas.microsoft.com/office/drawing/2014/main" id="{3753C5C6-E3EC-4288-8292-676A60A347E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7" name="正方形/長方形 486">
          <a:extLst>
            <a:ext uri="{FF2B5EF4-FFF2-40B4-BE49-F238E27FC236}">
              <a16:creationId xmlns:a16="http://schemas.microsoft.com/office/drawing/2014/main" id="{FD653312-954A-4A71-8F44-CB95D840839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8" name="正方形/長方形 487">
          <a:extLst>
            <a:ext uri="{FF2B5EF4-FFF2-40B4-BE49-F238E27FC236}">
              <a16:creationId xmlns:a16="http://schemas.microsoft.com/office/drawing/2014/main" id="{D513AD3F-284B-4BCF-B9FC-1BFBF0FBEF9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9" name="正方形/長方形 488">
          <a:extLst>
            <a:ext uri="{FF2B5EF4-FFF2-40B4-BE49-F238E27FC236}">
              <a16:creationId xmlns:a16="http://schemas.microsoft.com/office/drawing/2014/main" id="{83C3748F-6589-45FC-8B29-6E82BB87947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0" name="正方形/長方形 489">
          <a:extLst>
            <a:ext uri="{FF2B5EF4-FFF2-40B4-BE49-F238E27FC236}">
              <a16:creationId xmlns:a16="http://schemas.microsoft.com/office/drawing/2014/main" id="{5ACAE953-4D8E-4FF8-B685-C24D5E6FC7F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1" name="正方形/長方形 490">
          <a:extLst>
            <a:ext uri="{FF2B5EF4-FFF2-40B4-BE49-F238E27FC236}">
              <a16:creationId xmlns:a16="http://schemas.microsoft.com/office/drawing/2014/main" id="{0936A67A-EC5B-415A-B229-FD62D74B487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2" name="テキスト ボックス 491">
          <a:extLst>
            <a:ext uri="{FF2B5EF4-FFF2-40B4-BE49-F238E27FC236}">
              <a16:creationId xmlns:a16="http://schemas.microsoft.com/office/drawing/2014/main" id="{2E1C43CF-662B-4756-9363-9B62BF07560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3" name="直線コネクタ 492">
          <a:extLst>
            <a:ext uri="{FF2B5EF4-FFF2-40B4-BE49-F238E27FC236}">
              <a16:creationId xmlns:a16="http://schemas.microsoft.com/office/drawing/2014/main" id="{CD0B2B0B-57F8-4085-A8B3-3DC1C3E803A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94" name="テキスト ボックス 493">
          <a:extLst>
            <a:ext uri="{FF2B5EF4-FFF2-40B4-BE49-F238E27FC236}">
              <a16:creationId xmlns:a16="http://schemas.microsoft.com/office/drawing/2014/main" id="{8640986E-4DF7-4130-8EAB-6E4ACFA44D9F}"/>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95" name="直線コネクタ 494">
          <a:extLst>
            <a:ext uri="{FF2B5EF4-FFF2-40B4-BE49-F238E27FC236}">
              <a16:creationId xmlns:a16="http://schemas.microsoft.com/office/drawing/2014/main" id="{CB4BAF0A-30F5-4359-835C-EF5FDC701B62}"/>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96" name="テキスト ボックス 495">
          <a:extLst>
            <a:ext uri="{FF2B5EF4-FFF2-40B4-BE49-F238E27FC236}">
              <a16:creationId xmlns:a16="http://schemas.microsoft.com/office/drawing/2014/main" id="{B4230D8E-AEDC-4959-BCA1-8D1A3228E445}"/>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97" name="直線コネクタ 496">
          <a:extLst>
            <a:ext uri="{FF2B5EF4-FFF2-40B4-BE49-F238E27FC236}">
              <a16:creationId xmlns:a16="http://schemas.microsoft.com/office/drawing/2014/main" id="{0286BE3D-E8EF-423B-9828-59474B3484EC}"/>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98" name="テキスト ボックス 497">
          <a:extLst>
            <a:ext uri="{FF2B5EF4-FFF2-40B4-BE49-F238E27FC236}">
              <a16:creationId xmlns:a16="http://schemas.microsoft.com/office/drawing/2014/main" id="{E6A39AB3-8A80-436E-B4B0-17D4C9B0AE3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99" name="直線コネクタ 498">
          <a:extLst>
            <a:ext uri="{FF2B5EF4-FFF2-40B4-BE49-F238E27FC236}">
              <a16:creationId xmlns:a16="http://schemas.microsoft.com/office/drawing/2014/main" id="{7C57AAE8-51A7-46D1-BAE8-10F60EE6E6E9}"/>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00" name="テキスト ボックス 499">
          <a:extLst>
            <a:ext uri="{FF2B5EF4-FFF2-40B4-BE49-F238E27FC236}">
              <a16:creationId xmlns:a16="http://schemas.microsoft.com/office/drawing/2014/main" id="{5CD1770B-8474-4711-992A-23ECDD145992}"/>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01" name="直線コネクタ 500">
          <a:extLst>
            <a:ext uri="{FF2B5EF4-FFF2-40B4-BE49-F238E27FC236}">
              <a16:creationId xmlns:a16="http://schemas.microsoft.com/office/drawing/2014/main" id="{38DC0A1C-3497-4429-B000-79138CCAB817}"/>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02" name="テキスト ボックス 501">
          <a:extLst>
            <a:ext uri="{FF2B5EF4-FFF2-40B4-BE49-F238E27FC236}">
              <a16:creationId xmlns:a16="http://schemas.microsoft.com/office/drawing/2014/main" id="{8F02B199-F30D-4734-B9A0-B2B6B9A085B8}"/>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3" name="直線コネクタ 502">
          <a:extLst>
            <a:ext uri="{FF2B5EF4-FFF2-40B4-BE49-F238E27FC236}">
              <a16:creationId xmlns:a16="http://schemas.microsoft.com/office/drawing/2014/main" id="{05486BF5-3983-468D-B9FC-256C57B9C07C}"/>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04" name="テキスト ボックス 503">
          <a:extLst>
            <a:ext uri="{FF2B5EF4-FFF2-40B4-BE49-F238E27FC236}">
              <a16:creationId xmlns:a16="http://schemas.microsoft.com/office/drawing/2014/main" id="{062068EE-23C3-4F25-A9E3-2DBA254582B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5" name="【学校施設】&#10;一人当たり面積グラフ枠">
          <a:extLst>
            <a:ext uri="{FF2B5EF4-FFF2-40B4-BE49-F238E27FC236}">
              <a16:creationId xmlns:a16="http://schemas.microsoft.com/office/drawing/2014/main" id="{AFF6C8E0-F79C-4B59-9D37-07A0F60684F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06" name="直線コネクタ 505">
          <a:extLst>
            <a:ext uri="{FF2B5EF4-FFF2-40B4-BE49-F238E27FC236}">
              <a16:creationId xmlns:a16="http://schemas.microsoft.com/office/drawing/2014/main" id="{D309A45D-627C-4F3E-AF74-1CD9D0A31DF2}"/>
            </a:ext>
          </a:extLst>
        </xdr:cNvPr>
        <xdr:cNvCxnSpPr/>
      </xdr:nvCxnSpPr>
      <xdr:spPr>
        <a:xfrm flipV="1">
          <a:off x="19509104" y="9647834"/>
          <a:ext cx="0" cy="102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07" name="【学校施設】&#10;一人当たり面積最小値テキスト">
          <a:extLst>
            <a:ext uri="{FF2B5EF4-FFF2-40B4-BE49-F238E27FC236}">
              <a16:creationId xmlns:a16="http://schemas.microsoft.com/office/drawing/2014/main" id="{E6739A6F-D069-488F-BBAB-5A61AB3A4F58}"/>
            </a:ext>
          </a:extLst>
        </xdr:cNvPr>
        <xdr:cNvSpPr txBox="1"/>
      </xdr:nvSpPr>
      <xdr:spPr>
        <a:xfrm>
          <a:off x="19547840" y="10672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08" name="直線コネクタ 507">
          <a:extLst>
            <a:ext uri="{FF2B5EF4-FFF2-40B4-BE49-F238E27FC236}">
              <a16:creationId xmlns:a16="http://schemas.microsoft.com/office/drawing/2014/main" id="{B0936B09-3F90-4AEA-B416-0BEBFC89DF80}"/>
            </a:ext>
          </a:extLst>
        </xdr:cNvPr>
        <xdr:cNvCxnSpPr/>
      </xdr:nvCxnSpPr>
      <xdr:spPr>
        <a:xfrm>
          <a:off x="19443700" y="10668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09" name="【学校施設】&#10;一人当たり面積最大値テキスト">
          <a:extLst>
            <a:ext uri="{FF2B5EF4-FFF2-40B4-BE49-F238E27FC236}">
              <a16:creationId xmlns:a16="http://schemas.microsoft.com/office/drawing/2014/main" id="{CFA09C75-FB62-4759-8A9B-A9498DC1E590}"/>
            </a:ext>
          </a:extLst>
        </xdr:cNvPr>
        <xdr:cNvSpPr txBox="1"/>
      </xdr:nvSpPr>
      <xdr:spPr>
        <a:xfrm>
          <a:off x="19547840" y="9426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10" name="直線コネクタ 509">
          <a:extLst>
            <a:ext uri="{FF2B5EF4-FFF2-40B4-BE49-F238E27FC236}">
              <a16:creationId xmlns:a16="http://schemas.microsoft.com/office/drawing/2014/main" id="{64C59F4C-CE43-48AF-9A29-A26761F0BCDA}"/>
            </a:ext>
          </a:extLst>
        </xdr:cNvPr>
        <xdr:cNvCxnSpPr/>
      </xdr:nvCxnSpPr>
      <xdr:spPr>
        <a:xfrm>
          <a:off x="19443700" y="9647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11" name="【学校施設】&#10;一人当たり面積平均値テキスト">
          <a:extLst>
            <a:ext uri="{FF2B5EF4-FFF2-40B4-BE49-F238E27FC236}">
              <a16:creationId xmlns:a16="http://schemas.microsoft.com/office/drawing/2014/main" id="{B5FCC75E-748A-4AFF-B13A-AE377C3CCDDD}"/>
            </a:ext>
          </a:extLst>
        </xdr:cNvPr>
        <xdr:cNvSpPr txBox="1"/>
      </xdr:nvSpPr>
      <xdr:spPr>
        <a:xfrm>
          <a:off x="19547840" y="10060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12" name="フローチャート: 判断 511">
          <a:extLst>
            <a:ext uri="{FF2B5EF4-FFF2-40B4-BE49-F238E27FC236}">
              <a16:creationId xmlns:a16="http://schemas.microsoft.com/office/drawing/2014/main" id="{E936F6AF-08A2-4C9A-8ABE-01FFD8CB8117}"/>
            </a:ext>
          </a:extLst>
        </xdr:cNvPr>
        <xdr:cNvSpPr/>
      </xdr:nvSpPr>
      <xdr:spPr>
        <a:xfrm>
          <a:off x="19458940" y="102055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513" name="フローチャート: 判断 512">
          <a:extLst>
            <a:ext uri="{FF2B5EF4-FFF2-40B4-BE49-F238E27FC236}">
              <a16:creationId xmlns:a16="http://schemas.microsoft.com/office/drawing/2014/main" id="{FA7BB7DD-5116-4BFC-8E38-F1A661CF145E}"/>
            </a:ext>
          </a:extLst>
        </xdr:cNvPr>
        <xdr:cNvSpPr/>
      </xdr:nvSpPr>
      <xdr:spPr>
        <a:xfrm>
          <a:off x="18735040" y="102201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514" name="フローチャート: 判断 513">
          <a:extLst>
            <a:ext uri="{FF2B5EF4-FFF2-40B4-BE49-F238E27FC236}">
              <a16:creationId xmlns:a16="http://schemas.microsoft.com/office/drawing/2014/main" id="{5605CD68-946A-4FCA-BAA3-69F179D64D21}"/>
            </a:ext>
          </a:extLst>
        </xdr:cNvPr>
        <xdr:cNvSpPr/>
      </xdr:nvSpPr>
      <xdr:spPr>
        <a:xfrm>
          <a:off x="17937480" y="102201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515" name="フローチャート: 判断 514">
          <a:extLst>
            <a:ext uri="{FF2B5EF4-FFF2-40B4-BE49-F238E27FC236}">
              <a16:creationId xmlns:a16="http://schemas.microsoft.com/office/drawing/2014/main" id="{FB69C365-A0BE-420D-89CF-89865A36E1C2}"/>
            </a:ext>
          </a:extLst>
        </xdr:cNvPr>
        <xdr:cNvSpPr/>
      </xdr:nvSpPr>
      <xdr:spPr>
        <a:xfrm>
          <a:off x="17162780" y="10227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516" name="フローチャート: 判断 515">
          <a:extLst>
            <a:ext uri="{FF2B5EF4-FFF2-40B4-BE49-F238E27FC236}">
              <a16:creationId xmlns:a16="http://schemas.microsoft.com/office/drawing/2014/main" id="{39F6BCFB-A5A3-4F7A-A5D5-67AE6CC472E6}"/>
            </a:ext>
          </a:extLst>
        </xdr:cNvPr>
        <xdr:cNvSpPr/>
      </xdr:nvSpPr>
      <xdr:spPr>
        <a:xfrm>
          <a:off x="16388080" y="100935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F40FB833-4A3C-496E-A8F7-E4A2C529A96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35FF6882-245B-48CA-9BB3-CA07B9C20AE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93E20E4B-F09B-4EB8-8879-4811D6F2E9C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208696FC-87B3-44E9-8C9B-9A094CBD3FE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510D49E7-DA96-4FB5-8325-A501138961F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143053</xdr:rowOff>
    </xdr:from>
    <xdr:to>
      <xdr:col>116</xdr:col>
      <xdr:colOff>114300</xdr:colOff>
      <xdr:row>62</xdr:row>
      <xdr:rowOff>73203</xdr:rowOff>
    </xdr:to>
    <xdr:sp macro="" textlink="">
      <xdr:nvSpPr>
        <xdr:cNvPr id="522" name="楕円 521">
          <a:extLst>
            <a:ext uri="{FF2B5EF4-FFF2-40B4-BE49-F238E27FC236}">
              <a16:creationId xmlns:a16="http://schemas.microsoft.com/office/drawing/2014/main" id="{626CEEBC-1247-4DD1-BE31-99C185358870}"/>
            </a:ext>
          </a:extLst>
        </xdr:cNvPr>
        <xdr:cNvSpPr/>
      </xdr:nvSpPr>
      <xdr:spPr>
        <a:xfrm>
          <a:off x="19458940" y="10369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121480</xdr:rowOff>
    </xdr:from>
    <xdr:ext cx="469744" cy="259045"/>
    <xdr:sp macro="" textlink="">
      <xdr:nvSpPr>
        <xdr:cNvPr id="523" name="【学校施設】&#10;一人当たり面積該当値テキスト">
          <a:extLst>
            <a:ext uri="{FF2B5EF4-FFF2-40B4-BE49-F238E27FC236}">
              <a16:creationId xmlns:a16="http://schemas.microsoft.com/office/drawing/2014/main" id="{9658C9E4-667D-4365-8258-B8E4B04DBE51}"/>
            </a:ext>
          </a:extLst>
        </xdr:cNvPr>
        <xdr:cNvSpPr txBox="1"/>
      </xdr:nvSpPr>
      <xdr:spPr>
        <a:xfrm>
          <a:off x="19547840" y="1034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154636</xdr:rowOff>
    </xdr:from>
    <xdr:to>
      <xdr:col>112</xdr:col>
      <xdr:colOff>38100</xdr:colOff>
      <xdr:row>62</xdr:row>
      <xdr:rowOff>84786</xdr:rowOff>
    </xdr:to>
    <xdr:sp macro="" textlink="">
      <xdr:nvSpPr>
        <xdr:cNvPr id="524" name="楕円 523">
          <a:extLst>
            <a:ext uri="{FF2B5EF4-FFF2-40B4-BE49-F238E27FC236}">
              <a16:creationId xmlns:a16="http://schemas.microsoft.com/office/drawing/2014/main" id="{D3295E75-B4DE-41CE-804C-DEC1657EA9AE}"/>
            </a:ext>
          </a:extLst>
        </xdr:cNvPr>
        <xdr:cNvSpPr/>
      </xdr:nvSpPr>
      <xdr:spPr>
        <a:xfrm>
          <a:off x="18735040" y="103806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112</xdr:col>
      <xdr:colOff>38100</xdr:colOff>
      <xdr:row>62</xdr:row>
      <xdr:rowOff>22403</xdr:rowOff>
    </xdr:from>
    <xdr:to>
      <xdr:col>116</xdr:col>
      <xdr:colOff>63500</xdr:colOff>
      <xdr:row>62</xdr:row>
      <xdr:rowOff>37161</xdr:rowOff>
    </xdr:to>
    <xdr:cxnSp macro="">
      <xdr:nvCxnSpPr>
        <xdr:cNvPr id="525" name="直線コネクタ 524">
          <a:extLst>
            <a:ext uri="{FF2B5EF4-FFF2-40B4-BE49-F238E27FC236}">
              <a16:creationId xmlns:a16="http://schemas.microsoft.com/office/drawing/2014/main" id="{922344C0-7366-4F91-A7BF-35CBC5890FC9}"/>
            </a:ext>
          </a:extLst>
        </xdr:cNvPr>
        <xdr:cNvCxnSpPr>
          <a:stCxn id="524" idx="6"/>
        </xdr:cNvCxnSpPr>
      </xdr:nvCxnSpPr>
      <xdr:spPr>
        <a:xfrm flipV="1">
          <a:off x="18813780" y="10416083"/>
          <a:ext cx="695960" cy="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526" name="n_1aveValue【学校施設】&#10;一人当たり面積">
          <a:extLst>
            <a:ext uri="{FF2B5EF4-FFF2-40B4-BE49-F238E27FC236}">
              <a16:creationId xmlns:a16="http://schemas.microsoft.com/office/drawing/2014/main" id="{50049194-0A40-4B7A-B366-2859B5787D34}"/>
            </a:ext>
          </a:extLst>
        </xdr:cNvPr>
        <xdr:cNvSpPr txBox="1"/>
      </xdr:nvSpPr>
      <xdr:spPr>
        <a:xfrm>
          <a:off x="1856112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527" name="n_2aveValue【学校施設】&#10;一人当たり面積">
          <a:extLst>
            <a:ext uri="{FF2B5EF4-FFF2-40B4-BE49-F238E27FC236}">
              <a16:creationId xmlns:a16="http://schemas.microsoft.com/office/drawing/2014/main" id="{B541DE25-1682-4BC7-B5BD-AD7959C66BC5}"/>
            </a:ext>
          </a:extLst>
        </xdr:cNvPr>
        <xdr:cNvSpPr txBox="1"/>
      </xdr:nvSpPr>
      <xdr:spPr>
        <a:xfrm>
          <a:off x="17776267" y="999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528" name="n_3aveValue【学校施設】&#10;一人当たり面積">
          <a:extLst>
            <a:ext uri="{FF2B5EF4-FFF2-40B4-BE49-F238E27FC236}">
              <a16:creationId xmlns:a16="http://schemas.microsoft.com/office/drawing/2014/main" id="{2A07A342-594D-4131-8664-0E4B4FB7451B}"/>
            </a:ext>
          </a:extLst>
        </xdr:cNvPr>
        <xdr:cNvSpPr txBox="1"/>
      </xdr:nvSpPr>
      <xdr:spPr>
        <a:xfrm>
          <a:off x="17001567" y="1000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153281</xdr:rowOff>
    </xdr:from>
    <xdr:ext cx="469744" cy="259045"/>
    <xdr:sp macro="" textlink="">
      <xdr:nvSpPr>
        <xdr:cNvPr id="529" name="n_4aveValue【学校施設】&#10;一人当たり面積">
          <a:extLst>
            <a:ext uri="{FF2B5EF4-FFF2-40B4-BE49-F238E27FC236}">
              <a16:creationId xmlns:a16="http://schemas.microsoft.com/office/drawing/2014/main" id="{14B9BFC0-CC1D-4DEE-8FA5-068A22175BA1}"/>
            </a:ext>
          </a:extLst>
        </xdr:cNvPr>
        <xdr:cNvSpPr txBox="1"/>
      </xdr:nvSpPr>
      <xdr:spPr>
        <a:xfrm>
          <a:off x="16226867" y="987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120726</xdr:colOff>
      <xdr:row>62</xdr:row>
      <xdr:rowOff>88613</xdr:rowOff>
    </xdr:from>
    <xdr:ext cx="469744" cy="259045"/>
    <xdr:sp macro="" textlink="">
      <xdr:nvSpPr>
        <xdr:cNvPr id="530" name="n_1mainValue【学校施設】&#10;一人当たり面積">
          <a:extLst>
            <a:ext uri="{FF2B5EF4-FFF2-40B4-BE49-F238E27FC236}">
              <a16:creationId xmlns:a16="http://schemas.microsoft.com/office/drawing/2014/main" id="{639E125D-C558-487B-92FE-2EF1F9B7C85A}"/>
            </a:ext>
          </a:extLst>
        </xdr:cNvPr>
        <xdr:cNvSpPr txBox="1"/>
      </xdr:nvSpPr>
      <xdr:spPr>
        <a:xfrm>
          <a:off x="18561126" y="1048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7BCB5A40-D17D-4087-8783-DA56BAABAE8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49EDC326-DD14-4F20-A4CF-BBFFE440ECA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030061A0-8A4E-454E-ABD1-931DFB84E74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B9B5AC21-8449-48D3-809A-D2186988A52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DEAD97FF-09B3-42C4-982D-D7045827A91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DEFEB505-C461-44E5-8056-D6840D40775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9DE6C959-31BB-4AD4-B15A-F6DFC04237F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CE3885C4-53FD-4E57-B3F7-E8D4E9357F35}"/>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F0C07C45-2694-4469-AD12-81C64574E88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FD2352A2-C669-4D6F-9CF4-5A3BC506DA7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A12B0CA6-C0BA-4038-9F7D-DE7502D1E7E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2" name="直線コネクタ 541">
          <a:extLst>
            <a:ext uri="{FF2B5EF4-FFF2-40B4-BE49-F238E27FC236}">
              <a16:creationId xmlns:a16="http://schemas.microsoft.com/office/drawing/2014/main" id="{12EDDCB2-BAF7-4CF5-A42D-F4A3A41A1A32}"/>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3" name="テキスト ボックス 542">
          <a:extLst>
            <a:ext uri="{FF2B5EF4-FFF2-40B4-BE49-F238E27FC236}">
              <a16:creationId xmlns:a16="http://schemas.microsoft.com/office/drawing/2014/main" id="{4DE62EE7-D2D2-4EC3-96CF-6C3E574776D9}"/>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4" name="直線コネクタ 543">
          <a:extLst>
            <a:ext uri="{FF2B5EF4-FFF2-40B4-BE49-F238E27FC236}">
              <a16:creationId xmlns:a16="http://schemas.microsoft.com/office/drawing/2014/main" id="{BC3E5445-CF83-4CA1-8731-078586445289}"/>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5" name="テキスト ボックス 544">
          <a:extLst>
            <a:ext uri="{FF2B5EF4-FFF2-40B4-BE49-F238E27FC236}">
              <a16:creationId xmlns:a16="http://schemas.microsoft.com/office/drawing/2014/main" id="{1C1BCDC1-9CE1-4691-827C-22E59C5AEF69}"/>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6" name="直線コネクタ 545">
          <a:extLst>
            <a:ext uri="{FF2B5EF4-FFF2-40B4-BE49-F238E27FC236}">
              <a16:creationId xmlns:a16="http://schemas.microsoft.com/office/drawing/2014/main" id="{AB4D8CA9-EB36-492B-A623-DC11B5B095DB}"/>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7" name="テキスト ボックス 546">
          <a:extLst>
            <a:ext uri="{FF2B5EF4-FFF2-40B4-BE49-F238E27FC236}">
              <a16:creationId xmlns:a16="http://schemas.microsoft.com/office/drawing/2014/main" id="{F3D6F632-3672-4368-A74B-F1B73587AE56}"/>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8" name="直線コネクタ 547">
          <a:extLst>
            <a:ext uri="{FF2B5EF4-FFF2-40B4-BE49-F238E27FC236}">
              <a16:creationId xmlns:a16="http://schemas.microsoft.com/office/drawing/2014/main" id="{4EA89371-6162-4418-A4A2-BF683E522F36}"/>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9" name="テキスト ボックス 548">
          <a:extLst>
            <a:ext uri="{FF2B5EF4-FFF2-40B4-BE49-F238E27FC236}">
              <a16:creationId xmlns:a16="http://schemas.microsoft.com/office/drawing/2014/main" id="{B0509ED6-ABA4-40FB-BEA5-0543908DE081}"/>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0" name="直線コネクタ 549">
          <a:extLst>
            <a:ext uri="{FF2B5EF4-FFF2-40B4-BE49-F238E27FC236}">
              <a16:creationId xmlns:a16="http://schemas.microsoft.com/office/drawing/2014/main" id="{028D9D97-8B7C-41F7-8BBA-9A3C44038C2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51" name="テキスト ボックス 550">
          <a:extLst>
            <a:ext uri="{FF2B5EF4-FFF2-40B4-BE49-F238E27FC236}">
              <a16:creationId xmlns:a16="http://schemas.microsoft.com/office/drawing/2014/main" id="{9155B5DC-1BD7-4C6B-AF64-67C9D0601DE3}"/>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2" name="直線コネクタ 551">
          <a:extLst>
            <a:ext uri="{FF2B5EF4-FFF2-40B4-BE49-F238E27FC236}">
              <a16:creationId xmlns:a16="http://schemas.microsoft.com/office/drawing/2014/main" id="{3E85A780-F7D8-42D7-B7FC-E8118AA63AC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3" name="テキスト ボックス 552">
          <a:extLst>
            <a:ext uri="{FF2B5EF4-FFF2-40B4-BE49-F238E27FC236}">
              <a16:creationId xmlns:a16="http://schemas.microsoft.com/office/drawing/2014/main" id="{2ECB488B-6110-4700-9436-5B751727A9C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4" name="直線コネクタ 553">
          <a:extLst>
            <a:ext uri="{FF2B5EF4-FFF2-40B4-BE49-F238E27FC236}">
              <a16:creationId xmlns:a16="http://schemas.microsoft.com/office/drawing/2014/main" id="{F9A689CB-F36E-489D-A094-6A9DF80EA48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5" name="【児童館】&#10;有形固定資産減価償却率グラフ枠">
          <a:extLst>
            <a:ext uri="{FF2B5EF4-FFF2-40B4-BE49-F238E27FC236}">
              <a16:creationId xmlns:a16="http://schemas.microsoft.com/office/drawing/2014/main" id="{A72731A4-3053-4717-9444-244C44DAB9AD}"/>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556" name="直線コネクタ 555">
          <a:extLst>
            <a:ext uri="{FF2B5EF4-FFF2-40B4-BE49-F238E27FC236}">
              <a16:creationId xmlns:a16="http://schemas.microsoft.com/office/drawing/2014/main" id="{D3F38909-D09C-4B3C-A7CD-1AA318AFBF3E}"/>
            </a:ext>
          </a:extLst>
        </xdr:cNvPr>
        <xdr:cNvCxnSpPr/>
      </xdr:nvCxnSpPr>
      <xdr:spPr>
        <a:xfrm flipV="1">
          <a:off x="14375764" y="13070478"/>
          <a:ext cx="0" cy="151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7" name="【児童館】&#10;有形固定資産減価償却率最小値テキスト">
          <a:extLst>
            <a:ext uri="{FF2B5EF4-FFF2-40B4-BE49-F238E27FC236}">
              <a16:creationId xmlns:a16="http://schemas.microsoft.com/office/drawing/2014/main" id="{F507091C-9F8E-403E-8039-1EAA9F30319E}"/>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8" name="直線コネクタ 557">
          <a:extLst>
            <a:ext uri="{FF2B5EF4-FFF2-40B4-BE49-F238E27FC236}">
              <a16:creationId xmlns:a16="http://schemas.microsoft.com/office/drawing/2014/main" id="{FA10FB36-9E59-4840-8E71-B4CDF5EEA068}"/>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559" name="【児童館】&#10;有形固定資産減価償却率最大値テキスト">
          <a:extLst>
            <a:ext uri="{FF2B5EF4-FFF2-40B4-BE49-F238E27FC236}">
              <a16:creationId xmlns:a16="http://schemas.microsoft.com/office/drawing/2014/main" id="{8B742F7D-4D7D-4729-BCB7-F05FCE1BE79E}"/>
            </a:ext>
          </a:extLst>
        </xdr:cNvPr>
        <xdr:cNvSpPr txBox="1"/>
      </xdr:nvSpPr>
      <xdr:spPr>
        <a:xfrm>
          <a:off x="14414500" y="128495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560" name="直線コネクタ 559">
          <a:extLst>
            <a:ext uri="{FF2B5EF4-FFF2-40B4-BE49-F238E27FC236}">
              <a16:creationId xmlns:a16="http://schemas.microsoft.com/office/drawing/2014/main" id="{BA3FD0D7-C5FB-437E-BECF-19074FD232F7}"/>
            </a:ext>
          </a:extLst>
        </xdr:cNvPr>
        <xdr:cNvCxnSpPr/>
      </xdr:nvCxnSpPr>
      <xdr:spPr>
        <a:xfrm>
          <a:off x="14287500" y="13070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561" name="【児童館】&#10;有形固定資産減価償却率平均値テキスト">
          <a:extLst>
            <a:ext uri="{FF2B5EF4-FFF2-40B4-BE49-F238E27FC236}">
              <a16:creationId xmlns:a16="http://schemas.microsoft.com/office/drawing/2014/main" id="{4CAB0ACA-82AE-4119-9E24-DA0F144A4308}"/>
            </a:ext>
          </a:extLst>
        </xdr:cNvPr>
        <xdr:cNvSpPr txBox="1"/>
      </xdr:nvSpPr>
      <xdr:spPr>
        <a:xfrm>
          <a:off x="14414500" y="13673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562" name="フローチャート: 判断 561">
          <a:extLst>
            <a:ext uri="{FF2B5EF4-FFF2-40B4-BE49-F238E27FC236}">
              <a16:creationId xmlns:a16="http://schemas.microsoft.com/office/drawing/2014/main" id="{EA7304D7-FBA3-44F4-A98D-8EBBB9CDAAE3}"/>
            </a:ext>
          </a:extLst>
        </xdr:cNvPr>
        <xdr:cNvSpPr/>
      </xdr:nvSpPr>
      <xdr:spPr>
        <a:xfrm>
          <a:off x="14325600" y="138186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563" name="フローチャート: 判断 562">
          <a:extLst>
            <a:ext uri="{FF2B5EF4-FFF2-40B4-BE49-F238E27FC236}">
              <a16:creationId xmlns:a16="http://schemas.microsoft.com/office/drawing/2014/main" id="{58262B58-E535-4388-A386-81622DDB6199}"/>
            </a:ext>
          </a:extLst>
        </xdr:cNvPr>
        <xdr:cNvSpPr/>
      </xdr:nvSpPr>
      <xdr:spPr>
        <a:xfrm>
          <a:off x="1357884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564" name="フローチャート: 判断 563">
          <a:extLst>
            <a:ext uri="{FF2B5EF4-FFF2-40B4-BE49-F238E27FC236}">
              <a16:creationId xmlns:a16="http://schemas.microsoft.com/office/drawing/2014/main" id="{2C37DE7B-3DA0-40C5-AC9F-9437D1D644D0}"/>
            </a:ext>
          </a:extLst>
        </xdr:cNvPr>
        <xdr:cNvSpPr/>
      </xdr:nvSpPr>
      <xdr:spPr>
        <a:xfrm>
          <a:off x="12804140" y="13792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565" name="フローチャート: 判断 564">
          <a:extLst>
            <a:ext uri="{FF2B5EF4-FFF2-40B4-BE49-F238E27FC236}">
              <a16:creationId xmlns:a16="http://schemas.microsoft.com/office/drawing/2014/main" id="{AEDC5FA7-69C4-4568-A6B9-CB312F8DD8B5}"/>
            </a:ext>
          </a:extLst>
        </xdr:cNvPr>
        <xdr:cNvSpPr/>
      </xdr:nvSpPr>
      <xdr:spPr>
        <a:xfrm>
          <a:off x="12029440" y="137533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77107</xdr:rowOff>
    </xdr:from>
    <xdr:to>
      <xdr:col>67</xdr:col>
      <xdr:colOff>101600</xdr:colOff>
      <xdr:row>83</xdr:row>
      <xdr:rowOff>7257</xdr:rowOff>
    </xdr:to>
    <xdr:sp macro="" textlink="">
      <xdr:nvSpPr>
        <xdr:cNvPr id="566" name="フローチャート: 判断 565">
          <a:extLst>
            <a:ext uri="{FF2B5EF4-FFF2-40B4-BE49-F238E27FC236}">
              <a16:creationId xmlns:a16="http://schemas.microsoft.com/office/drawing/2014/main" id="{96C6852D-C5B5-4DD1-B2F6-FDF79CFBEF91}"/>
            </a:ext>
          </a:extLst>
        </xdr:cNvPr>
        <xdr:cNvSpPr/>
      </xdr:nvSpPr>
      <xdr:spPr>
        <a:xfrm>
          <a:off x="11231880" y="138235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37D073FB-267E-4900-A3C3-168EAFD12D5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5A3401E5-BC12-45D9-A812-8C6B9FB29F2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CB5F9221-F2C5-4E36-A121-6B1A0CB2796D}"/>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5D59D8FC-4C9B-47D6-ACB2-4BAD89A6602D}"/>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1493AFEE-CAB5-48F9-8628-4015A502EC9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101600</xdr:rowOff>
    </xdr:from>
    <xdr:to>
      <xdr:col>85</xdr:col>
      <xdr:colOff>177800</xdr:colOff>
      <xdr:row>87</xdr:row>
      <xdr:rowOff>31750</xdr:rowOff>
    </xdr:to>
    <xdr:sp macro="" textlink="">
      <xdr:nvSpPr>
        <xdr:cNvPr id="572" name="楕円 571">
          <a:extLst>
            <a:ext uri="{FF2B5EF4-FFF2-40B4-BE49-F238E27FC236}">
              <a16:creationId xmlns:a16="http://schemas.microsoft.com/office/drawing/2014/main" id="{366107B1-FFFC-49BC-ACB4-9482655F4E07}"/>
            </a:ext>
          </a:extLst>
        </xdr:cNvPr>
        <xdr:cNvSpPr/>
      </xdr:nvSpPr>
      <xdr:spPr>
        <a:xfrm>
          <a:off x="14325600" y="1451864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16527</xdr:rowOff>
    </xdr:from>
    <xdr:ext cx="405111" cy="259045"/>
    <xdr:sp macro="" textlink="">
      <xdr:nvSpPr>
        <xdr:cNvPr id="573" name="【児童館】&#10;有形固定資産減価償却率該当値テキスト">
          <a:extLst>
            <a:ext uri="{FF2B5EF4-FFF2-40B4-BE49-F238E27FC236}">
              <a16:creationId xmlns:a16="http://schemas.microsoft.com/office/drawing/2014/main" id="{A8FA454D-4A8D-43F1-ABB0-C8C34FEEC19D}"/>
            </a:ext>
          </a:extLst>
        </xdr:cNvPr>
        <xdr:cNvSpPr txBox="1"/>
      </xdr:nvSpPr>
      <xdr:spPr>
        <a:xfrm>
          <a:off x="14414500" y="1443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65677</xdr:rowOff>
    </xdr:from>
    <xdr:to>
      <xdr:col>81</xdr:col>
      <xdr:colOff>101600</xdr:colOff>
      <xdr:row>86</xdr:row>
      <xdr:rowOff>167277</xdr:rowOff>
    </xdr:to>
    <xdr:sp macro="" textlink="">
      <xdr:nvSpPr>
        <xdr:cNvPr id="574" name="楕円 573">
          <a:extLst>
            <a:ext uri="{FF2B5EF4-FFF2-40B4-BE49-F238E27FC236}">
              <a16:creationId xmlns:a16="http://schemas.microsoft.com/office/drawing/2014/main" id="{BF8DC27E-F773-4E8C-9713-EA769EB5AB84}"/>
            </a:ext>
          </a:extLst>
        </xdr:cNvPr>
        <xdr:cNvSpPr/>
      </xdr:nvSpPr>
      <xdr:spPr>
        <a:xfrm>
          <a:off x="13578840" y="1448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116477</xdr:rowOff>
    </xdr:from>
    <xdr:to>
      <xdr:col>85</xdr:col>
      <xdr:colOff>127000</xdr:colOff>
      <xdr:row>86</xdr:row>
      <xdr:rowOff>152400</xdr:rowOff>
    </xdr:to>
    <xdr:cxnSp macro="">
      <xdr:nvCxnSpPr>
        <xdr:cNvPr id="575" name="直線コネクタ 574">
          <a:extLst>
            <a:ext uri="{FF2B5EF4-FFF2-40B4-BE49-F238E27FC236}">
              <a16:creationId xmlns:a16="http://schemas.microsoft.com/office/drawing/2014/main" id="{B999F34D-91E1-4952-B343-8B0B40A1452E}"/>
            </a:ext>
          </a:extLst>
        </xdr:cNvPr>
        <xdr:cNvCxnSpPr/>
      </xdr:nvCxnSpPr>
      <xdr:spPr>
        <a:xfrm>
          <a:off x="13629640" y="14533517"/>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576" name="n_1aveValue【児童館】&#10;有形固定資産減価償却率">
          <a:extLst>
            <a:ext uri="{FF2B5EF4-FFF2-40B4-BE49-F238E27FC236}">
              <a16:creationId xmlns:a16="http://schemas.microsoft.com/office/drawing/2014/main" id="{BC67B378-187E-4DCA-A9C4-3B070535AEB3}"/>
            </a:ext>
          </a:extLst>
        </xdr:cNvPr>
        <xdr:cNvSpPr txBox="1"/>
      </xdr:nvSpPr>
      <xdr:spPr>
        <a:xfrm>
          <a:off x="1343724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577" name="n_2aveValue【児童館】&#10;有形固定資産減価償却率">
          <a:extLst>
            <a:ext uri="{FF2B5EF4-FFF2-40B4-BE49-F238E27FC236}">
              <a16:creationId xmlns:a16="http://schemas.microsoft.com/office/drawing/2014/main" id="{DA98BE9A-023C-4513-8698-76A351CEAEA7}"/>
            </a:ext>
          </a:extLst>
        </xdr:cNvPr>
        <xdr:cNvSpPr txBox="1"/>
      </xdr:nvSpPr>
      <xdr:spPr>
        <a:xfrm>
          <a:off x="12675244" y="1357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578" name="n_3aveValue【児童館】&#10;有形固定資産減価償却率">
          <a:extLst>
            <a:ext uri="{FF2B5EF4-FFF2-40B4-BE49-F238E27FC236}">
              <a16:creationId xmlns:a16="http://schemas.microsoft.com/office/drawing/2014/main" id="{8F1DD2CA-D809-4411-9C09-B3159A8BAB44}"/>
            </a:ext>
          </a:extLst>
        </xdr:cNvPr>
        <xdr:cNvSpPr txBox="1"/>
      </xdr:nvSpPr>
      <xdr:spPr>
        <a:xfrm>
          <a:off x="1190054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23784</xdr:rowOff>
    </xdr:from>
    <xdr:ext cx="405111" cy="259045"/>
    <xdr:sp macro="" textlink="">
      <xdr:nvSpPr>
        <xdr:cNvPr id="579" name="n_4aveValue【児童館】&#10;有形固定資産減価償却率">
          <a:extLst>
            <a:ext uri="{FF2B5EF4-FFF2-40B4-BE49-F238E27FC236}">
              <a16:creationId xmlns:a16="http://schemas.microsoft.com/office/drawing/2014/main" id="{E49DDF33-0E03-49C6-9AD2-3B24030931FA}"/>
            </a:ext>
          </a:extLst>
        </xdr:cNvPr>
        <xdr:cNvSpPr txBox="1"/>
      </xdr:nvSpPr>
      <xdr:spPr>
        <a:xfrm>
          <a:off x="11102984" y="1360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158404</xdr:rowOff>
    </xdr:from>
    <xdr:ext cx="405111" cy="259045"/>
    <xdr:sp macro="" textlink="">
      <xdr:nvSpPr>
        <xdr:cNvPr id="580" name="n_1mainValue【児童館】&#10;有形固定資産減価償却率">
          <a:extLst>
            <a:ext uri="{FF2B5EF4-FFF2-40B4-BE49-F238E27FC236}">
              <a16:creationId xmlns:a16="http://schemas.microsoft.com/office/drawing/2014/main" id="{5DDA0861-1AFC-4774-AE7C-6CCDEE6B9004}"/>
            </a:ext>
          </a:extLst>
        </xdr:cNvPr>
        <xdr:cNvSpPr txBox="1"/>
      </xdr:nvSpPr>
      <xdr:spPr>
        <a:xfrm>
          <a:off x="13437244" y="1457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045B5FFA-0CE8-4EB6-A5C4-EEC586C0551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3F6DDDBC-6093-4D6F-8F06-F101B00E129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3F5834D7-A068-4BCC-95C9-3C2A96EBA0C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F8BD18C6-FFA1-4568-8066-F8DBB331D46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9F78BF0D-7E29-4074-A604-3F3EE5B4E45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290AC0EC-7E2C-48EA-AC9C-1B2D245C58C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CECE26D9-ABDB-4A98-BC3D-DCB0E38D65D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70C34E8E-9F36-4F49-8E20-291FD11475E2}"/>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BB17136C-CD4C-4401-A7F2-9F8D7D4A93C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9B306908-D655-47EA-9DC5-BFB22BEB3A2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AE6779DB-852B-4165-98AE-11C47D9670D1}"/>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B368715E-3E2D-464B-9F77-66BC6E246D8C}"/>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9E2A77DC-8DF7-4BB2-9BFC-7E97DB0F23F0}"/>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847F82CF-9C5F-4ABD-A95E-5CF5C0BE485B}"/>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449CF5D6-AC43-4920-8F69-5805FA45BABE}"/>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4FAE0335-84BA-4595-9C40-B73E8E28893E}"/>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3F9967A7-0ADB-44B6-86AA-1B3EB0136D3F}"/>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762F35AD-2C4F-499B-A2AB-F1509D26E4A3}"/>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1DC8EDDC-2123-4E94-A07E-EBD6700EBD1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D9FB4977-99EA-4B2F-858C-AE5FD1B2E64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児童館】&#10;一人当たり面積グラフ枠">
          <a:extLst>
            <a:ext uri="{FF2B5EF4-FFF2-40B4-BE49-F238E27FC236}">
              <a16:creationId xmlns:a16="http://schemas.microsoft.com/office/drawing/2014/main" id="{89E0B519-D35D-46F4-9629-92296230A5D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602" name="直線コネクタ 601">
          <a:extLst>
            <a:ext uri="{FF2B5EF4-FFF2-40B4-BE49-F238E27FC236}">
              <a16:creationId xmlns:a16="http://schemas.microsoft.com/office/drawing/2014/main" id="{5381FB08-E86A-453A-8E0C-DB03C7544B6A}"/>
            </a:ext>
          </a:extLst>
        </xdr:cNvPr>
        <xdr:cNvCxnSpPr/>
      </xdr:nvCxnSpPr>
      <xdr:spPr>
        <a:xfrm flipV="1">
          <a:off x="19509104" y="13288518"/>
          <a:ext cx="0" cy="1143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03" name="【児童館】&#10;一人当たり面積最小値テキスト">
          <a:extLst>
            <a:ext uri="{FF2B5EF4-FFF2-40B4-BE49-F238E27FC236}">
              <a16:creationId xmlns:a16="http://schemas.microsoft.com/office/drawing/2014/main" id="{47BB2F45-676A-4BBA-9D78-81B0B7EEDBCC}"/>
            </a:ext>
          </a:extLst>
        </xdr:cNvPr>
        <xdr:cNvSpPr txBox="1"/>
      </xdr:nvSpPr>
      <xdr:spPr>
        <a:xfrm>
          <a:off x="19547840" y="1443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04" name="直線コネクタ 603">
          <a:extLst>
            <a:ext uri="{FF2B5EF4-FFF2-40B4-BE49-F238E27FC236}">
              <a16:creationId xmlns:a16="http://schemas.microsoft.com/office/drawing/2014/main" id="{6AB359D6-036F-44BC-A743-83EE267BE930}"/>
            </a:ext>
          </a:extLst>
        </xdr:cNvPr>
        <xdr:cNvCxnSpPr/>
      </xdr:nvCxnSpPr>
      <xdr:spPr>
        <a:xfrm>
          <a:off x="194437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05" name="【児童館】&#10;一人当たり面積最大値テキスト">
          <a:extLst>
            <a:ext uri="{FF2B5EF4-FFF2-40B4-BE49-F238E27FC236}">
              <a16:creationId xmlns:a16="http://schemas.microsoft.com/office/drawing/2014/main" id="{2E37E5E8-F613-4E62-9F39-200AF9B42357}"/>
            </a:ext>
          </a:extLst>
        </xdr:cNvPr>
        <xdr:cNvSpPr txBox="1"/>
      </xdr:nvSpPr>
      <xdr:spPr>
        <a:xfrm>
          <a:off x="19547840" y="1307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06" name="直線コネクタ 605">
          <a:extLst>
            <a:ext uri="{FF2B5EF4-FFF2-40B4-BE49-F238E27FC236}">
              <a16:creationId xmlns:a16="http://schemas.microsoft.com/office/drawing/2014/main" id="{8B4113B4-493D-4790-B57C-4E3946864B6D}"/>
            </a:ext>
          </a:extLst>
        </xdr:cNvPr>
        <xdr:cNvCxnSpPr/>
      </xdr:nvCxnSpPr>
      <xdr:spPr>
        <a:xfrm>
          <a:off x="19443700" y="132885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607" name="【児童館】&#10;一人当たり面積平均値テキスト">
          <a:extLst>
            <a:ext uri="{FF2B5EF4-FFF2-40B4-BE49-F238E27FC236}">
              <a16:creationId xmlns:a16="http://schemas.microsoft.com/office/drawing/2014/main" id="{CA1DD9DC-02FD-42B2-9B7E-4B8D02F35316}"/>
            </a:ext>
          </a:extLst>
        </xdr:cNvPr>
        <xdr:cNvSpPr txBox="1"/>
      </xdr:nvSpPr>
      <xdr:spPr>
        <a:xfrm>
          <a:off x="19547840" y="14094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608" name="フローチャート: 判断 607">
          <a:extLst>
            <a:ext uri="{FF2B5EF4-FFF2-40B4-BE49-F238E27FC236}">
              <a16:creationId xmlns:a16="http://schemas.microsoft.com/office/drawing/2014/main" id="{D1FF4568-AC06-49B0-B162-7158869D1117}"/>
            </a:ext>
          </a:extLst>
        </xdr:cNvPr>
        <xdr:cNvSpPr/>
      </xdr:nvSpPr>
      <xdr:spPr>
        <a:xfrm>
          <a:off x="19458940" y="14242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609" name="フローチャート: 判断 608">
          <a:extLst>
            <a:ext uri="{FF2B5EF4-FFF2-40B4-BE49-F238E27FC236}">
              <a16:creationId xmlns:a16="http://schemas.microsoft.com/office/drawing/2014/main" id="{FEFD0CF2-DF0D-42E2-9086-F013CA6E56FD}"/>
            </a:ext>
          </a:extLst>
        </xdr:cNvPr>
        <xdr:cNvSpPr/>
      </xdr:nvSpPr>
      <xdr:spPr>
        <a:xfrm>
          <a:off x="18735040" y="14251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610" name="フローチャート: 判断 609">
          <a:extLst>
            <a:ext uri="{FF2B5EF4-FFF2-40B4-BE49-F238E27FC236}">
              <a16:creationId xmlns:a16="http://schemas.microsoft.com/office/drawing/2014/main" id="{AB25A4CE-250B-4F4F-8E45-5949E37065F6}"/>
            </a:ext>
          </a:extLst>
        </xdr:cNvPr>
        <xdr:cNvSpPr/>
      </xdr:nvSpPr>
      <xdr:spPr>
        <a:xfrm>
          <a:off x="179374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611" name="フローチャート: 判断 610">
          <a:extLst>
            <a:ext uri="{FF2B5EF4-FFF2-40B4-BE49-F238E27FC236}">
              <a16:creationId xmlns:a16="http://schemas.microsoft.com/office/drawing/2014/main" id="{B509297D-8C4B-4990-942D-1244915C8DD2}"/>
            </a:ext>
          </a:extLst>
        </xdr:cNvPr>
        <xdr:cNvSpPr/>
      </xdr:nvSpPr>
      <xdr:spPr>
        <a:xfrm>
          <a:off x="17162780" y="1425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17018</xdr:rowOff>
    </xdr:from>
    <xdr:to>
      <xdr:col>98</xdr:col>
      <xdr:colOff>38100</xdr:colOff>
      <xdr:row>85</xdr:row>
      <xdr:rowOff>118618</xdr:rowOff>
    </xdr:to>
    <xdr:sp macro="" textlink="">
      <xdr:nvSpPr>
        <xdr:cNvPr id="612" name="フローチャート: 判断 611">
          <a:extLst>
            <a:ext uri="{FF2B5EF4-FFF2-40B4-BE49-F238E27FC236}">
              <a16:creationId xmlns:a16="http://schemas.microsoft.com/office/drawing/2014/main" id="{42D1575D-0964-4DF4-86C9-09E40E12EDE0}"/>
            </a:ext>
          </a:extLst>
        </xdr:cNvPr>
        <xdr:cNvSpPr/>
      </xdr:nvSpPr>
      <xdr:spPr>
        <a:xfrm>
          <a:off x="16388080" y="142664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7E82254E-BAAC-4AC2-80E4-199673E8846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B74F975C-4950-4CF5-953B-66FC004AAB44}"/>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19E9ADF-0BC2-46F1-AA51-5656F58A4E3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86C692C-1019-487F-B8B5-5E3F391789B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DA4A4A72-7692-4754-8643-A5574625453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122174</xdr:rowOff>
    </xdr:from>
    <xdr:to>
      <xdr:col>116</xdr:col>
      <xdr:colOff>114300</xdr:colOff>
      <xdr:row>86</xdr:row>
      <xdr:rowOff>52324</xdr:rowOff>
    </xdr:to>
    <xdr:sp macro="" textlink="">
      <xdr:nvSpPr>
        <xdr:cNvPr id="618" name="楕円 617">
          <a:extLst>
            <a:ext uri="{FF2B5EF4-FFF2-40B4-BE49-F238E27FC236}">
              <a16:creationId xmlns:a16="http://schemas.microsoft.com/office/drawing/2014/main" id="{F6C74752-6C37-4550-8090-5C5743BC99ED}"/>
            </a:ext>
          </a:extLst>
        </xdr:cNvPr>
        <xdr:cNvSpPr/>
      </xdr:nvSpPr>
      <xdr:spPr>
        <a:xfrm>
          <a:off x="19458940" y="143715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37101</xdr:rowOff>
    </xdr:from>
    <xdr:ext cx="469744" cy="259045"/>
    <xdr:sp macro="" textlink="">
      <xdr:nvSpPr>
        <xdr:cNvPr id="619" name="【児童館】&#10;一人当たり面積該当値テキスト">
          <a:extLst>
            <a:ext uri="{FF2B5EF4-FFF2-40B4-BE49-F238E27FC236}">
              <a16:creationId xmlns:a16="http://schemas.microsoft.com/office/drawing/2014/main" id="{C471F075-340F-4F5E-BB83-FC0C7D3AE8C1}"/>
            </a:ext>
          </a:extLst>
        </xdr:cNvPr>
        <xdr:cNvSpPr txBox="1"/>
      </xdr:nvSpPr>
      <xdr:spPr>
        <a:xfrm>
          <a:off x="19547840" y="1428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122174</xdr:rowOff>
    </xdr:from>
    <xdr:to>
      <xdr:col>112</xdr:col>
      <xdr:colOff>38100</xdr:colOff>
      <xdr:row>86</xdr:row>
      <xdr:rowOff>52324</xdr:rowOff>
    </xdr:to>
    <xdr:sp macro="" textlink="">
      <xdr:nvSpPr>
        <xdr:cNvPr id="620" name="楕円 619">
          <a:extLst>
            <a:ext uri="{FF2B5EF4-FFF2-40B4-BE49-F238E27FC236}">
              <a16:creationId xmlns:a16="http://schemas.microsoft.com/office/drawing/2014/main" id="{64343326-5955-4319-9F13-3851DC39133E}"/>
            </a:ext>
          </a:extLst>
        </xdr:cNvPr>
        <xdr:cNvSpPr/>
      </xdr:nvSpPr>
      <xdr:spPr>
        <a:xfrm>
          <a:off x="18735040" y="143715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1524</xdr:rowOff>
    </xdr:from>
    <xdr:to>
      <xdr:col>116</xdr:col>
      <xdr:colOff>63500</xdr:colOff>
      <xdr:row>86</xdr:row>
      <xdr:rowOff>1524</xdr:rowOff>
    </xdr:to>
    <xdr:cxnSp macro="">
      <xdr:nvCxnSpPr>
        <xdr:cNvPr id="621" name="直線コネクタ 620">
          <a:extLst>
            <a:ext uri="{FF2B5EF4-FFF2-40B4-BE49-F238E27FC236}">
              <a16:creationId xmlns:a16="http://schemas.microsoft.com/office/drawing/2014/main" id="{FB600775-E36E-426F-8ED5-1503086CDAEF}"/>
            </a:ext>
          </a:extLst>
        </xdr:cNvPr>
        <xdr:cNvCxnSpPr/>
      </xdr:nvCxnSpPr>
      <xdr:spPr>
        <a:xfrm>
          <a:off x="18778220" y="1441856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622" name="n_1aveValue【児童館】&#10;一人当たり面積">
          <a:extLst>
            <a:ext uri="{FF2B5EF4-FFF2-40B4-BE49-F238E27FC236}">
              <a16:creationId xmlns:a16="http://schemas.microsoft.com/office/drawing/2014/main" id="{6F41FBEF-330F-4A8D-B729-E7F4AC286E51}"/>
            </a:ext>
          </a:extLst>
        </xdr:cNvPr>
        <xdr:cNvSpPr txBox="1"/>
      </xdr:nvSpPr>
      <xdr:spPr>
        <a:xfrm>
          <a:off x="1856112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623" name="n_2aveValue【児童館】&#10;一人当たり面積">
          <a:extLst>
            <a:ext uri="{FF2B5EF4-FFF2-40B4-BE49-F238E27FC236}">
              <a16:creationId xmlns:a16="http://schemas.microsoft.com/office/drawing/2014/main" id="{067D2E77-364A-454B-B9C4-DF78D628AA67}"/>
            </a:ext>
          </a:extLst>
        </xdr:cNvPr>
        <xdr:cNvSpPr txBox="1"/>
      </xdr:nvSpPr>
      <xdr:spPr>
        <a:xfrm>
          <a:off x="177762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624" name="n_3aveValue【児童館】&#10;一人当たり面積">
          <a:extLst>
            <a:ext uri="{FF2B5EF4-FFF2-40B4-BE49-F238E27FC236}">
              <a16:creationId xmlns:a16="http://schemas.microsoft.com/office/drawing/2014/main" id="{47753B16-2097-41DC-A445-0CB629D1E34C}"/>
            </a:ext>
          </a:extLst>
        </xdr:cNvPr>
        <xdr:cNvSpPr txBox="1"/>
      </xdr:nvSpPr>
      <xdr:spPr>
        <a:xfrm>
          <a:off x="17001567" y="1403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135145</xdr:rowOff>
    </xdr:from>
    <xdr:ext cx="469744" cy="259045"/>
    <xdr:sp macro="" textlink="">
      <xdr:nvSpPr>
        <xdr:cNvPr id="625" name="n_4aveValue【児童館】&#10;一人当たり面積">
          <a:extLst>
            <a:ext uri="{FF2B5EF4-FFF2-40B4-BE49-F238E27FC236}">
              <a16:creationId xmlns:a16="http://schemas.microsoft.com/office/drawing/2014/main" id="{09C7C687-7602-4F65-A740-EFE2B68B28F5}"/>
            </a:ext>
          </a:extLst>
        </xdr:cNvPr>
        <xdr:cNvSpPr txBox="1"/>
      </xdr:nvSpPr>
      <xdr:spPr>
        <a:xfrm>
          <a:off x="16226867" y="1404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43451</xdr:rowOff>
    </xdr:from>
    <xdr:ext cx="469744" cy="259045"/>
    <xdr:sp macro="" textlink="">
      <xdr:nvSpPr>
        <xdr:cNvPr id="626" name="n_1mainValue【児童館】&#10;一人当たり面積">
          <a:extLst>
            <a:ext uri="{FF2B5EF4-FFF2-40B4-BE49-F238E27FC236}">
              <a16:creationId xmlns:a16="http://schemas.microsoft.com/office/drawing/2014/main" id="{A4644288-AEC4-4D6B-9B08-13BB9D096877}"/>
            </a:ext>
          </a:extLst>
        </xdr:cNvPr>
        <xdr:cNvSpPr txBox="1"/>
      </xdr:nvSpPr>
      <xdr:spPr>
        <a:xfrm>
          <a:off x="18561127" y="1446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7" name="正方形/長方形 626">
          <a:extLst>
            <a:ext uri="{FF2B5EF4-FFF2-40B4-BE49-F238E27FC236}">
              <a16:creationId xmlns:a16="http://schemas.microsoft.com/office/drawing/2014/main" id="{2939DDB4-4712-412E-8289-3B9DA857884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8" name="正方形/長方形 627">
          <a:extLst>
            <a:ext uri="{FF2B5EF4-FFF2-40B4-BE49-F238E27FC236}">
              <a16:creationId xmlns:a16="http://schemas.microsoft.com/office/drawing/2014/main" id="{FB77B1C2-BD81-40D8-B57D-43159269BA7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9" name="正方形/長方形 628">
          <a:extLst>
            <a:ext uri="{FF2B5EF4-FFF2-40B4-BE49-F238E27FC236}">
              <a16:creationId xmlns:a16="http://schemas.microsoft.com/office/drawing/2014/main" id="{7AD79A6D-411C-41F8-8002-337EAFD3840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0" name="正方形/長方形 629">
          <a:extLst>
            <a:ext uri="{FF2B5EF4-FFF2-40B4-BE49-F238E27FC236}">
              <a16:creationId xmlns:a16="http://schemas.microsoft.com/office/drawing/2014/main" id="{B344E73F-19B6-47F5-93A1-572AAAC80E8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1" name="正方形/長方形 630">
          <a:extLst>
            <a:ext uri="{FF2B5EF4-FFF2-40B4-BE49-F238E27FC236}">
              <a16:creationId xmlns:a16="http://schemas.microsoft.com/office/drawing/2014/main" id="{B4A34FAC-A9C8-4B08-97FE-1448136485D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2" name="正方形/長方形 631">
          <a:extLst>
            <a:ext uri="{FF2B5EF4-FFF2-40B4-BE49-F238E27FC236}">
              <a16:creationId xmlns:a16="http://schemas.microsoft.com/office/drawing/2014/main" id="{CA98FC84-202B-4A71-A31C-11F7A1864CD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3" name="正方形/長方形 632">
          <a:extLst>
            <a:ext uri="{FF2B5EF4-FFF2-40B4-BE49-F238E27FC236}">
              <a16:creationId xmlns:a16="http://schemas.microsoft.com/office/drawing/2014/main" id="{7739E191-E61B-4D3E-B059-A3AF96C93E9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4" name="正方形/長方形 633">
          <a:extLst>
            <a:ext uri="{FF2B5EF4-FFF2-40B4-BE49-F238E27FC236}">
              <a16:creationId xmlns:a16="http://schemas.microsoft.com/office/drawing/2014/main" id="{EBF5C867-88C5-40FE-9AA4-6CB1A93F588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5" name="テキスト ボックス 634">
          <a:extLst>
            <a:ext uri="{FF2B5EF4-FFF2-40B4-BE49-F238E27FC236}">
              <a16:creationId xmlns:a16="http://schemas.microsoft.com/office/drawing/2014/main" id="{8A043E9D-55C3-49ED-8857-BD010900A59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6" name="直線コネクタ 635">
          <a:extLst>
            <a:ext uri="{FF2B5EF4-FFF2-40B4-BE49-F238E27FC236}">
              <a16:creationId xmlns:a16="http://schemas.microsoft.com/office/drawing/2014/main" id="{7E98A413-CBDC-417B-AA1B-0FC5C75F291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7" name="テキスト ボックス 636">
          <a:extLst>
            <a:ext uri="{FF2B5EF4-FFF2-40B4-BE49-F238E27FC236}">
              <a16:creationId xmlns:a16="http://schemas.microsoft.com/office/drawing/2014/main" id="{4FA920D0-CDB5-4DF5-A48F-8F6EC6D2BB9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8" name="直線コネクタ 637">
          <a:extLst>
            <a:ext uri="{FF2B5EF4-FFF2-40B4-BE49-F238E27FC236}">
              <a16:creationId xmlns:a16="http://schemas.microsoft.com/office/drawing/2014/main" id="{EE937AC7-58DA-4181-939C-AB09931C5DA8}"/>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9" name="テキスト ボックス 638">
          <a:extLst>
            <a:ext uri="{FF2B5EF4-FFF2-40B4-BE49-F238E27FC236}">
              <a16:creationId xmlns:a16="http://schemas.microsoft.com/office/drawing/2014/main" id="{C952E15F-A2D3-4D87-934C-6D6BDAAEE807}"/>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0" name="直線コネクタ 639">
          <a:extLst>
            <a:ext uri="{FF2B5EF4-FFF2-40B4-BE49-F238E27FC236}">
              <a16:creationId xmlns:a16="http://schemas.microsoft.com/office/drawing/2014/main" id="{58A5CD86-CBBC-45AF-BCDA-C53D5848F5B6}"/>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1" name="テキスト ボックス 640">
          <a:extLst>
            <a:ext uri="{FF2B5EF4-FFF2-40B4-BE49-F238E27FC236}">
              <a16:creationId xmlns:a16="http://schemas.microsoft.com/office/drawing/2014/main" id="{00116A47-D578-413D-854B-878BD97F74A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2" name="直線コネクタ 641">
          <a:extLst>
            <a:ext uri="{FF2B5EF4-FFF2-40B4-BE49-F238E27FC236}">
              <a16:creationId xmlns:a16="http://schemas.microsoft.com/office/drawing/2014/main" id="{D03CD06F-8B36-47BE-8337-99CFFFA87F1F}"/>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3" name="テキスト ボックス 642">
          <a:extLst>
            <a:ext uri="{FF2B5EF4-FFF2-40B4-BE49-F238E27FC236}">
              <a16:creationId xmlns:a16="http://schemas.microsoft.com/office/drawing/2014/main" id="{AD6F0687-E47C-4C52-9D65-D9A73B31ECD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4" name="直線コネクタ 643">
          <a:extLst>
            <a:ext uri="{FF2B5EF4-FFF2-40B4-BE49-F238E27FC236}">
              <a16:creationId xmlns:a16="http://schemas.microsoft.com/office/drawing/2014/main" id="{D8D13433-7847-4744-B8D3-950A1F0EE2D3}"/>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5" name="テキスト ボックス 644">
          <a:extLst>
            <a:ext uri="{FF2B5EF4-FFF2-40B4-BE49-F238E27FC236}">
              <a16:creationId xmlns:a16="http://schemas.microsoft.com/office/drawing/2014/main" id="{AFC8994C-9BDD-4A6A-B2BB-B1865F221A86}"/>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6" name="直線コネクタ 645">
          <a:extLst>
            <a:ext uri="{FF2B5EF4-FFF2-40B4-BE49-F238E27FC236}">
              <a16:creationId xmlns:a16="http://schemas.microsoft.com/office/drawing/2014/main" id="{1DA402C0-6BCD-48DC-B0F4-57FA1536868B}"/>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47" name="テキスト ボックス 646">
          <a:extLst>
            <a:ext uri="{FF2B5EF4-FFF2-40B4-BE49-F238E27FC236}">
              <a16:creationId xmlns:a16="http://schemas.microsoft.com/office/drawing/2014/main" id="{22FB4758-21B6-4CE3-A3F9-DA847A6391EA}"/>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8" name="直線コネクタ 647">
          <a:extLst>
            <a:ext uri="{FF2B5EF4-FFF2-40B4-BE49-F238E27FC236}">
              <a16:creationId xmlns:a16="http://schemas.microsoft.com/office/drawing/2014/main" id="{DCF7AAC0-4F85-469B-A0A7-1FADBC708A8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49" name="テキスト ボックス 648">
          <a:extLst>
            <a:ext uri="{FF2B5EF4-FFF2-40B4-BE49-F238E27FC236}">
              <a16:creationId xmlns:a16="http://schemas.microsoft.com/office/drawing/2014/main" id="{3BAA4478-490D-408B-8A92-2BC6568F5976}"/>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0" name="【公民館】&#10;有形固定資産減価償却率グラフ枠">
          <a:extLst>
            <a:ext uri="{FF2B5EF4-FFF2-40B4-BE49-F238E27FC236}">
              <a16:creationId xmlns:a16="http://schemas.microsoft.com/office/drawing/2014/main" id="{C2071D3F-675C-49EE-A38E-E38A2D82634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55245</xdr:rowOff>
    </xdr:from>
    <xdr:to>
      <xdr:col>85</xdr:col>
      <xdr:colOff>126364</xdr:colOff>
      <xdr:row>108</xdr:row>
      <xdr:rowOff>152400</xdr:rowOff>
    </xdr:to>
    <xdr:cxnSp macro="">
      <xdr:nvCxnSpPr>
        <xdr:cNvPr id="651" name="直線コネクタ 650">
          <a:extLst>
            <a:ext uri="{FF2B5EF4-FFF2-40B4-BE49-F238E27FC236}">
              <a16:creationId xmlns:a16="http://schemas.microsoft.com/office/drawing/2014/main" id="{7B148AE6-60C2-40C1-BC29-DEADBB1BA0AC}"/>
            </a:ext>
          </a:extLst>
        </xdr:cNvPr>
        <xdr:cNvCxnSpPr/>
      </xdr:nvCxnSpPr>
      <xdr:spPr>
        <a:xfrm flipV="1">
          <a:off x="14375764" y="1681924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2" name="【公民館】&#10;有形固定資産減価償却率最小値テキスト">
          <a:extLst>
            <a:ext uri="{FF2B5EF4-FFF2-40B4-BE49-F238E27FC236}">
              <a16:creationId xmlns:a16="http://schemas.microsoft.com/office/drawing/2014/main" id="{9A93AE70-0BC0-4D24-9925-F292C83F51F1}"/>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3" name="直線コネクタ 652">
          <a:extLst>
            <a:ext uri="{FF2B5EF4-FFF2-40B4-BE49-F238E27FC236}">
              <a16:creationId xmlns:a16="http://schemas.microsoft.com/office/drawing/2014/main" id="{704ADDC6-AD9A-4029-9D9A-CAF9F1067445}"/>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1922</xdr:rowOff>
    </xdr:from>
    <xdr:ext cx="405111" cy="259045"/>
    <xdr:sp macro="" textlink="">
      <xdr:nvSpPr>
        <xdr:cNvPr id="654" name="【公民館】&#10;有形固定資産減価償却率最大値テキスト">
          <a:extLst>
            <a:ext uri="{FF2B5EF4-FFF2-40B4-BE49-F238E27FC236}">
              <a16:creationId xmlns:a16="http://schemas.microsoft.com/office/drawing/2014/main" id="{75649AFB-3C73-4ED6-B911-55E61906FDF3}"/>
            </a:ext>
          </a:extLst>
        </xdr:cNvPr>
        <xdr:cNvSpPr txBox="1"/>
      </xdr:nvSpPr>
      <xdr:spPr>
        <a:xfrm>
          <a:off x="14414500" y="1659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55" name="直線コネクタ 654">
          <a:extLst>
            <a:ext uri="{FF2B5EF4-FFF2-40B4-BE49-F238E27FC236}">
              <a16:creationId xmlns:a16="http://schemas.microsoft.com/office/drawing/2014/main" id="{A09A82FE-F35B-4823-A288-5A0E58A79BA9}"/>
            </a:ext>
          </a:extLst>
        </xdr:cNvPr>
        <xdr:cNvCxnSpPr/>
      </xdr:nvCxnSpPr>
      <xdr:spPr>
        <a:xfrm>
          <a:off x="14287500" y="16819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109238</xdr:rowOff>
    </xdr:from>
    <xdr:ext cx="405111" cy="259045"/>
    <xdr:sp macro="" textlink="">
      <xdr:nvSpPr>
        <xdr:cNvPr id="656" name="【公民館】&#10;有形固定資産減価償却率平均値テキスト">
          <a:extLst>
            <a:ext uri="{FF2B5EF4-FFF2-40B4-BE49-F238E27FC236}">
              <a16:creationId xmlns:a16="http://schemas.microsoft.com/office/drawing/2014/main" id="{4D2A9DCF-D14D-4637-B187-E0E998AD07DB}"/>
            </a:ext>
          </a:extLst>
        </xdr:cNvPr>
        <xdr:cNvSpPr txBox="1"/>
      </xdr:nvSpPr>
      <xdr:spPr>
        <a:xfrm>
          <a:off x="14414500" y="17543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86361</xdr:rowOff>
    </xdr:from>
    <xdr:to>
      <xdr:col>85</xdr:col>
      <xdr:colOff>177800</xdr:colOff>
      <xdr:row>106</xdr:row>
      <xdr:rowOff>16511</xdr:rowOff>
    </xdr:to>
    <xdr:sp macro="" textlink="">
      <xdr:nvSpPr>
        <xdr:cNvPr id="657" name="フローチャート: 判断 656">
          <a:extLst>
            <a:ext uri="{FF2B5EF4-FFF2-40B4-BE49-F238E27FC236}">
              <a16:creationId xmlns:a16="http://schemas.microsoft.com/office/drawing/2014/main" id="{C5EE322A-B42B-49A2-861D-CD739F53D5E9}"/>
            </a:ext>
          </a:extLst>
        </xdr:cNvPr>
        <xdr:cNvSpPr/>
      </xdr:nvSpPr>
      <xdr:spPr>
        <a:xfrm>
          <a:off x="14325600" y="1768856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58" name="フローチャート: 判断 657">
          <a:extLst>
            <a:ext uri="{FF2B5EF4-FFF2-40B4-BE49-F238E27FC236}">
              <a16:creationId xmlns:a16="http://schemas.microsoft.com/office/drawing/2014/main" id="{4EC8C200-8BBA-4AA2-949B-7E6C78161467}"/>
            </a:ext>
          </a:extLst>
        </xdr:cNvPr>
        <xdr:cNvSpPr/>
      </xdr:nvSpPr>
      <xdr:spPr>
        <a:xfrm>
          <a:off x="13578840" y="176828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38736</xdr:rowOff>
    </xdr:from>
    <xdr:to>
      <xdr:col>76</xdr:col>
      <xdr:colOff>165100</xdr:colOff>
      <xdr:row>105</xdr:row>
      <xdr:rowOff>140336</xdr:rowOff>
    </xdr:to>
    <xdr:sp macro="" textlink="">
      <xdr:nvSpPr>
        <xdr:cNvPr id="659" name="フローチャート: 判断 658">
          <a:extLst>
            <a:ext uri="{FF2B5EF4-FFF2-40B4-BE49-F238E27FC236}">
              <a16:creationId xmlns:a16="http://schemas.microsoft.com/office/drawing/2014/main" id="{6A4CB63C-B11D-4CF2-9E6A-CA8DDA481771}"/>
            </a:ext>
          </a:extLst>
        </xdr:cNvPr>
        <xdr:cNvSpPr/>
      </xdr:nvSpPr>
      <xdr:spPr>
        <a:xfrm>
          <a:off x="1280414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60" name="フローチャート: 判断 659">
          <a:extLst>
            <a:ext uri="{FF2B5EF4-FFF2-40B4-BE49-F238E27FC236}">
              <a16:creationId xmlns:a16="http://schemas.microsoft.com/office/drawing/2014/main" id="{88F1B3CA-2A3F-41CE-A5CB-5517CEBBA5C7}"/>
            </a:ext>
          </a:extLst>
        </xdr:cNvPr>
        <xdr:cNvSpPr/>
      </xdr:nvSpPr>
      <xdr:spPr>
        <a:xfrm>
          <a:off x="12029440" y="176295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61" name="フローチャート: 判断 660">
          <a:extLst>
            <a:ext uri="{FF2B5EF4-FFF2-40B4-BE49-F238E27FC236}">
              <a16:creationId xmlns:a16="http://schemas.microsoft.com/office/drawing/2014/main" id="{0944E51F-0BD2-4EF3-B980-705DF328AA7D}"/>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id="{F7C36E3F-4213-45B0-A383-E13161F3210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13402E1D-6C6E-4731-A13A-F784B805D52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280D3006-0D6C-4360-82E7-FECF64B908C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88DFE995-78FC-4980-9F90-DBE067AB8CD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13EFFBBE-4B53-42C9-9BB2-845E9EBD549C}"/>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36830</xdr:rowOff>
    </xdr:from>
    <xdr:to>
      <xdr:col>85</xdr:col>
      <xdr:colOff>177800</xdr:colOff>
      <xdr:row>108</xdr:row>
      <xdr:rowOff>138430</xdr:rowOff>
    </xdr:to>
    <xdr:sp macro="" textlink="">
      <xdr:nvSpPr>
        <xdr:cNvPr id="667" name="楕円 666">
          <a:extLst>
            <a:ext uri="{FF2B5EF4-FFF2-40B4-BE49-F238E27FC236}">
              <a16:creationId xmlns:a16="http://schemas.microsoft.com/office/drawing/2014/main" id="{1FFDC6A2-E35B-4C6E-94E8-F1FF91A41B8C}"/>
            </a:ext>
          </a:extLst>
        </xdr:cNvPr>
        <xdr:cNvSpPr/>
      </xdr:nvSpPr>
      <xdr:spPr>
        <a:xfrm>
          <a:off x="14325600" y="1814195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123207</xdr:rowOff>
    </xdr:from>
    <xdr:ext cx="405111" cy="259045"/>
    <xdr:sp macro="" textlink="">
      <xdr:nvSpPr>
        <xdr:cNvPr id="668" name="【公民館】&#10;有形固定資産減価償却率該当値テキスト">
          <a:extLst>
            <a:ext uri="{FF2B5EF4-FFF2-40B4-BE49-F238E27FC236}">
              <a16:creationId xmlns:a16="http://schemas.microsoft.com/office/drawing/2014/main" id="{36E260E0-7291-4489-A7C3-BEC4A00A2F32}"/>
            </a:ext>
          </a:extLst>
        </xdr:cNvPr>
        <xdr:cNvSpPr txBox="1"/>
      </xdr:nvSpPr>
      <xdr:spPr>
        <a:xfrm>
          <a:off x="14414500" y="1806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36830</xdr:rowOff>
    </xdr:from>
    <xdr:to>
      <xdr:col>81</xdr:col>
      <xdr:colOff>101600</xdr:colOff>
      <xdr:row>108</xdr:row>
      <xdr:rowOff>138430</xdr:rowOff>
    </xdr:to>
    <xdr:sp macro="" textlink="">
      <xdr:nvSpPr>
        <xdr:cNvPr id="669" name="楕円 668">
          <a:extLst>
            <a:ext uri="{FF2B5EF4-FFF2-40B4-BE49-F238E27FC236}">
              <a16:creationId xmlns:a16="http://schemas.microsoft.com/office/drawing/2014/main" id="{55CC6CC0-1C21-4F07-8371-2BBD4001D1B6}"/>
            </a:ext>
          </a:extLst>
        </xdr:cNvPr>
        <xdr:cNvSpPr/>
      </xdr:nvSpPr>
      <xdr:spPr>
        <a:xfrm>
          <a:off x="1357884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87630</xdr:rowOff>
    </xdr:from>
    <xdr:to>
      <xdr:col>85</xdr:col>
      <xdr:colOff>127000</xdr:colOff>
      <xdr:row>108</xdr:row>
      <xdr:rowOff>87630</xdr:rowOff>
    </xdr:to>
    <xdr:cxnSp macro="">
      <xdr:nvCxnSpPr>
        <xdr:cNvPr id="670" name="直線コネクタ 669">
          <a:extLst>
            <a:ext uri="{FF2B5EF4-FFF2-40B4-BE49-F238E27FC236}">
              <a16:creationId xmlns:a16="http://schemas.microsoft.com/office/drawing/2014/main" id="{259487C6-EC26-4312-A6DD-09083C632DC5}"/>
            </a:ext>
          </a:extLst>
        </xdr:cNvPr>
        <xdr:cNvCxnSpPr/>
      </xdr:nvCxnSpPr>
      <xdr:spPr>
        <a:xfrm>
          <a:off x="13629640" y="1819275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27322</xdr:rowOff>
    </xdr:from>
    <xdr:ext cx="405111" cy="259045"/>
    <xdr:sp macro="" textlink="">
      <xdr:nvSpPr>
        <xdr:cNvPr id="671" name="n_1aveValue【公民館】&#10;有形固定資産減価償却率">
          <a:extLst>
            <a:ext uri="{FF2B5EF4-FFF2-40B4-BE49-F238E27FC236}">
              <a16:creationId xmlns:a16="http://schemas.microsoft.com/office/drawing/2014/main" id="{B858A751-5738-4036-AB3A-AC522E5C3757}"/>
            </a:ext>
          </a:extLst>
        </xdr:cNvPr>
        <xdr:cNvSpPr txBox="1"/>
      </xdr:nvSpPr>
      <xdr:spPr>
        <a:xfrm>
          <a:off x="134372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156863</xdr:rowOff>
    </xdr:from>
    <xdr:ext cx="405111" cy="259045"/>
    <xdr:sp macro="" textlink="">
      <xdr:nvSpPr>
        <xdr:cNvPr id="672" name="n_2aveValue【公民館】&#10;有形固定資産減価償却率">
          <a:extLst>
            <a:ext uri="{FF2B5EF4-FFF2-40B4-BE49-F238E27FC236}">
              <a16:creationId xmlns:a16="http://schemas.microsoft.com/office/drawing/2014/main" id="{A4DF7598-1E7F-4CF9-9B2B-12AA5588AA97}"/>
            </a:ext>
          </a:extLst>
        </xdr:cNvPr>
        <xdr:cNvSpPr txBox="1"/>
      </xdr:nvSpPr>
      <xdr:spPr>
        <a:xfrm>
          <a:off x="12675244" y="1742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145432</xdr:rowOff>
    </xdr:from>
    <xdr:ext cx="405111" cy="259045"/>
    <xdr:sp macro="" textlink="">
      <xdr:nvSpPr>
        <xdr:cNvPr id="673" name="n_3aveValue【公民館】&#10;有形固定資産減価償却率">
          <a:extLst>
            <a:ext uri="{FF2B5EF4-FFF2-40B4-BE49-F238E27FC236}">
              <a16:creationId xmlns:a16="http://schemas.microsoft.com/office/drawing/2014/main" id="{DB28F424-AC4E-46DF-94CE-F55A4E94775E}"/>
            </a:ext>
          </a:extLst>
        </xdr:cNvPr>
        <xdr:cNvSpPr txBox="1"/>
      </xdr:nvSpPr>
      <xdr:spPr>
        <a:xfrm>
          <a:off x="11900544" y="1741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74" name="n_4aveValue【公民館】&#10;有形固定資産減価償却率">
          <a:extLst>
            <a:ext uri="{FF2B5EF4-FFF2-40B4-BE49-F238E27FC236}">
              <a16:creationId xmlns:a16="http://schemas.microsoft.com/office/drawing/2014/main" id="{A60F5E56-D546-4082-91BE-67E5464833F1}"/>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129557</xdr:rowOff>
    </xdr:from>
    <xdr:ext cx="405111" cy="259045"/>
    <xdr:sp macro="" textlink="">
      <xdr:nvSpPr>
        <xdr:cNvPr id="675" name="n_1mainValue【公民館】&#10;有形固定資産減価償却率">
          <a:extLst>
            <a:ext uri="{FF2B5EF4-FFF2-40B4-BE49-F238E27FC236}">
              <a16:creationId xmlns:a16="http://schemas.microsoft.com/office/drawing/2014/main" id="{67593B89-610A-4CE3-9C2E-F3652BE7AC78}"/>
            </a:ext>
          </a:extLst>
        </xdr:cNvPr>
        <xdr:cNvSpPr txBox="1"/>
      </xdr:nvSpPr>
      <xdr:spPr>
        <a:xfrm>
          <a:off x="134372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6" name="正方形/長方形 675">
          <a:extLst>
            <a:ext uri="{FF2B5EF4-FFF2-40B4-BE49-F238E27FC236}">
              <a16:creationId xmlns:a16="http://schemas.microsoft.com/office/drawing/2014/main" id="{F918A2F5-0CDD-4278-94C0-C0A61E2264E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7" name="正方形/長方形 676">
          <a:extLst>
            <a:ext uri="{FF2B5EF4-FFF2-40B4-BE49-F238E27FC236}">
              <a16:creationId xmlns:a16="http://schemas.microsoft.com/office/drawing/2014/main" id="{844CBF1E-FE6A-43A5-9151-9FF4AEFAC31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8" name="正方形/長方形 677">
          <a:extLst>
            <a:ext uri="{FF2B5EF4-FFF2-40B4-BE49-F238E27FC236}">
              <a16:creationId xmlns:a16="http://schemas.microsoft.com/office/drawing/2014/main" id="{92C22DC9-1EA3-4460-B3DE-8F151C7F0A2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9" name="正方形/長方形 678">
          <a:extLst>
            <a:ext uri="{FF2B5EF4-FFF2-40B4-BE49-F238E27FC236}">
              <a16:creationId xmlns:a16="http://schemas.microsoft.com/office/drawing/2014/main" id="{FE609BDD-3DF7-408E-9F59-6A9DDB8314D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0" name="正方形/長方形 679">
          <a:extLst>
            <a:ext uri="{FF2B5EF4-FFF2-40B4-BE49-F238E27FC236}">
              <a16:creationId xmlns:a16="http://schemas.microsoft.com/office/drawing/2014/main" id="{5AA8C7A1-A6A2-46A8-AFE3-89B20C4A4A4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1" name="正方形/長方形 680">
          <a:extLst>
            <a:ext uri="{FF2B5EF4-FFF2-40B4-BE49-F238E27FC236}">
              <a16:creationId xmlns:a16="http://schemas.microsoft.com/office/drawing/2014/main" id="{422C32BF-917E-45D7-8FAA-AFE9E7298D4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2" name="正方形/長方形 681">
          <a:extLst>
            <a:ext uri="{FF2B5EF4-FFF2-40B4-BE49-F238E27FC236}">
              <a16:creationId xmlns:a16="http://schemas.microsoft.com/office/drawing/2014/main" id="{EF5BF978-A167-4492-BF35-632BAF8E0B4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3" name="正方形/長方形 682">
          <a:extLst>
            <a:ext uri="{FF2B5EF4-FFF2-40B4-BE49-F238E27FC236}">
              <a16:creationId xmlns:a16="http://schemas.microsoft.com/office/drawing/2014/main" id="{49584AC9-0A9C-4061-8F20-FCBB45BF7B7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4" name="テキスト ボックス 683">
          <a:extLst>
            <a:ext uri="{FF2B5EF4-FFF2-40B4-BE49-F238E27FC236}">
              <a16:creationId xmlns:a16="http://schemas.microsoft.com/office/drawing/2014/main" id="{21914DF0-D748-44FB-B490-274E48C4D3CE}"/>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5" name="直線コネクタ 684">
          <a:extLst>
            <a:ext uri="{FF2B5EF4-FFF2-40B4-BE49-F238E27FC236}">
              <a16:creationId xmlns:a16="http://schemas.microsoft.com/office/drawing/2014/main" id="{E0F664AE-ED8A-4F7B-B144-49EDD04346D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6" name="直線コネクタ 685">
          <a:extLst>
            <a:ext uri="{FF2B5EF4-FFF2-40B4-BE49-F238E27FC236}">
              <a16:creationId xmlns:a16="http://schemas.microsoft.com/office/drawing/2014/main" id="{F761C07E-4DF8-4279-911B-ABA14919D241}"/>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87" name="テキスト ボックス 686">
          <a:extLst>
            <a:ext uri="{FF2B5EF4-FFF2-40B4-BE49-F238E27FC236}">
              <a16:creationId xmlns:a16="http://schemas.microsoft.com/office/drawing/2014/main" id="{6D6A2773-E1AC-4DD0-9316-883FECAD76AF}"/>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8" name="直線コネクタ 687">
          <a:extLst>
            <a:ext uri="{FF2B5EF4-FFF2-40B4-BE49-F238E27FC236}">
              <a16:creationId xmlns:a16="http://schemas.microsoft.com/office/drawing/2014/main" id="{E38ADD17-0112-4518-9CEA-1F89D05AA06C}"/>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89" name="テキスト ボックス 688">
          <a:extLst>
            <a:ext uri="{FF2B5EF4-FFF2-40B4-BE49-F238E27FC236}">
              <a16:creationId xmlns:a16="http://schemas.microsoft.com/office/drawing/2014/main" id="{CA3D2DC5-8622-4F35-85F9-EF49DB97E4F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90" name="直線コネクタ 689">
          <a:extLst>
            <a:ext uri="{FF2B5EF4-FFF2-40B4-BE49-F238E27FC236}">
              <a16:creationId xmlns:a16="http://schemas.microsoft.com/office/drawing/2014/main" id="{E08998E1-F969-4A14-A56D-E1274A674B69}"/>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1" name="テキスト ボックス 690">
          <a:extLst>
            <a:ext uri="{FF2B5EF4-FFF2-40B4-BE49-F238E27FC236}">
              <a16:creationId xmlns:a16="http://schemas.microsoft.com/office/drawing/2014/main" id="{EB616DAC-C808-4F33-9D1E-92A703134AAF}"/>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2" name="直線コネクタ 691">
          <a:extLst>
            <a:ext uri="{FF2B5EF4-FFF2-40B4-BE49-F238E27FC236}">
              <a16:creationId xmlns:a16="http://schemas.microsoft.com/office/drawing/2014/main" id="{555673B8-D691-45C2-A034-CEBC8496E8B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93" name="テキスト ボックス 692">
          <a:extLst>
            <a:ext uri="{FF2B5EF4-FFF2-40B4-BE49-F238E27FC236}">
              <a16:creationId xmlns:a16="http://schemas.microsoft.com/office/drawing/2014/main" id="{BD80C070-5F61-43BD-BE3C-8FBC9900B8A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4" name="直線コネクタ 693">
          <a:extLst>
            <a:ext uri="{FF2B5EF4-FFF2-40B4-BE49-F238E27FC236}">
              <a16:creationId xmlns:a16="http://schemas.microsoft.com/office/drawing/2014/main" id="{4579D52B-8D1B-4384-A557-F50401E62CD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95" name="テキスト ボックス 694">
          <a:extLst>
            <a:ext uri="{FF2B5EF4-FFF2-40B4-BE49-F238E27FC236}">
              <a16:creationId xmlns:a16="http://schemas.microsoft.com/office/drawing/2014/main" id="{2FED0DB0-2620-4F9D-BA27-A00CD657EF0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6" name="【公民館】&#10;一人当たり面積グラフ枠">
          <a:extLst>
            <a:ext uri="{FF2B5EF4-FFF2-40B4-BE49-F238E27FC236}">
              <a16:creationId xmlns:a16="http://schemas.microsoft.com/office/drawing/2014/main" id="{4BA1C1EE-F618-4BAE-BC06-788D912F247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131063</xdr:rowOff>
    </xdr:from>
    <xdr:to>
      <xdr:col>116</xdr:col>
      <xdr:colOff>62864</xdr:colOff>
      <xdr:row>108</xdr:row>
      <xdr:rowOff>32765</xdr:rowOff>
    </xdr:to>
    <xdr:cxnSp macro="">
      <xdr:nvCxnSpPr>
        <xdr:cNvPr id="697" name="直線コネクタ 696">
          <a:extLst>
            <a:ext uri="{FF2B5EF4-FFF2-40B4-BE49-F238E27FC236}">
              <a16:creationId xmlns:a16="http://schemas.microsoft.com/office/drawing/2014/main" id="{1922C4D5-602F-4AC5-94C3-7B2343260987}"/>
            </a:ext>
          </a:extLst>
        </xdr:cNvPr>
        <xdr:cNvCxnSpPr/>
      </xdr:nvCxnSpPr>
      <xdr:spPr>
        <a:xfrm flipV="1">
          <a:off x="19509104" y="16727423"/>
          <a:ext cx="0" cy="141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36592</xdr:rowOff>
    </xdr:from>
    <xdr:ext cx="469744" cy="259045"/>
    <xdr:sp macro="" textlink="">
      <xdr:nvSpPr>
        <xdr:cNvPr id="698" name="【公民館】&#10;一人当たり面積最小値テキスト">
          <a:extLst>
            <a:ext uri="{FF2B5EF4-FFF2-40B4-BE49-F238E27FC236}">
              <a16:creationId xmlns:a16="http://schemas.microsoft.com/office/drawing/2014/main" id="{CE8AB452-C602-470F-A4E8-D9DDC72DDD77}"/>
            </a:ext>
          </a:extLst>
        </xdr:cNvPr>
        <xdr:cNvSpPr txBox="1"/>
      </xdr:nvSpPr>
      <xdr:spPr>
        <a:xfrm>
          <a:off x="19547840" y="1814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32765</xdr:rowOff>
    </xdr:from>
    <xdr:to>
      <xdr:col>116</xdr:col>
      <xdr:colOff>152400</xdr:colOff>
      <xdr:row>108</xdr:row>
      <xdr:rowOff>32765</xdr:rowOff>
    </xdr:to>
    <xdr:cxnSp macro="">
      <xdr:nvCxnSpPr>
        <xdr:cNvPr id="699" name="直線コネクタ 698">
          <a:extLst>
            <a:ext uri="{FF2B5EF4-FFF2-40B4-BE49-F238E27FC236}">
              <a16:creationId xmlns:a16="http://schemas.microsoft.com/office/drawing/2014/main" id="{BFD00C4E-D1E7-4587-953A-6DEF16111637}"/>
            </a:ext>
          </a:extLst>
        </xdr:cNvPr>
        <xdr:cNvCxnSpPr/>
      </xdr:nvCxnSpPr>
      <xdr:spPr>
        <a:xfrm>
          <a:off x="19443700" y="181378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77740</xdr:rowOff>
    </xdr:from>
    <xdr:ext cx="469744" cy="259045"/>
    <xdr:sp macro="" textlink="">
      <xdr:nvSpPr>
        <xdr:cNvPr id="700" name="【公民館】&#10;一人当たり面積最大値テキスト">
          <a:extLst>
            <a:ext uri="{FF2B5EF4-FFF2-40B4-BE49-F238E27FC236}">
              <a16:creationId xmlns:a16="http://schemas.microsoft.com/office/drawing/2014/main" id="{6B82E0C0-DDFF-4BFC-B19B-D4B999388FCE}"/>
            </a:ext>
          </a:extLst>
        </xdr:cNvPr>
        <xdr:cNvSpPr txBox="1"/>
      </xdr:nvSpPr>
      <xdr:spPr>
        <a:xfrm>
          <a:off x="19547840" y="16506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131063</xdr:rowOff>
    </xdr:from>
    <xdr:to>
      <xdr:col>116</xdr:col>
      <xdr:colOff>152400</xdr:colOff>
      <xdr:row>99</xdr:row>
      <xdr:rowOff>131063</xdr:rowOff>
    </xdr:to>
    <xdr:cxnSp macro="">
      <xdr:nvCxnSpPr>
        <xdr:cNvPr id="701" name="直線コネクタ 700">
          <a:extLst>
            <a:ext uri="{FF2B5EF4-FFF2-40B4-BE49-F238E27FC236}">
              <a16:creationId xmlns:a16="http://schemas.microsoft.com/office/drawing/2014/main" id="{AE34FB26-60B2-463D-8BBF-E6FC75203B81}"/>
            </a:ext>
          </a:extLst>
        </xdr:cNvPr>
        <xdr:cNvCxnSpPr/>
      </xdr:nvCxnSpPr>
      <xdr:spPr>
        <a:xfrm>
          <a:off x="19443700" y="167274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146575</xdr:rowOff>
    </xdr:from>
    <xdr:ext cx="469744" cy="259045"/>
    <xdr:sp macro="" textlink="">
      <xdr:nvSpPr>
        <xdr:cNvPr id="702" name="【公民館】&#10;一人当たり面積平均値テキスト">
          <a:extLst>
            <a:ext uri="{FF2B5EF4-FFF2-40B4-BE49-F238E27FC236}">
              <a16:creationId xmlns:a16="http://schemas.microsoft.com/office/drawing/2014/main" id="{8F3CEEAB-2DE0-415E-B6E9-FE3719A476FE}"/>
            </a:ext>
          </a:extLst>
        </xdr:cNvPr>
        <xdr:cNvSpPr txBox="1"/>
      </xdr:nvSpPr>
      <xdr:spPr>
        <a:xfrm>
          <a:off x="19547840" y="175811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123698</xdr:rowOff>
    </xdr:from>
    <xdr:to>
      <xdr:col>116</xdr:col>
      <xdr:colOff>114300</xdr:colOff>
      <xdr:row>106</xdr:row>
      <xdr:rowOff>53848</xdr:rowOff>
    </xdr:to>
    <xdr:sp macro="" textlink="">
      <xdr:nvSpPr>
        <xdr:cNvPr id="703" name="フローチャート: 判断 702">
          <a:extLst>
            <a:ext uri="{FF2B5EF4-FFF2-40B4-BE49-F238E27FC236}">
              <a16:creationId xmlns:a16="http://schemas.microsoft.com/office/drawing/2014/main" id="{31383E36-ACBA-4544-8374-B9B555F43A72}"/>
            </a:ext>
          </a:extLst>
        </xdr:cNvPr>
        <xdr:cNvSpPr/>
      </xdr:nvSpPr>
      <xdr:spPr>
        <a:xfrm>
          <a:off x="1945894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125985</xdr:rowOff>
    </xdr:from>
    <xdr:to>
      <xdr:col>112</xdr:col>
      <xdr:colOff>38100</xdr:colOff>
      <xdr:row>106</xdr:row>
      <xdr:rowOff>56135</xdr:rowOff>
    </xdr:to>
    <xdr:sp macro="" textlink="">
      <xdr:nvSpPr>
        <xdr:cNvPr id="704" name="フローチャート: 判断 703">
          <a:extLst>
            <a:ext uri="{FF2B5EF4-FFF2-40B4-BE49-F238E27FC236}">
              <a16:creationId xmlns:a16="http://schemas.microsoft.com/office/drawing/2014/main" id="{3D3918A5-4956-44D6-9704-98B44D9A3B2C}"/>
            </a:ext>
          </a:extLst>
        </xdr:cNvPr>
        <xdr:cNvSpPr/>
      </xdr:nvSpPr>
      <xdr:spPr>
        <a:xfrm>
          <a:off x="18735040" y="177281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705" name="フローチャート: 判断 704">
          <a:extLst>
            <a:ext uri="{FF2B5EF4-FFF2-40B4-BE49-F238E27FC236}">
              <a16:creationId xmlns:a16="http://schemas.microsoft.com/office/drawing/2014/main" id="{2E966581-772E-4C66-90AD-8AAB3466F17F}"/>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125985</xdr:rowOff>
    </xdr:from>
    <xdr:to>
      <xdr:col>102</xdr:col>
      <xdr:colOff>165100</xdr:colOff>
      <xdr:row>106</xdr:row>
      <xdr:rowOff>56135</xdr:rowOff>
    </xdr:to>
    <xdr:sp macro="" textlink="">
      <xdr:nvSpPr>
        <xdr:cNvPr id="706" name="フローチャート: 判断 705">
          <a:extLst>
            <a:ext uri="{FF2B5EF4-FFF2-40B4-BE49-F238E27FC236}">
              <a16:creationId xmlns:a16="http://schemas.microsoft.com/office/drawing/2014/main" id="{53F4C623-06A9-43F1-940B-8DDE25ACFA1C}"/>
            </a:ext>
          </a:extLst>
        </xdr:cNvPr>
        <xdr:cNvSpPr/>
      </xdr:nvSpPr>
      <xdr:spPr>
        <a:xfrm>
          <a:off x="17162780" y="177281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707" name="フローチャート: 判断 706">
          <a:extLst>
            <a:ext uri="{FF2B5EF4-FFF2-40B4-BE49-F238E27FC236}">
              <a16:creationId xmlns:a16="http://schemas.microsoft.com/office/drawing/2014/main" id="{22AE4031-88D6-410E-B0CB-2553274E1711}"/>
            </a:ext>
          </a:extLst>
        </xdr:cNvPr>
        <xdr:cNvSpPr/>
      </xdr:nvSpPr>
      <xdr:spPr>
        <a:xfrm>
          <a:off x="16388080" y="176527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id="{9E0C486E-1752-43CE-8E77-211EB99E79E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id="{12797255-2A86-40CE-B0FB-5BAF54E7BC9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id="{D012A290-C739-4693-8EE5-9E6845D03F4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1" name="テキスト ボックス 710">
          <a:extLst>
            <a:ext uri="{FF2B5EF4-FFF2-40B4-BE49-F238E27FC236}">
              <a16:creationId xmlns:a16="http://schemas.microsoft.com/office/drawing/2014/main" id="{40168609-4920-4BA3-8626-EA644C17D0C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2" name="テキスト ボックス 711">
          <a:extLst>
            <a:ext uri="{FF2B5EF4-FFF2-40B4-BE49-F238E27FC236}">
              <a16:creationId xmlns:a16="http://schemas.microsoft.com/office/drawing/2014/main" id="{F6A36A35-5981-4391-8598-777EC2E3D1D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34544</xdr:rowOff>
    </xdr:from>
    <xdr:to>
      <xdr:col>116</xdr:col>
      <xdr:colOff>114300</xdr:colOff>
      <xdr:row>106</xdr:row>
      <xdr:rowOff>136144</xdr:rowOff>
    </xdr:to>
    <xdr:sp macro="" textlink="">
      <xdr:nvSpPr>
        <xdr:cNvPr id="713" name="楕円 712">
          <a:extLst>
            <a:ext uri="{FF2B5EF4-FFF2-40B4-BE49-F238E27FC236}">
              <a16:creationId xmlns:a16="http://schemas.microsoft.com/office/drawing/2014/main" id="{0B69FC40-9237-403C-96C6-46E3088D8175}"/>
            </a:ext>
          </a:extLst>
        </xdr:cNvPr>
        <xdr:cNvSpPr/>
      </xdr:nvSpPr>
      <xdr:spPr>
        <a:xfrm>
          <a:off x="19458940" y="178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12971</xdr:rowOff>
    </xdr:from>
    <xdr:ext cx="469744" cy="259045"/>
    <xdr:sp macro="" textlink="">
      <xdr:nvSpPr>
        <xdr:cNvPr id="714" name="【公民館】&#10;一人当たり面積該当値テキスト">
          <a:extLst>
            <a:ext uri="{FF2B5EF4-FFF2-40B4-BE49-F238E27FC236}">
              <a16:creationId xmlns:a16="http://schemas.microsoft.com/office/drawing/2014/main" id="{3621C578-B22C-4DA0-AC9B-2E4FA0729FC7}"/>
            </a:ext>
          </a:extLst>
        </xdr:cNvPr>
        <xdr:cNvSpPr txBox="1"/>
      </xdr:nvSpPr>
      <xdr:spPr>
        <a:xfrm>
          <a:off x="19547840" y="1778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36830</xdr:rowOff>
    </xdr:from>
    <xdr:to>
      <xdr:col>112</xdr:col>
      <xdr:colOff>38100</xdr:colOff>
      <xdr:row>106</xdr:row>
      <xdr:rowOff>138430</xdr:rowOff>
    </xdr:to>
    <xdr:sp macro="" textlink="">
      <xdr:nvSpPr>
        <xdr:cNvPr id="715" name="楕円 714">
          <a:extLst>
            <a:ext uri="{FF2B5EF4-FFF2-40B4-BE49-F238E27FC236}">
              <a16:creationId xmlns:a16="http://schemas.microsoft.com/office/drawing/2014/main" id="{D80299CD-1095-4890-806C-D843BD7D1543}"/>
            </a:ext>
          </a:extLst>
        </xdr:cNvPr>
        <xdr:cNvSpPr/>
      </xdr:nvSpPr>
      <xdr:spPr>
        <a:xfrm>
          <a:off x="18735040" y="17806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85344</xdr:rowOff>
    </xdr:from>
    <xdr:to>
      <xdr:col>116</xdr:col>
      <xdr:colOff>63500</xdr:colOff>
      <xdr:row>106</xdr:row>
      <xdr:rowOff>87630</xdr:rowOff>
    </xdr:to>
    <xdr:cxnSp macro="">
      <xdr:nvCxnSpPr>
        <xdr:cNvPr id="716" name="直線コネクタ 715">
          <a:extLst>
            <a:ext uri="{FF2B5EF4-FFF2-40B4-BE49-F238E27FC236}">
              <a16:creationId xmlns:a16="http://schemas.microsoft.com/office/drawing/2014/main" id="{82E41AEF-CDCE-46AC-AB25-8F9535B34155}"/>
            </a:ext>
          </a:extLst>
        </xdr:cNvPr>
        <xdr:cNvCxnSpPr/>
      </xdr:nvCxnSpPr>
      <xdr:spPr>
        <a:xfrm flipV="1">
          <a:off x="18778220" y="17855184"/>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72662</xdr:rowOff>
    </xdr:from>
    <xdr:ext cx="469744" cy="259045"/>
    <xdr:sp macro="" textlink="">
      <xdr:nvSpPr>
        <xdr:cNvPr id="717" name="n_1aveValue【公民館】&#10;一人当たり面積">
          <a:extLst>
            <a:ext uri="{FF2B5EF4-FFF2-40B4-BE49-F238E27FC236}">
              <a16:creationId xmlns:a16="http://schemas.microsoft.com/office/drawing/2014/main" id="{1DD62A18-7BE4-4664-9CC7-8CF28B7ED337}"/>
            </a:ext>
          </a:extLst>
        </xdr:cNvPr>
        <xdr:cNvSpPr txBox="1"/>
      </xdr:nvSpPr>
      <xdr:spPr>
        <a:xfrm>
          <a:off x="18561127" y="1750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718" name="n_2aveValue【公民館】&#10;一人当たり面積">
          <a:extLst>
            <a:ext uri="{FF2B5EF4-FFF2-40B4-BE49-F238E27FC236}">
              <a16:creationId xmlns:a16="http://schemas.microsoft.com/office/drawing/2014/main" id="{D52A6A20-11C6-4830-A11A-D35AB9B70E45}"/>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72662</xdr:rowOff>
    </xdr:from>
    <xdr:ext cx="469744" cy="259045"/>
    <xdr:sp macro="" textlink="">
      <xdr:nvSpPr>
        <xdr:cNvPr id="719" name="n_3aveValue【公民館】&#10;一人当たり面積">
          <a:extLst>
            <a:ext uri="{FF2B5EF4-FFF2-40B4-BE49-F238E27FC236}">
              <a16:creationId xmlns:a16="http://schemas.microsoft.com/office/drawing/2014/main" id="{50D347F9-0173-421D-8166-4CA075C0C52A}"/>
            </a:ext>
          </a:extLst>
        </xdr:cNvPr>
        <xdr:cNvSpPr txBox="1"/>
      </xdr:nvSpPr>
      <xdr:spPr>
        <a:xfrm>
          <a:off x="17001567" y="17507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720" name="n_4aveValue【公民館】&#10;一人当たり面積">
          <a:extLst>
            <a:ext uri="{FF2B5EF4-FFF2-40B4-BE49-F238E27FC236}">
              <a16:creationId xmlns:a16="http://schemas.microsoft.com/office/drawing/2014/main" id="{73F791D6-73C5-4FFC-ADFF-028CB037D0ED}"/>
            </a:ext>
          </a:extLst>
        </xdr:cNvPr>
        <xdr:cNvSpPr txBox="1"/>
      </xdr:nvSpPr>
      <xdr:spPr>
        <a:xfrm>
          <a:off x="1622686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129557</xdr:rowOff>
    </xdr:from>
    <xdr:ext cx="469744" cy="259045"/>
    <xdr:sp macro="" textlink="">
      <xdr:nvSpPr>
        <xdr:cNvPr id="721" name="n_1mainValue【公民館】&#10;一人当たり面積">
          <a:extLst>
            <a:ext uri="{FF2B5EF4-FFF2-40B4-BE49-F238E27FC236}">
              <a16:creationId xmlns:a16="http://schemas.microsoft.com/office/drawing/2014/main" id="{BCE0E7A1-C42E-4141-9357-C4DF1D13D14F}"/>
            </a:ext>
          </a:extLst>
        </xdr:cNvPr>
        <xdr:cNvSpPr txBox="1"/>
      </xdr:nvSpPr>
      <xdr:spPr>
        <a:xfrm>
          <a:off x="1856112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2" name="正方形/長方形 721">
          <a:extLst>
            <a:ext uri="{FF2B5EF4-FFF2-40B4-BE49-F238E27FC236}">
              <a16:creationId xmlns:a16="http://schemas.microsoft.com/office/drawing/2014/main" id="{678D5FE6-7BF5-4234-BD42-A953D36030B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3" name="正方形/長方形 722">
          <a:extLst>
            <a:ext uri="{FF2B5EF4-FFF2-40B4-BE49-F238E27FC236}">
              <a16:creationId xmlns:a16="http://schemas.microsoft.com/office/drawing/2014/main" id="{37F8DF1B-71BA-430F-B7AA-4B3A4287C24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4" name="テキスト ボックス 723">
          <a:extLst>
            <a:ext uri="{FF2B5EF4-FFF2-40B4-BE49-F238E27FC236}">
              <a16:creationId xmlns:a16="http://schemas.microsoft.com/office/drawing/2014/main" id="{E14C8F23-F78F-4B26-A7FE-A81B3A2A650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・道路については、一人当たり延長が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8.366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ｍと類似団体平均値に対して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44.5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％の状況であるが、面積が狭小なことに加え森林が約半分を占める本市の特徴により必要十分な道路網はすでに整備されている。このため、有形固定資産減価償却率は、類似団体平均値を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ポイント上回る状況である。今後についても、大幅な道路の新設や更新等よりも、計画的な長寿命化や維持管理を進めていく。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・保育所については、これまで積極的に民営化や統廃合による施設更新を進めてきたことから、類似団体平均値と比較して一人当たりの面積では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0.087㎡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20.3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ポイント下回っている状況である。少子化を踏まえた市民ニーズを踏まえながら、老朽化している市立保育所の統合等を検討していく。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・学校施設については、既存施設への統廃合のみで施設の更新を行っておらず、一人当たり面積は類似団体平均値を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0.366㎡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下回る一方で、有形固定資産減価償却率は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ポイントと大きく上回っている。今後、学校施設整備計画に基づく統合中学校の整備等により、有形固定資産減価償却率は低下する見込みとなっている。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・公営住宅については、住民の一戸建て所有率が高く、県営住宅や民間の賃貸住宅も確保されているため、これまで積極的な整備を行ってきておらず一人当たりの面積は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0.35㎡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と類似団体平均値を大きく下回っている。有形固定資産減価償却率は、類似団体平均値と比較して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いるものの</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同水準の状況である。引き続き、公共施設等総合管理計画及び個別施設計画に基づき、施設の維持管理を行っていく。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・児童館及び公民館については、近年新たな整備等を実施しておらず、有形固定資産減価償却率は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43.8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ポイント及び</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ポイント類似団体平均値より上回っており、一人当たり面積についてはそれぞれ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0.029㎡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及び</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0.036㎡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下回っている。</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児童館の今後の整備予定はないものの、令和６年度には屋内型児童遊戯施設を整備し、児童への健全な遊び場の提供等の役割を担っている。</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また、公民館については、公共施設</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総合管理計画及び個別施設計画に基づき適切な維持管理を行うとともに、コミュニティセンター化等も検討していく。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04A63C9-2E7B-42FC-B213-3A92D49A460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78D72A9-A719-425C-A658-0457D2C57D7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3E1C3BC-C790-4F1F-B54C-9879ABA8673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2115CD-A6D5-4294-BF1A-F520E0AB140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山形県寒河江市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29315D-58AC-436E-978D-6DC40A47D8D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A0A1F2-EADF-4F02-8D56-580171C2A5B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28B4069-FA6B-4D04-8EF2-F0C69B3CDF68}"/>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4C9C6B-91C6-4EA0-917C-C2BFF7F017A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5A5DF3-A53F-4C19-833E-85B01123219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35A7E8-69C7-4B03-9ECC-B7D78414027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39,417
38,885
139.03
25,781,094
24,614,443
1,013,742
10,803,642
14,996,773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487B0E-CF71-432D-A7B7-C5EFB0C6C7C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6EEB0B-C31C-4DC0-8BA2-AF093BF064B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95E351D-326E-4B2B-AEE0-E1DD4CD1CD5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1AE265A-3258-42CE-8175-D379B8BA798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9D49D17-2956-4573-A3E9-997B489BE7C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9453D24-95FB-45B7-98D5-134322195C6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492A8A-AAF6-43B8-AA0F-F119F356372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F10BAA-0DE5-484D-848E-2C191DEF489B}"/>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E37499-F6C5-497B-BB50-CF83B180A221}"/>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C82589-BC66-43D7-B6BE-B8240D9D3E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76ABA4-ACB9-4B12-BAEB-BB30DDCE5CD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43E159-D37A-4D6F-96DA-9B7611D7B29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42A159-9960-4D89-AD1A-14868870E9F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5DEF75-F5A2-4D0B-B448-2C0DF07B5D18}"/>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9683CD0-D06C-44B5-AEA8-1CF7C74058B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C1AF3F9-6111-452D-AA3D-CA31504C3E1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8271A44-3D5D-4C32-B1AC-F1ED4BD9048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35E0D8-2919-4376-95EE-6A4F94E11BD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8D1BA57-B8BF-40AB-B840-F3A60A68331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AAF66B-3AE4-4537-81BD-634A71FA88F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20E9A6-A49B-495A-AFB0-1888B0B34EF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92CE56-A3D8-4BA7-A14E-EE5DDDAB71A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EE0B1DC-BE62-49D2-B980-A7DEFBBCBD8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E0052A-D6CA-4EA8-83A5-3A113360401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B0BB4C-B047-4EA9-9D67-02E3081D9DC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EC84C6C-2B25-427E-8027-8D70606371D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DB3FBE-2B74-4FF6-B4CD-459D11482C4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1FE4DAF-B727-4152-8564-F2CD4CEFE3F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8F8E08-539F-4078-A4C5-0D663D10469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59D7E9-D8AD-40AE-BEF9-20677644235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3963ECD-4747-47EF-8D75-E2D5E18BA95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B20837-96BF-4D11-BA04-A8DA146B7141}"/>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0E108B2-DBA3-4B23-A98A-F599E0D0E98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15077CA-65A7-4623-B142-C7D129095E5B}"/>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42026E5-E3B6-4F1A-94A9-869F39E661BE}"/>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2A3BA9C-73BF-4165-94F9-ED9FFAE3068E}"/>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2932C38-8B4B-42CA-BDCE-6F22BEF97902}"/>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0B3292C-2786-4FE1-AD95-B3BE7A63DA1B}"/>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FAB88E9-556A-451C-A3EA-34F529163AC8}"/>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2221A8E-EE7B-464D-A4EE-DA5CC5FAA8B0}"/>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EAB5A76-C150-4F2D-8F1E-1A8C96E7B91A}"/>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E42D787-5D77-4A76-B93E-C82515B86064}"/>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8D80C9F-0763-460F-98A0-1CB9F5FB9B15}"/>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4CD30A4-6212-468D-8870-4A10EB43585F}"/>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89BA524-975A-45AE-A5F8-40EB501C756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6F97FF0-A9FB-45D8-976B-295E8448DAA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4415D85D-C4C9-47EC-B4C1-498A9A1622C1}"/>
            </a:ext>
          </a:extLst>
        </xdr:cNvPr>
        <xdr:cNvCxnSpPr/>
      </xdr:nvCxnSpPr>
      <xdr:spPr>
        <a:xfrm flipV="1">
          <a:off x="4086225" y="558709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14F6FBD6-8E37-4E0B-B7DF-2FA1816BEF0D}"/>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D8D22C1-CC52-4312-AF33-B8E6464DA78E}"/>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EF40DB00-AE35-4EE0-8E99-973A2A2B333D}"/>
            </a:ext>
          </a:extLst>
        </xdr:cNvPr>
        <xdr:cNvSpPr txBox="1"/>
      </xdr:nvSpPr>
      <xdr:spPr>
        <a:xfrm>
          <a:off x="4124960" y="5366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63C2AD43-4C5D-4F39-9878-445E9E18BF39}"/>
            </a:ext>
          </a:extLst>
        </xdr:cNvPr>
        <xdr:cNvCxnSpPr/>
      </xdr:nvCxnSpPr>
      <xdr:spPr>
        <a:xfrm>
          <a:off x="402082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1FCBC62C-FEAA-4245-A8E1-AF2CC478D090}"/>
            </a:ext>
          </a:extLst>
        </xdr:cNvPr>
        <xdr:cNvSpPr txBox="1"/>
      </xdr:nvSpPr>
      <xdr:spPr>
        <a:xfrm>
          <a:off x="4124960" y="6111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9687BF2C-8C9B-4AD6-A812-3DD1F6C7B42A}"/>
            </a:ext>
          </a:extLst>
        </xdr:cNvPr>
        <xdr:cNvSpPr/>
      </xdr:nvSpPr>
      <xdr:spPr>
        <a:xfrm>
          <a:off x="4036060" y="6255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CD2D285-E541-4EC4-802C-69B2D43FC92A}"/>
            </a:ext>
          </a:extLst>
        </xdr:cNvPr>
        <xdr:cNvSpPr/>
      </xdr:nvSpPr>
      <xdr:spPr>
        <a:xfrm>
          <a:off x="3312160" y="62297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FB006698-A5C4-406D-8F5A-9861B27A454B}"/>
            </a:ext>
          </a:extLst>
        </xdr:cNvPr>
        <xdr:cNvSpPr/>
      </xdr:nvSpPr>
      <xdr:spPr>
        <a:xfrm>
          <a:off x="2514600" y="6278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23D4B03A-52A7-4719-93B4-ADFD18EAE414}"/>
            </a:ext>
          </a:extLst>
        </xdr:cNvPr>
        <xdr:cNvSpPr/>
      </xdr:nvSpPr>
      <xdr:spPr>
        <a:xfrm>
          <a:off x="1739900" y="63064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9AA2A53F-0ACB-4761-A644-6DE4D5F6C886}"/>
            </a:ext>
          </a:extLst>
        </xdr:cNvPr>
        <xdr:cNvSpPr/>
      </xdr:nvSpPr>
      <xdr:spPr>
        <a:xfrm>
          <a:off x="965200" y="61796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25C371D-52F9-4891-BEB3-ABA0EEB587B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5057F81-58B8-4B73-B317-720759C8DB4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3B3D221-0660-41BD-97DD-534D784F04E3}"/>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7F82F1-E051-4EC6-A73C-9681294725C3}"/>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82CAAFC-F1D0-48E8-B07C-1814F303B13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5806</xdr:rowOff>
    </xdr:from>
    <xdr:to>
      <xdr:col>24</xdr:col>
      <xdr:colOff>114300</xdr:colOff>
      <xdr:row>39</xdr:row>
      <xdr:rowOff>107406</xdr:rowOff>
    </xdr:to>
    <xdr:sp macro="" textlink="">
      <xdr:nvSpPr>
        <xdr:cNvPr id="74" name="楕円 73">
          <a:extLst>
            <a:ext uri="{FF2B5EF4-FFF2-40B4-BE49-F238E27FC236}">
              <a16:creationId xmlns:a16="http://schemas.microsoft.com/office/drawing/2014/main" id="{148A815A-9EBD-4825-BD8F-CC64D8C212AD}"/>
            </a:ext>
          </a:extLst>
        </xdr:cNvPr>
        <xdr:cNvSpPr/>
      </xdr:nvSpPr>
      <xdr:spPr>
        <a:xfrm>
          <a:off x="4036060" y="654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155683</xdr:rowOff>
    </xdr:from>
    <xdr:ext cx="405111" cy="259045"/>
    <xdr:sp macro="" textlink="">
      <xdr:nvSpPr>
        <xdr:cNvPr id="75" name="【図書館】&#10;有形固定資産減価償却率該当値テキスト">
          <a:extLst>
            <a:ext uri="{FF2B5EF4-FFF2-40B4-BE49-F238E27FC236}">
              <a16:creationId xmlns:a16="http://schemas.microsoft.com/office/drawing/2014/main" id="{59FDB6C8-B44A-4F21-A5E9-DC33C3CAF71D}"/>
            </a:ext>
          </a:extLst>
        </xdr:cNvPr>
        <xdr:cNvSpPr txBox="1"/>
      </xdr:nvSpPr>
      <xdr:spPr>
        <a:xfrm>
          <a:off x="4124960" y="652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144599</xdr:rowOff>
    </xdr:from>
    <xdr:to>
      <xdr:col>20</xdr:col>
      <xdr:colOff>38100</xdr:colOff>
      <xdr:row>39</xdr:row>
      <xdr:rowOff>74749</xdr:rowOff>
    </xdr:to>
    <xdr:sp macro="" textlink="">
      <xdr:nvSpPr>
        <xdr:cNvPr id="76" name="楕円 75">
          <a:extLst>
            <a:ext uri="{FF2B5EF4-FFF2-40B4-BE49-F238E27FC236}">
              <a16:creationId xmlns:a16="http://schemas.microsoft.com/office/drawing/2014/main" id="{6C6FC370-18E5-4638-84C9-C1C8A909A48E}"/>
            </a:ext>
          </a:extLst>
        </xdr:cNvPr>
        <xdr:cNvSpPr/>
      </xdr:nvSpPr>
      <xdr:spPr>
        <a:xfrm>
          <a:off x="3312160" y="6514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23949</xdr:rowOff>
    </xdr:from>
    <xdr:to>
      <xdr:col>24</xdr:col>
      <xdr:colOff>63500</xdr:colOff>
      <xdr:row>39</xdr:row>
      <xdr:rowOff>56606</xdr:rowOff>
    </xdr:to>
    <xdr:cxnSp macro="">
      <xdr:nvCxnSpPr>
        <xdr:cNvPr id="77" name="直線コネクタ 76">
          <a:extLst>
            <a:ext uri="{FF2B5EF4-FFF2-40B4-BE49-F238E27FC236}">
              <a16:creationId xmlns:a16="http://schemas.microsoft.com/office/drawing/2014/main" id="{28BA05AB-14AF-4466-9FD7-263EC52658F3}"/>
            </a:ext>
          </a:extLst>
        </xdr:cNvPr>
        <xdr:cNvCxnSpPr/>
      </xdr:nvCxnSpPr>
      <xdr:spPr>
        <a:xfrm>
          <a:off x="3355340" y="6561909"/>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78" name="n_1aveValue【図書館】&#10;有形固定資産減価償却率">
          <a:extLst>
            <a:ext uri="{FF2B5EF4-FFF2-40B4-BE49-F238E27FC236}">
              <a16:creationId xmlns:a16="http://schemas.microsoft.com/office/drawing/2014/main" id="{0655CB21-6C0C-469B-828C-1B56DC1A8AA7}"/>
            </a:ext>
          </a:extLst>
        </xdr:cNvPr>
        <xdr:cNvSpPr txBox="1"/>
      </xdr:nvSpPr>
      <xdr:spPr>
        <a:xfrm>
          <a:off x="3170564" y="601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79" name="n_2aveValue【図書館】&#10;有形固定資産減価償却率">
          <a:extLst>
            <a:ext uri="{FF2B5EF4-FFF2-40B4-BE49-F238E27FC236}">
              <a16:creationId xmlns:a16="http://schemas.microsoft.com/office/drawing/2014/main" id="{BD24129E-DD44-4A2E-B3B0-ACE7F1EF02B2}"/>
            </a:ext>
          </a:extLst>
        </xdr:cNvPr>
        <xdr:cNvSpPr txBox="1"/>
      </xdr:nvSpPr>
      <xdr:spPr>
        <a:xfrm>
          <a:off x="2385704" y="6057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0" name="n_3aveValue【図書館】&#10;有形固定資産減価償却率">
          <a:extLst>
            <a:ext uri="{FF2B5EF4-FFF2-40B4-BE49-F238E27FC236}">
              <a16:creationId xmlns:a16="http://schemas.microsoft.com/office/drawing/2014/main" id="{B989D529-31C6-4795-BC29-9FF9023F7428}"/>
            </a:ext>
          </a:extLst>
        </xdr:cNvPr>
        <xdr:cNvSpPr txBox="1"/>
      </xdr:nvSpPr>
      <xdr:spPr>
        <a:xfrm>
          <a:off x="161100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91276</xdr:rowOff>
    </xdr:from>
    <xdr:ext cx="405111" cy="259045"/>
    <xdr:sp macro="" textlink="">
      <xdr:nvSpPr>
        <xdr:cNvPr id="81" name="n_4aveValue【図書館】&#10;有形固定資産減価償却率">
          <a:extLst>
            <a:ext uri="{FF2B5EF4-FFF2-40B4-BE49-F238E27FC236}">
              <a16:creationId xmlns:a16="http://schemas.microsoft.com/office/drawing/2014/main" id="{E2C8BAC2-F63D-4819-94EE-E2DAEC30C9B3}"/>
            </a:ext>
          </a:extLst>
        </xdr:cNvPr>
        <xdr:cNvSpPr txBox="1"/>
      </xdr:nvSpPr>
      <xdr:spPr>
        <a:xfrm>
          <a:off x="836304" y="5958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65876</xdr:rowOff>
    </xdr:from>
    <xdr:ext cx="405111" cy="259045"/>
    <xdr:sp macro="" textlink="">
      <xdr:nvSpPr>
        <xdr:cNvPr id="82" name="n_1mainValue【図書館】&#10;有形固定資産減価償却率">
          <a:extLst>
            <a:ext uri="{FF2B5EF4-FFF2-40B4-BE49-F238E27FC236}">
              <a16:creationId xmlns:a16="http://schemas.microsoft.com/office/drawing/2014/main" id="{38F4FD41-2029-4473-B073-956EACE33594}"/>
            </a:ext>
          </a:extLst>
        </xdr:cNvPr>
        <xdr:cNvSpPr txBox="1"/>
      </xdr:nvSpPr>
      <xdr:spPr>
        <a:xfrm>
          <a:off x="3170564" y="660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18079C2A-88EF-40EA-9D3D-3D212DEEC33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2BCC4540-1BFE-4855-9795-7F820CA0E53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4D1D40EC-DFDC-4117-B50D-F499120C63F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F2A96C50-EDA2-4F8B-A195-F52CAB5B2C4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839286FA-43AF-4008-AB2D-2F72556AC48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7F02A85B-CFAC-4945-8223-D5F6AD67B46E}"/>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E81177C9-5133-4A97-8E3A-9E6BC8F7132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E014891A-52E5-40FB-8C8C-8A04C90AB51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a:extLst>
            <a:ext uri="{FF2B5EF4-FFF2-40B4-BE49-F238E27FC236}">
              <a16:creationId xmlns:a16="http://schemas.microsoft.com/office/drawing/2014/main" id="{FB3B5428-9896-45E2-8C3A-8D70A234187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D9E50DFD-DF45-404E-88E1-E69C5A9F89F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a:extLst>
            <a:ext uri="{FF2B5EF4-FFF2-40B4-BE49-F238E27FC236}">
              <a16:creationId xmlns:a16="http://schemas.microsoft.com/office/drawing/2014/main" id="{1E456AEE-D999-44C0-90B6-99A7320CC5C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a:extLst>
            <a:ext uri="{FF2B5EF4-FFF2-40B4-BE49-F238E27FC236}">
              <a16:creationId xmlns:a16="http://schemas.microsoft.com/office/drawing/2014/main" id="{1F8DC341-DFA3-450F-A4EF-B47517FFF85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a:extLst>
            <a:ext uri="{FF2B5EF4-FFF2-40B4-BE49-F238E27FC236}">
              <a16:creationId xmlns:a16="http://schemas.microsoft.com/office/drawing/2014/main" id="{E8A2B1EC-C69D-4600-8BE9-B027384668D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a:extLst>
            <a:ext uri="{FF2B5EF4-FFF2-40B4-BE49-F238E27FC236}">
              <a16:creationId xmlns:a16="http://schemas.microsoft.com/office/drawing/2014/main" id="{1F1CA578-0245-4134-A6B8-63AB33910D7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a:extLst>
            <a:ext uri="{FF2B5EF4-FFF2-40B4-BE49-F238E27FC236}">
              <a16:creationId xmlns:a16="http://schemas.microsoft.com/office/drawing/2014/main" id="{2ED8C7C1-4F9E-4F57-9F01-6E0C1CBCF7F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a:extLst>
            <a:ext uri="{FF2B5EF4-FFF2-40B4-BE49-F238E27FC236}">
              <a16:creationId xmlns:a16="http://schemas.microsoft.com/office/drawing/2014/main" id="{9A9FA0A3-43EF-4E85-A436-D9639D22355F}"/>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a:extLst>
            <a:ext uri="{FF2B5EF4-FFF2-40B4-BE49-F238E27FC236}">
              <a16:creationId xmlns:a16="http://schemas.microsoft.com/office/drawing/2014/main" id="{FEC33496-934D-40A9-BF22-F6328DFCCE7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a:extLst>
            <a:ext uri="{FF2B5EF4-FFF2-40B4-BE49-F238E27FC236}">
              <a16:creationId xmlns:a16="http://schemas.microsoft.com/office/drawing/2014/main" id="{17CC7E4B-B452-412E-A6C6-05DD80680E0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a:extLst>
            <a:ext uri="{FF2B5EF4-FFF2-40B4-BE49-F238E27FC236}">
              <a16:creationId xmlns:a16="http://schemas.microsoft.com/office/drawing/2014/main" id="{D0B247FF-6469-434F-B299-E5FDEE53B50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a:extLst>
            <a:ext uri="{FF2B5EF4-FFF2-40B4-BE49-F238E27FC236}">
              <a16:creationId xmlns:a16="http://schemas.microsoft.com/office/drawing/2014/main" id="{C37F177E-1EC3-4404-867C-1B3B144CFF6E}"/>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2BBDE778-1EB8-458F-834D-6793AA9A745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a16="http://schemas.microsoft.com/office/drawing/2014/main" id="{6C2CF2B5-8899-4677-8E19-D8DE1155FF4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a:extLst>
            <a:ext uri="{FF2B5EF4-FFF2-40B4-BE49-F238E27FC236}">
              <a16:creationId xmlns:a16="http://schemas.microsoft.com/office/drawing/2014/main" id="{9D0BAD0E-DCF3-4393-B719-6ABCB5FC69A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06" name="直線コネクタ 105">
          <a:extLst>
            <a:ext uri="{FF2B5EF4-FFF2-40B4-BE49-F238E27FC236}">
              <a16:creationId xmlns:a16="http://schemas.microsoft.com/office/drawing/2014/main" id="{FB344913-1B54-4840-8C04-72B3F7836BD5}"/>
            </a:ext>
          </a:extLst>
        </xdr:cNvPr>
        <xdr:cNvCxnSpPr/>
      </xdr:nvCxnSpPr>
      <xdr:spPr>
        <a:xfrm flipV="1">
          <a:off x="9219565" y="576834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07" name="【図書館】&#10;一人当たり面積最小値テキスト">
          <a:extLst>
            <a:ext uri="{FF2B5EF4-FFF2-40B4-BE49-F238E27FC236}">
              <a16:creationId xmlns:a16="http://schemas.microsoft.com/office/drawing/2014/main" id="{7FDCEC4B-8ACE-4786-9D12-FF9AF71B14E7}"/>
            </a:ext>
          </a:extLst>
        </xdr:cNvPr>
        <xdr:cNvSpPr txBox="1"/>
      </xdr:nvSpPr>
      <xdr:spPr>
        <a:xfrm>
          <a:off x="9258300"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08" name="直線コネクタ 107">
          <a:extLst>
            <a:ext uri="{FF2B5EF4-FFF2-40B4-BE49-F238E27FC236}">
              <a16:creationId xmlns:a16="http://schemas.microsoft.com/office/drawing/2014/main" id="{4B6AA356-C600-4475-96E8-6E034727BE67}"/>
            </a:ext>
          </a:extLst>
        </xdr:cNvPr>
        <xdr:cNvCxnSpPr/>
      </xdr:nvCxnSpPr>
      <xdr:spPr>
        <a:xfrm>
          <a:off x="9154160" y="69608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09" name="【図書館】&#10;一人当たり面積最大値テキスト">
          <a:extLst>
            <a:ext uri="{FF2B5EF4-FFF2-40B4-BE49-F238E27FC236}">
              <a16:creationId xmlns:a16="http://schemas.microsoft.com/office/drawing/2014/main" id="{30FA65DE-187F-406E-B039-06D886C9AF23}"/>
            </a:ext>
          </a:extLst>
        </xdr:cNvPr>
        <xdr:cNvSpPr txBox="1"/>
      </xdr:nvSpPr>
      <xdr:spPr>
        <a:xfrm>
          <a:off x="9258300" y="55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0" name="直線コネクタ 109">
          <a:extLst>
            <a:ext uri="{FF2B5EF4-FFF2-40B4-BE49-F238E27FC236}">
              <a16:creationId xmlns:a16="http://schemas.microsoft.com/office/drawing/2014/main" id="{983CD18F-B201-4E4A-8C35-E0B69406D9F3}"/>
            </a:ext>
          </a:extLst>
        </xdr:cNvPr>
        <xdr:cNvCxnSpPr/>
      </xdr:nvCxnSpPr>
      <xdr:spPr>
        <a:xfrm>
          <a:off x="9154160" y="5768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11" name="【図書館】&#10;一人当たり面積平均値テキスト">
          <a:extLst>
            <a:ext uri="{FF2B5EF4-FFF2-40B4-BE49-F238E27FC236}">
              <a16:creationId xmlns:a16="http://schemas.microsoft.com/office/drawing/2014/main" id="{089D1C06-D40D-4DBA-815E-2ADB9F5F8FDB}"/>
            </a:ext>
          </a:extLst>
        </xdr:cNvPr>
        <xdr:cNvSpPr txBox="1"/>
      </xdr:nvSpPr>
      <xdr:spPr>
        <a:xfrm>
          <a:off x="92583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12" name="フローチャート: 判断 111">
          <a:extLst>
            <a:ext uri="{FF2B5EF4-FFF2-40B4-BE49-F238E27FC236}">
              <a16:creationId xmlns:a16="http://schemas.microsoft.com/office/drawing/2014/main" id="{44135145-D887-43D1-B320-F07437829754}"/>
            </a:ext>
          </a:extLst>
        </xdr:cNvPr>
        <xdr:cNvSpPr/>
      </xdr:nvSpPr>
      <xdr:spPr>
        <a:xfrm>
          <a:off x="9192260" y="6502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3" name="フローチャート: 判断 112">
          <a:extLst>
            <a:ext uri="{FF2B5EF4-FFF2-40B4-BE49-F238E27FC236}">
              <a16:creationId xmlns:a16="http://schemas.microsoft.com/office/drawing/2014/main" id="{AB5D0425-A1DA-4F40-9531-69C01EA646C0}"/>
            </a:ext>
          </a:extLst>
        </xdr:cNvPr>
        <xdr:cNvSpPr/>
      </xdr:nvSpPr>
      <xdr:spPr>
        <a:xfrm>
          <a:off x="844550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14" name="フローチャート: 判断 113">
          <a:extLst>
            <a:ext uri="{FF2B5EF4-FFF2-40B4-BE49-F238E27FC236}">
              <a16:creationId xmlns:a16="http://schemas.microsoft.com/office/drawing/2014/main" id="{9EB97818-921E-4315-89AA-27D173CF75AD}"/>
            </a:ext>
          </a:extLst>
        </xdr:cNvPr>
        <xdr:cNvSpPr/>
      </xdr:nvSpPr>
      <xdr:spPr>
        <a:xfrm>
          <a:off x="767080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15" name="フローチャート: 判断 114">
          <a:extLst>
            <a:ext uri="{FF2B5EF4-FFF2-40B4-BE49-F238E27FC236}">
              <a16:creationId xmlns:a16="http://schemas.microsoft.com/office/drawing/2014/main" id="{9978BA64-1AFC-4644-897D-FB4545AC15B3}"/>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16" name="フローチャート: 判断 115">
          <a:extLst>
            <a:ext uri="{FF2B5EF4-FFF2-40B4-BE49-F238E27FC236}">
              <a16:creationId xmlns:a16="http://schemas.microsoft.com/office/drawing/2014/main" id="{8516071B-FF88-46A7-A135-6D864DD623EB}"/>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4E6E110A-AEDA-4883-8F6C-410E803248B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7C9D77A1-D33A-4602-B42B-75D84C35BFA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23ED1D00-BBD3-48B8-A6E9-8FD4193C650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6B7A40B1-6F20-4771-BC8B-642A1DA690AA}"/>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BE862528-D8EB-4A35-A404-75934B2F89E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78740</xdr:rowOff>
    </xdr:from>
    <xdr:to>
      <xdr:col>55</xdr:col>
      <xdr:colOff>50800</xdr:colOff>
      <xdr:row>39</xdr:row>
      <xdr:rowOff>8890</xdr:rowOff>
    </xdr:to>
    <xdr:sp macro="" textlink="">
      <xdr:nvSpPr>
        <xdr:cNvPr id="122" name="楕円 121">
          <a:extLst>
            <a:ext uri="{FF2B5EF4-FFF2-40B4-BE49-F238E27FC236}">
              <a16:creationId xmlns:a16="http://schemas.microsoft.com/office/drawing/2014/main" id="{D7477FFB-839E-4969-A3E7-50930142AB28}"/>
            </a:ext>
          </a:extLst>
        </xdr:cNvPr>
        <xdr:cNvSpPr/>
      </xdr:nvSpPr>
      <xdr:spPr>
        <a:xfrm>
          <a:off x="9192260" y="6449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101617</xdr:rowOff>
    </xdr:from>
    <xdr:ext cx="469744" cy="259045"/>
    <xdr:sp macro="" textlink="">
      <xdr:nvSpPr>
        <xdr:cNvPr id="123" name="【図書館】&#10;一人当たり面積該当値テキスト">
          <a:extLst>
            <a:ext uri="{FF2B5EF4-FFF2-40B4-BE49-F238E27FC236}">
              <a16:creationId xmlns:a16="http://schemas.microsoft.com/office/drawing/2014/main" id="{AFE48D84-1825-4722-A064-45CE5370C3A0}"/>
            </a:ext>
          </a:extLst>
        </xdr:cNvPr>
        <xdr:cNvSpPr txBox="1"/>
      </xdr:nvSpPr>
      <xdr:spPr>
        <a:xfrm>
          <a:off x="9258300"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86360</xdr:rowOff>
    </xdr:from>
    <xdr:to>
      <xdr:col>50</xdr:col>
      <xdr:colOff>165100</xdr:colOff>
      <xdr:row>39</xdr:row>
      <xdr:rowOff>16510</xdr:rowOff>
    </xdr:to>
    <xdr:sp macro="" textlink="">
      <xdr:nvSpPr>
        <xdr:cNvPr id="124" name="楕円 123">
          <a:extLst>
            <a:ext uri="{FF2B5EF4-FFF2-40B4-BE49-F238E27FC236}">
              <a16:creationId xmlns:a16="http://schemas.microsoft.com/office/drawing/2014/main" id="{9932500E-9BDE-434B-97B8-7F5F420721DD}"/>
            </a:ext>
          </a:extLst>
        </xdr:cNvPr>
        <xdr:cNvSpPr/>
      </xdr:nvSpPr>
      <xdr:spPr>
        <a:xfrm>
          <a:off x="8445500" y="6456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129540</xdr:rowOff>
    </xdr:from>
    <xdr:to>
      <xdr:col>55</xdr:col>
      <xdr:colOff>0</xdr:colOff>
      <xdr:row>38</xdr:row>
      <xdr:rowOff>137160</xdr:rowOff>
    </xdr:to>
    <xdr:cxnSp macro="">
      <xdr:nvCxnSpPr>
        <xdr:cNvPr id="125" name="直線コネクタ 124">
          <a:extLst>
            <a:ext uri="{FF2B5EF4-FFF2-40B4-BE49-F238E27FC236}">
              <a16:creationId xmlns:a16="http://schemas.microsoft.com/office/drawing/2014/main" id="{CE6696D2-DF03-49D5-B449-2601E28299B7}"/>
            </a:ext>
          </a:extLst>
        </xdr:cNvPr>
        <xdr:cNvCxnSpPr/>
      </xdr:nvCxnSpPr>
      <xdr:spPr>
        <a:xfrm flipV="1">
          <a:off x="8496300" y="649986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26" name="n_1aveValue【図書館】&#10;一人当たり面積">
          <a:extLst>
            <a:ext uri="{FF2B5EF4-FFF2-40B4-BE49-F238E27FC236}">
              <a16:creationId xmlns:a16="http://schemas.microsoft.com/office/drawing/2014/main" id="{745D7FA7-AE00-467E-963E-7DF94EEBEE35}"/>
            </a:ext>
          </a:extLst>
        </xdr:cNvPr>
        <xdr:cNvSpPr txBox="1"/>
      </xdr:nvSpPr>
      <xdr:spPr>
        <a:xfrm>
          <a:off x="8271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27" name="n_2aveValue【図書館】&#10;一人当たり面積">
          <a:extLst>
            <a:ext uri="{FF2B5EF4-FFF2-40B4-BE49-F238E27FC236}">
              <a16:creationId xmlns:a16="http://schemas.microsoft.com/office/drawing/2014/main" id="{EA6C3900-EA2C-497C-B35F-61F2E23D8CBD}"/>
            </a:ext>
          </a:extLst>
        </xdr:cNvPr>
        <xdr:cNvSpPr txBox="1"/>
      </xdr:nvSpPr>
      <xdr:spPr>
        <a:xfrm>
          <a:off x="7509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28" name="n_3aveValue【図書館】&#10;一人当たり面積">
          <a:extLst>
            <a:ext uri="{FF2B5EF4-FFF2-40B4-BE49-F238E27FC236}">
              <a16:creationId xmlns:a16="http://schemas.microsoft.com/office/drawing/2014/main" id="{7FF1FCE5-AA58-4BE3-BB54-604C9448B32D}"/>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29" name="n_4aveValue【図書館】&#10;一人当たり面積">
          <a:extLst>
            <a:ext uri="{FF2B5EF4-FFF2-40B4-BE49-F238E27FC236}">
              <a16:creationId xmlns:a16="http://schemas.microsoft.com/office/drawing/2014/main" id="{BD710D31-AC15-4795-B117-3D654263DFFC}"/>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33037</xdr:rowOff>
    </xdr:from>
    <xdr:ext cx="469744" cy="259045"/>
    <xdr:sp macro="" textlink="">
      <xdr:nvSpPr>
        <xdr:cNvPr id="130" name="n_1mainValue【図書館】&#10;一人当たり面積">
          <a:extLst>
            <a:ext uri="{FF2B5EF4-FFF2-40B4-BE49-F238E27FC236}">
              <a16:creationId xmlns:a16="http://schemas.microsoft.com/office/drawing/2014/main" id="{524D0262-65D7-4E74-83A8-CC334D6D53CA}"/>
            </a:ext>
          </a:extLst>
        </xdr:cNvPr>
        <xdr:cNvSpPr txBox="1"/>
      </xdr:nvSpPr>
      <xdr:spPr>
        <a:xfrm>
          <a:off x="8271587" y="623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a:extLst>
            <a:ext uri="{FF2B5EF4-FFF2-40B4-BE49-F238E27FC236}">
              <a16:creationId xmlns:a16="http://schemas.microsoft.com/office/drawing/2014/main" id="{5E15D477-E7F2-44F3-BA05-FA7F0632F14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a:extLst>
            <a:ext uri="{FF2B5EF4-FFF2-40B4-BE49-F238E27FC236}">
              <a16:creationId xmlns:a16="http://schemas.microsoft.com/office/drawing/2014/main" id="{F8EF3D8E-22B3-4867-B5EE-0825F434E12A}"/>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a:extLst>
            <a:ext uri="{FF2B5EF4-FFF2-40B4-BE49-F238E27FC236}">
              <a16:creationId xmlns:a16="http://schemas.microsoft.com/office/drawing/2014/main" id="{90645FE0-5BB0-453B-A477-9E17C6470FA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a:extLst>
            <a:ext uri="{FF2B5EF4-FFF2-40B4-BE49-F238E27FC236}">
              <a16:creationId xmlns:a16="http://schemas.microsoft.com/office/drawing/2014/main" id="{4438235F-6436-4F29-93B7-0071B0D30C7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a:extLst>
            <a:ext uri="{FF2B5EF4-FFF2-40B4-BE49-F238E27FC236}">
              <a16:creationId xmlns:a16="http://schemas.microsoft.com/office/drawing/2014/main" id="{BE0B4126-2006-440F-82C7-7C4F0DBB689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a:extLst>
            <a:ext uri="{FF2B5EF4-FFF2-40B4-BE49-F238E27FC236}">
              <a16:creationId xmlns:a16="http://schemas.microsoft.com/office/drawing/2014/main" id="{DCC4EACE-D5EC-4DF0-8E00-2A2E5EEE459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a:extLst>
            <a:ext uri="{FF2B5EF4-FFF2-40B4-BE49-F238E27FC236}">
              <a16:creationId xmlns:a16="http://schemas.microsoft.com/office/drawing/2014/main" id="{74B6A790-F4DB-4AFF-BE85-4DF81C4E1CB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a:extLst>
            <a:ext uri="{FF2B5EF4-FFF2-40B4-BE49-F238E27FC236}">
              <a16:creationId xmlns:a16="http://schemas.microsoft.com/office/drawing/2014/main" id="{7E34844A-30C5-4B17-B7B0-2802A072B77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a:extLst>
            <a:ext uri="{FF2B5EF4-FFF2-40B4-BE49-F238E27FC236}">
              <a16:creationId xmlns:a16="http://schemas.microsoft.com/office/drawing/2014/main" id="{6EA2B92E-AB72-4A1F-9BAD-1659724B3F2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a:extLst>
            <a:ext uri="{FF2B5EF4-FFF2-40B4-BE49-F238E27FC236}">
              <a16:creationId xmlns:a16="http://schemas.microsoft.com/office/drawing/2014/main" id="{487EBD64-1C03-4DA5-A6F6-FFAC7ED9566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1" name="テキスト ボックス 140">
          <a:extLst>
            <a:ext uri="{FF2B5EF4-FFF2-40B4-BE49-F238E27FC236}">
              <a16:creationId xmlns:a16="http://schemas.microsoft.com/office/drawing/2014/main" id="{79570161-D02F-42FA-9A06-DB41BF027A0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2" name="直線コネクタ 141">
          <a:extLst>
            <a:ext uri="{FF2B5EF4-FFF2-40B4-BE49-F238E27FC236}">
              <a16:creationId xmlns:a16="http://schemas.microsoft.com/office/drawing/2014/main" id="{626D0614-0758-45C6-A554-9290BB7DEBDD}"/>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3" name="テキスト ボックス 142">
          <a:extLst>
            <a:ext uri="{FF2B5EF4-FFF2-40B4-BE49-F238E27FC236}">
              <a16:creationId xmlns:a16="http://schemas.microsoft.com/office/drawing/2014/main" id="{BE4783BF-B6E5-46AA-9A9F-364687D533BB}"/>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4" name="直線コネクタ 143">
          <a:extLst>
            <a:ext uri="{FF2B5EF4-FFF2-40B4-BE49-F238E27FC236}">
              <a16:creationId xmlns:a16="http://schemas.microsoft.com/office/drawing/2014/main" id="{F4F0CFF7-B164-484D-BD35-3A37CEB9DE65}"/>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5" name="テキスト ボックス 144">
          <a:extLst>
            <a:ext uri="{FF2B5EF4-FFF2-40B4-BE49-F238E27FC236}">
              <a16:creationId xmlns:a16="http://schemas.microsoft.com/office/drawing/2014/main" id="{008BEE5D-48FD-45CD-BE25-D884CEAB64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6" name="直線コネクタ 145">
          <a:extLst>
            <a:ext uri="{FF2B5EF4-FFF2-40B4-BE49-F238E27FC236}">
              <a16:creationId xmlns:a16="http://schemas.microsoft.com/office/drawing/2014/main" id="{8554ECAD-A2DB-49FD-B43D-1C8D26D02C41}"/>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7" name="テキスト ボックス 146">
          <a:extLst>
            <a:ext uri="{FF2B5EF4-FFF2-40B4-BE49-F238E27FC236}">
              <a16:creationId xmlns:a16="http://schemas.microsoft.com/office/drawing/2014/main" id="{EDD6F2A8-75C3-4CFD-A6A1-98273AED4115}"/>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8" name="直線コネクタ 147">
          <a:extLst>
            <a:ext uri="{FF2B5EF4-FFF2-40B4-BE49-F238E27FC236}">
              <a16:creationId xmlns:a16="http://schemas.microsoft.com/office/drawing/2014/main" id="{CDD169A1-DD52-47E5-8727-272E100AFA82}"/>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9" name="テキスト ボックス 148">
          <a:extLst>
            <a:ext uri="{FF2B5EF4-FFF2-40B4-BE49-F238E27FC236}">
              <a16:creationId xmlns:a16="http://schemas.microsoft.com/office/drawing/2014/main" id="{CCD07E5B-C3F8-44CE-AD84-94A5C44FB10A}"/>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0" name="直線コネクタ 149">
          <a:extLst>
            <a:ext uri="{FF2B5EF4-FFF2-40B4-BE49-F238E27FC236}">
              <a16:creationId xmlns:a16="http://schemas.microsoft.com/office/drawing/2014/main" id="{2FF68063-18DB-4A72-AA2F-550D6271EF1F}"/>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1" name="テキスト ボックス 150">
          <a:extLst>
            <a:ext uri="{FF2B5EF4-FFF2-40B4-BE49-F238E27FC236}">
              <a16:creationId xmlns:a16="http://schemas.microsoft.com/office/drawing/2014/main" id="{A5FE4BE4-CA18-4811-9243-4DD379AC672D}"/>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2" name="直線コネクタ 151">
          <a:extLst>
            <a:ext uri="{FF2B5EF4-FFF2-40B4-BE49-F238E27FC236}">
              <a16:creationId xmlns:a16="http://schemas.microsoft.com/office/drawing/2014/main" id="{B093D2A0-4F5E-424F-A2BE-55556356F63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3" name="テキスト ボックス 152">
          <a:extLst>
            <a:ext uri="{FF2B5EF4-FFF2-40B4-BE49-F238E27FC236}">
              <a16:creationId xmlns:a16="http://schemas.microsoft.com/office/drawing/2014/main" id="{C47C3042-C150-4D68-AC99-0A21D02964EA}"/>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4" name="【体育館・プール】&#10;有形固定資産減価償却率グラフ枠">
          <a:extLst>
            <a:ext uri="{FF2B5EF4-FFF2-40B4-BE49-F238E27FC236}">
              <a16:creationId xmlns:a16="http://schemas.microsoft.com/office/drawing/2014/main" id="{8F667DCD-4ED7-4CDA-851D-5E1C2D61CDA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55" name="直線コネクタ 154">
          <a:extLst>
            <a:ext uri="{FF2B5EF4-FFF2-40B4-BE49-F238E27FC236}">
              <a16:creationId xmlns:a16="http://schemas.microsoft.com/office/drawing/2014/main" id="{7634219E-75FF-44DE-B6DD-ECB6DF157D18}"/>
            </a:ext>
          </a:extLst>
        </xdr:cNvPr>
        <xdr:cNvCxnSpPr/>
      </xdr:nvCxnSpPr>
      <xdr:spPr>
        <a:xfrm flipV="1">
          <a:off x="4086225" y="95554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56" name="【体育館・プール】&#10;有形固定資産減価償却率最小値テキスト">
          <a:extLst>
            <a:ext uri="{FF2B5EF4-FFF2-40B4-BE49-F238E27FC236}">
              <a16:creationId xmlns:a16="http://schemas.microsoft.com/office/drawing/2014/main" id="{03048BDA-0515-47DD-B745-3EFEEB77FEE8}"/>
            </a:ext>
          </a:extLst>
        </xdr:cNvPr>
        <xdr:cNvSpPr txBox="1"/>
      </xdr:nvSpPr>
      <xdr:spPr>
        <a:xfrm>
          <a:off x="4124960"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57" name="直線コネクタ 156">
          <a:extLst>
            <a:ext uri="{FF2B5EF4-FFF2-40B4-BE49-F238E27FC236}">
              <a16:creationId xmlns:a16="http://schemas.microsoft.com/office/drawing/2014/main" id="{6A96D2AF-4E55-4A30-833A-7018494C45B3}"/>
            </a:ext>
          </a:extLst>
        </xdr:cNvPr>
        <xdr:cNvCxnSpPr/>
      </xdr:nvCxnSpPr>
      <xdr:spPr>
        <a:xfrm>
          <a:off x="4020820" y="10801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58" name="【体育館・プール】&#10;有形固定資産減価償却率最大値テキスト">
          <a:extLst>
            <a:ext uri="{FF2B5EF4-FFF2-40B4-BE49-F238E27FC236}">
              <a16:creationId xmlns:a16="http://schemas.microsoft.com/office/drawing/2014/main" id="{3C007028-1F65-4082-8D7E-8E590F8CC155}"/>
            </a:ext>
          </a:extLst>
        </xdr:cNvPr>
        <xdr:cNvSpPr txBox="1"/>
      </xdr:nvSpPr>
      <xdr:spPr>
        <a:xfrm>
          <a:off x="4124960" y="9334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59" name="直線コネクタ 158">
          <a:extLst>
            <a:ext uri="{FF2B5EF4-FFF2-40B4-BE49-F238E27FC236}">
              <a16:creationId xmlns:a16="http://schemas.microsoft.com/office/drawing/2014/main" id="{E2F38135-046E-4692-A804-B109EEBBEECF}"/>
            </a:ext>
          </a:extLst>
        </xdr:cNvPr>
        <xdr:cNvCxnSpPr/>
      </xdr:nvCxnSpPr>
      <xdr:spPr>
        <a:xfrm>
          <a:off x="402082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60" name="【体育館・プール】&#10;有形固定資産減価償却率平均値テキスト">
          <a:extLst>
            <a:ext uri="{FF2B5EF4-FFF2-40B4-BE49-F238E27FC236}">
              <a16:creationId xmlns:a16="http://schemas.microsoft.com/office/drawing/2014/main" id="{D8354204-517C-4F44-AD2D-667ED4210EA8}"/>
            </a:ext>
          </a:extLst>
        </xdr:cNvPr>
        <xdr:cNvSpPr txBox="1"/>
      </xdr:nvSpPr>
      <xdr:spPr>
        <a:xfrm>
          <a:off x="412496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61" name="フローチャート: 判断 160">
          <a:extLst>
            <a:ext uri="{FF2B5EF4-FFF2-40B4-BE49-F238E27FC236}">
              <a16:creationId xmlns:a16="http://schemas.microsoft.com/office/drawing/2014/main" id="{22EBB5F8-8152-41F2-8DEB-965E3E4886F8}"/>
            </a:ext>
          </a:extLst>
        </xdr:cNvPr>
        <xdr:cNvSpPr/>
      </xdr:nvSpPr>
      <xdr:spPr>
        <a:xfrm>
          <a:off x="4036060" y="1014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62" name="フローチャート: 判断 161">
          <a:extLst>
            <a:ext uri="{FF2B5EF4-FFF2-40B4-BE49-F238E27FC236}">
              <a16:creationId xmlns:a16="http://schemas.microsoft.com/office/drawing/2014/main" id="{62E25C95-B486-4D00-ADDB-470222BDBA34}"/>
            </a:ext>
          </a:extLst>
        </xdr:cNvPr>
        <xdr:cNvSpPr/>
      </xdr:nvSpPr>
      <xdr:spPr>
        <a:xfrm>
          <a:off x="331216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63" name="フローチャート: 判断 162">
          <a:extLst>
            <a:ext uri="{FF2B5EF4-FFF2-40B4-BE49-F238E27FC236}">
              <a16:creationId xmlns:a16="http://schemas.microsoft.com/office/drawing/2014/main" id="{4C9C45EF-9642-4D7A-BFB1-8617CD4AF209}"/>
            </a:ext>
          </a:extLst>
        </xdr:cNvPr>
        <xdr:cNvSpPr/>
      </xdr:nvSpPr>
      <xdr:spPr>
        <a:xfrm>
          <a:off x="2514600" y="101466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64" name="フローチャート: 判断 163">
          <a:extLst>
            <a:ext uri="{FF2B5EF4-FFF2-40B4-BE49-F238E27FC236}">
              <a16:creationId xmlns:a16="http://schemas.microsoft.com/office/drawing/2014/main" id="{9D7025D1-52DE-484E-B12D-412F01AAE7B5}"/>
            </a:ext>
          </a:extLst>
        </xdr:cNvPr>
        <xdr:cNvSpPr/>
      </xdr:nvSpPr>
      <xdr:spPr>
        <a:xfrm>
          <a:off x="1739900" y="10135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65" name="フローチャート: 判断 164">
          <a:extLst>
            <a:ext uri="{FF2B5EF4-FFF2-40B4-BE49-F238E27FC236}">
              <a16:creationId xmlns:a16="http://schemas.microsoft.com/office/drawing/2014/main" id="{89CAB36E-70D6-48B9-85BA-8A40134F1583}"/>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43E3C8A5-FFDF-457E-9A7C-F1D283EE40B7}"/>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1721EE76-F365-4F09-B33E-01EF5AFA254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3F5E43B4-A51A-4CE7-9357-E36551CC9FC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D8935131-B41B-44A5-AB82-709F48895F5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C13E3654-92D6-483B-9F45-C11C6983030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84455</xdr:rowOff>
    </xdr:from>
    <xdr:to>
      <xdr:col>24</xdr:col>
      <xdr:colOff>114300</xdr:colOff>
      <xdr:row>62</xdr:row>
      <xdr:rowOff>14605</xdr:rowOff>
    </xdr:to>
    <xdr:sp macro="" textlink="">
      <xdr:nvSpPr>
        <xdr:cNvPr id="171" name="楕円 170">
          <a:extLst>
            <a:ext uri="{FF2B5EF4-FFF2-40B4-BE49-F238E27FC236}">
              <a16:creationId xmlns:a16="http://schemas.microsoft.com/office/drawing/2014/main" id="{FC1BF104-56A3-452C-8FD9-32549A3B1CC3}"/>
            </a:ext>
          </a:extLst>
        </xdr:cNvPr>
        <xdr:cNvSpPr/>
      </xdr:nvSpPr>
      <xdr:spPr>
        <a:xfrm>
          <a:off x="4036060" y="10310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62882</xdr:rowOff>
    </xdr:from>
    <xdr:ext cx="405111" cy="259045"/>
    <xdr:sp macro="" textlink="">
      <xdr:nvSpPr>
        <xdr:cNvPr id="172" name="【体育館・プール】&#10;有形固定資産減価償却率該当値テキスト">
          <a:extLst>
            <a:ext uri="{FF2B5EF4-FFF2-40B4-BE49-F238E27FC236}">
              <a16:creationId xmlns:a16="http://schemas.microsoft.com/office/drawing/2014/main" id="{55F02DB5-1F8F-4C5D-A4B6-B5F68C702B4D}"/>
            </a:ext>
          </a:extLst>
        </xdr:cNvPr>
        <xdr:cNvSpPr txBox="1"/>
      </xdr:nvSpPr>
      <xdr:spPr>
        <a:xfrm>
          <a:off x="4124960"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12065</xdr:rowOff>
    </xdr:from>
    <xdr:to>
      <xdr:col>20</xdr:col>
      <xdr:colOff>38100</xdr:colOff>
      <xdr:row>63</xdr:row>
      <xdr:rowOff>113665</xdr:rowOff>
    </xdr:to>
    <xdr:sp macro="" textlink="">
      <xdr:nvSpPr>
        <xdr:cNvPr id="173" name="楕円 172">
          <a:extLst>
            <a:ext uri="{FF2B5EF4-FFF2-40B4-BE49-F238E27FC236}">
              <a16:creationId xmlns:a16="http://schemas.microsoft.com/office/drawing/2014/main" id="{1C98F4DC-4822-49E1-ACFA-065E9182016F}"/>
            </a:ext>
          </a:extLst>
        </xdr:cNvPr>
        <xdr:cNvSpPr/>
      </xdr:nvSpPr>
      <xdr:spPr>
        <a:xfrm>
          <a:off x="3312160" y="105733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135255</xdr:rowOff>
    </xdr:from>
    <xdr:to>
      <xdr:col>24</xdr:col>
      <xdr:colOff>63500</xdr:colOff>
      <xdr:row>63</xdr:row>
      <xdr:rowOff>62865</xdr:rowOff>
    </xdr:to>
    <xdr:cxnSp macro="">
      <xdr:nvCxnSpPr>
        <xdr:cNvPr id="174" name="直線コネクタ 173">
          <a:extLst>
            <a:ext uri="{FF2B5EF4-FFF2-40B4-BE49-F238E27FC236}">
              <a16:creationId xmlns:a16="http://schemas.microsoft.com/office/drawing/2014/main" id="{95C24A9A-30E4-4546-B567-7685D3EA9699}"/>
            </a:ext>
          </a:extLst>
        </xdr:cNvPr>
        <xdr:cNvCxnSpPr/>
      </xdr:nvCxnSpPr>
      <xdr:spPr>
        <a:xfrm flipV="1">
          <a:off x="3355340" y="10361295"/>
          <a:ext cx="731520" cy="26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75" name="n_1aveValue【体育館・プール】&#10;有形固定資産減価償却率">
          <a:extLst>
            <a:ext uri="{FF2B5EF4-FFF2-40B4-BE49-F238E27FC236}">
              <a16:creationId xmlns:a16="http://schemas.microsoft.com/office/drawing/2014/main" id="{0089C9B2-102F-450C-93BE-9DF8105FFD04}"/>
            </a:ext>
          </a:extLst>
        </xdr:cNvPr>
        <xdr:cNvSpPr txBox="1"/>
      </xdr:nvSpPr>
      <xdr:spPr>
        <a:xfrm>
          <a:off x="317056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176" name="n_2aveValue【体育館・プール】&#10;有形固定資産減価償却率">
          <a:extLst>
            <a:ext uri="{FF2B5EF4-FFF2-40B4-BE49-F238E27FC236}">
              <a16:creationId xmlns:a16="http://schemas.microsoft.com/office/drawing/2014/main" id="{D414D47D-303E-4DEF-B652-D64B7FF3E224}"/>
            </a:ext>
          </a:extLst>
        </xdr:cNvPr>
        <xdr:cNvSpPr txBox="1"/>
      </xdr:nvSpPr>
      <xdr:spPr>
        <a:xfrm>
          <a:off x="238570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177" name="n_3aveValue【体育館・プール】&#10;有形固定資産減価償却率">
          <a:extLst>
            <a:ext uri="{FF2B5EF4-FFF2-40B4-BE49-F238E27FC236}">
              <a16:creationId xmlns:a16="http://schemas.microsoft.com/office/drawing/2014/main" id="{9DE5C319-8DEB-4B48-8F1A-F500532FDD10}"/>
            </a:ext>
          </a:extLst>
        </xdr:cNvPr>
        <xdr:cNvSpPr txBox="1"/>
      </xdr:nvSpPr>
      <xdr:spPr>
        <a:xfrm>
          <a:off x="1611004" y="991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178" name="n_4aveValue【体育館・プール】&#10;有形固定資産減価償却率">
          <a:extLst>
            <a:ext uri="{FF2B5EF4-FFF2-40B4-BE49-F238E27FC236}">
              <a16:creationId xmlns:a16="http://schemas.microsoft.com/office/drawing/2014/main" id="{8AF5297B-F988-46B1-B03A-3DDDF53623BE}"/>
            </a:ext>
          </a:extLst>
        </xdr:cNvPr>
        <xdr:cNvSpPr txBox="1"/>
      </xdr:nvSpPr>
      <xdr:spPr>
        <a:xfrm>
          <a:off x="8363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104792</xdr:rowOff>
    </xdr:from>
    <xdr:ext cx="405111" cy="259045"/>
    <xdr:sp macro="" textlink="">
      <xdr:nvSpPr>
        <xdr:cNvPr id="179" name="n_1mainValue【体育館・プール】&#10;有形固定資産減価償却率">
          <a:extLst>
            <a:ext uri="{FF2B5EF4-FFF2-40B4-BE49-F238E27FC236}">
              <a16:creationId xmlns:a16="http://schemas.microsoft.com/office/drawing/2014/main" id="{8F69DA48-5441-4B69-9C65-DAF08B43A7D1}"/>
            </a:ext>
          </a:extLst>
        </xdr:cNvPr>
        <xdr:cNvSpPr txBox="1"/>
      </xdr:nvSpPr>
      <xdr:spPr>
        <a:xfrm>
          <a:off x="3170564" y="1066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0" name="正方形/長方形 179">
          <a:extLst>
            <a:ext uri="{FF2B5EF4-FFF2-40B4-BE49-F238E27FC236}">
              <a16:creationId xmlns:a16="http://schemas.microsoft.com/office/drawing/2014/main" id="{65C6DFCB-307F-4B95-9A9F-85395C7A094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1" name="正方形/長方形 180">
          <a:extLst>
            <a:ext uri="{FF2B5EF4-FFF2-40B4-BE49-F238E27FC236}">
              <a16:creationId xmlns:a16="http://schemas.microsoft.com/office/drawing/2014/main" id="{22FF9530-4A5A-48E8-9C4E-9E04A8AA218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2" name="正方形/長方形 181">
          <a:extLst>
            <a:ext uri="{FF2B5EF4-FFF2-40B4-BE49-F238E27FC236}">
              <a16:creationId xmlns:a16="http://schemas.microsoft.com/office/drawing/2014/main" id="{90092886-41A9-468F-A753-9B842830D05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3" name="正方形/長方形 182">
          <a:extLst>
            <a:ext uri="{FF2B5EF4-FFF2-40B4-BE49-F238E27FC236}">
              <a16:creationId xmlns:a16="http://schemas.microsoft.com/office/drawing/2014/main" id="{226AADDA-42A7-415E-8F5F-F5C21AFCE6F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4" name="正方形/長方形 183">
          <a:extLst>
            <a:ext uri="{FF2B5EF4-FFF2-40B4-BE49-F238E27FC236}">
              <a16:creationId xmlns:a16="http://schemas.microsoft.com/office/drawing/2014/main" id="{803B864A-476D-446C-932F-8ADFD0AB6CC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5" name="正方形/長方形 184">
          <a:extLst>
            <a:ext uri="{FF2B5EF4-FFF2-40B4-BE49-F238E27FC236}">
              <a16:creationId xmlns:a16="http://schemas.microsoft.com/office/drawing/2014/main" id="{512B0475-891A-4FA9-9E19-E9146E8CFF3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6" name="正方形/長方形 185">
          <a:extLst>
            <a:ext uri="{FF2B5EF4-FFF2-40B4-BE49-F238E27FC236}">
              <a16:creationId xmlns:a16="http://schemas.microsoft.com/office/drawing/2014/main" id="{E5D7D6B8-AA91-4182-93F8-CA16CB3B244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7" name="正方形/長方形 186">
          <a:extLst>
            <a:ext uri="{FF2B5EF4-FFF2-40B4-BE49-F238E27FC236}">
              <a16:creationId xmlns:a16="http://schemas.microsoft.com/office/drawing/2014/main" id="{794833F4-E348-428E-96AC-26143FB02B6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8" name="テキスト ボックス 187">
          <a:extLst>
            <a:ext uri="{FF2B5EF4-FFF2-40B4-BE49-F238E27FC236}">
              <a16:creationId xmlns:a16="http://schemas.microsoft.com/office/drawing/2014/main" id="{45AA0EDD-164D-499C-8330-C7CF50E4A1A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9" name="直線コネクタ 188">
          <a:extLst>
            <a:ext uri="{FF2B5EF4-FFF2-40B4-BE49-F238E27FC236}">
              <a16:creationId xmlns:a16="http://schemas.microsoft.com/office/drawing/2014/main" id="{3CA45566-3BA7-468A-9515-51102533BCD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0" name="直線コネクタ 189">
          <a:extLst>
            <a:ext uri="{FF2B5EF4-FFF2-40B4-BE49-F238E27FC236}">
              <a16:creationId xmlns:a16="http://schemas.microsoft.com/office/drawing/2014/main" id="{3040679D-B9EF-49C9-90F7-75B946307DF2}"/>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1" name="テキスト ボックス 190">
          <a:extLst>
            <a:ext uri="{FF2B5EF4-FFF2-40B4-BE49-F238E27FC236}">
              <a16:creationId xmlns:a16="http://schemas.microsoft.com/office/drawing/2014/main" id="{555BDCF2-B3A7-4980-B290-0DB3F5DC39CC}"/>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2" name="直線コネクタ 191">
          <a:extLst>
            <a:ext uri="{FF2B5EF4-FFF2-40B4-BE49-F238E27FC236}">
              <a16:creationId xmlns:a16="http://schemas.microsoft.com/office/drawing/2014/main" id="{B9E19C57-E98F-40EA-B88F-D0B0BC13775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3" name="テキスト ボックス 192">
          <a:extLst>
            <a:ext uri="{FF2B5EF4-FFF2-40B4-BE49-F238E27FC236}">
              <a16:creationId xmlns:a16="http://schemas.microsoft.com/office/drawing/2014/main" id="{4649FF59-AA4A-4627-ACC1-26F4A32A517D}"/>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4" name="直線コネクタ 193">
          <a:extLst>
            <a:ext uri="{FF2B5EF4-FFF2-40B4-BE49-F238E27FC236}">
              <a16:creationId xmlns:a16="http://schemas.microsoft.com/office/drawing/2014/main" id="{6FD71179-7FC4-49CB-90AD-C9939A0A969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5" name="テキスト ボックス 194">
          <a:extLst>
            <a:ext uri="{FF2B5EF4-FFF2-40B4-BE49-F238E27FC236}">
              <a16:creationId xmlns:a16="http://schemas.microsoft.com/office/drawing/2014/main" id="{B7E1CF25-5CD3-4358-B67E-374B9EC5242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6" name="直線コネクタ 195">
          <a:extLst>
            <a:ext uri="{FF2B5EF4-FFF2-40B4-BE49-F238E27FC236}">
              <a16:creationId xmlns:a16="http://schemas.microsoft.com/office/drawing/2014/main" id="{BB55690B-D315-4A89-8E22-35AA140D850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7" name="テキスト ボックス 196">
          <a:extLst>
            <a:ext uri="{FF2B5EF4-FFF2-40B4-BE49-F238E27FC236}">
              <a16:creationId xmlns:a16="http://schemas.microsoft.com/office/drawing/2014/main" id="{AB57F801-54BF-4A09-BA7A-FEC21F0B27D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8" name="直線コネクタ 197">
          <a:extLst>
            <a:ext uri="{FF2B5EF4-FFF2-40B4-BE49-F238E27FC236}">
              <a16:creationId xmlns:a16="http://schemas.microsoft.com/office/drawing/2014/main" id="{F204FAA3-24A7-4262-9D9A-EDB45B1EC42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9" name="テキスト ボックス 198">
          <a:extLst>
            <a:ext uri="{FF2B5EF4-FFF2-40B4-BE49-F238E27FC236}">
              <a16:creationId xmlns:a16="http://schemas.microsoft.com/office/drawing/2014/main" id="{3904A09A-BF6F-4806-8563-DC47FA9F2928}"/>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a:extLst>
            <a:ext uri="{FF2B5EF4-FFF2-40B4-BE49-F238E27FC236}">
              <a16:creationId xmlns:a16="http://schemas.microsoft.com/office/drawing/2014/main" id="{708F9B57-7A09-4C90-BEF0-5DE0BBCC7C8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1" name="テキスト ボックス 200">
          <a:extLst>
            <a:ext uri="{FF2B5EF4-FFF2-40B4-BE49-F238E27FC236}">
              <a16:creationId xmlns:a16="http://schemas.microsoft.com/office/drawing/2014/main" id="{B60E31B0-147E-4132-8CC0-50345A53491A}"/>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体育館・プール】&#10;一人当たり面積グラフ枠">
          <a:extLst>
            <a:ext uri="{FF2B5EF4-FFF2-40B4-BE49-F238E27FC236}">
              <a16:creationId xmlns:a16="http://schemas.microsoft.com/office/drawing/2014/main" id="{5E879E75-D6FE-48D7-85C0-B1AC4190147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03" name="直線コネクタ 202">
          <a:extLst>
            <a:ext uri="{FF2B5EF4-FFF2-40B4-BE49-F238E27FC236}">
              <a16:creationId xmlns:a16="http://schemas.microsoft.com/office/drawing/2014/main" id="{5F0A8495-ACA4-45C0-A658-358DAFA977CC}"/>
            </a:ext>
          </a:extLst>
        </xdr:cNvPr>
        <xdr:cNvCxnSpPr/>
      </xdr:nvCxnSpPr>
      <xdr:spPr>
        <a:xfrm flipV="1">
          <a:off x="9219565" y="944753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04" name="【体育館・プール】&#10;一人当たり面積最小値テキスト">
          <a:extLst>
            <a:ext uri="{FF2B5EF4-FFF2-40B4-BE49-F238E27FC236}">
              <a16:creationId xmlns:a16="http://schemas.microsoft.com/office/drawing/2014/main" id="{0794C2B5-E0D7-4296-AA34-374B1D814358}"/>
            </a:ext>
          </a:extLst>
        </xdr:cNvPr>
        <xdr:cNvSpPr txBox="1"/>
      </xdr:nvSpPr>
      <xdr:spPr>
        <a:xfrm>
          <a:off x="92583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05" name="直線コネクタ 204">
          <a:extLst>
            <a:ext uri="{FF2B5EF4-FFF2-40B4-BE49-F238E27FC236}">
              <a16:creationId xmlns:a16="http://schemas.microsoft.com/office/drawing/2014/main" id="{D12BCD22-7A43-45E4-821A-A68FFB353026}"/>
            </a:ext>
          </a:extLst>
        </xdr:cNvPr>
        <xdr:cNvCxnSpPr/>
      </xdr:nvCxnSpPr>
      <xdr:spPr>
        <a:xfrm>
          <a:off x="9154160" y="10781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06" name="【体育館・プール】&#10;一人当たり面積最大値テキスト">
          <a:extLst>
            <a:ext uri="{FF2B5EF4-FFF2-40B4-BE49-F238E27FC236}">
              <a16:creationId xmlns:a16="http://schemas.microsoft.com/office/drawing/2014/main" id="{AB51B551-15B4-4879-AE5F-B2E16A15C8DE}"/>
            </a:ext>
          </a:extLst>
        </xdr:cNvPr>
        <xdr:cNvSpPr txBox="1"/>
      </xdr:nvSpPr>
      <xdr:spPr>
        <a:xfrm>
          <a:off x="9258300" y="922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07" name="直線コネクタ 206">
          <a:extLst>
            <a:ext uri="{FF2B5EF4-FFF2-40B4-BE49-F238E27FC236}">
              <a16:creationId xmlns:a16="http://schemas.microsoft.com/office/drawing/2014/main" id="{07C32399-4AE0-4C9C-A17C-1047914CE682}"/>
            </a:ext>
          </a:extLst>
        </xdr:cNvPr>
        <xdr:cNvCxnSpPr/>
      </xdr:nvCxnSpPr>
      <xdr:spPr>
        <a:xfrm>
          <a:off x="9154160" y="9447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08" name="【体育館・プール】&#10;一人当たり面積平均値テキスト">
          <a:extLst>
            <a:ext uri="{FF2B5EF4-FFF2-40B4-BE49-F238E27FC236}">
              <a16:creationId xmlns:a16="http://schemas.microsoft.com/office/drawing/2014/main" id="{921A55CB-678D-4457-AA81-15BAB61C6B13}"/>
            </a:ext>
          </a:extLst>
        </xdr:cNvPr>
        <xdr:cNvSpPr txBox="1"/>
      </xdr:nvSpPr>
      <xdr:spPr>
        <a:xfrm>
          <a:off x="9258300" y="1022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09" name="フローチャート: 判断 208">
          <a:extLst>
            <a:ext uri="{FF2B5EF4-FFF2-40B4-BE49-F238E27FC236}">
              <a16:creationId xmlns:a16="http://schemas.microsoft.com/office/drawing/2014/main" id="{41CDD142-F400-4D63-9323-9A5F1AACBD47}"/>
            </a:ext>
          </a:extLst>
        </xdr:cNvPr>
        <xdr:cNvSpPr/>
      </xdr:nvSpPr>
      <xdr:spPr>
        <a:xfrm>
          <a:off x="9192260" y="10365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10" name="フローチャート: 判断 209">
          <a:extLst>
            <a:ext uri="{FF2B5EF4-FFF2-40B4-BE49-F238E27FC236}">
              <a16:creationId xmlns:a16="http://schemas.microsoft.com/office/drawing/2014/main" id="{0594E543-3125-43CA-B1F9-124C8A76DEB8}"/>
            </a:ext>
          </a:extLst>
        </xdr:cNvPr>
        <xdr:cNvSpPr/>
      </xdr:nvSpPr>
      <xdr:spPr>
        <a:xfrm>
          <a:off x="8445500" y="10375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11" name="フローチャート: 判断 210">
          <a:extLst>
            <a:ext uri="{FF2B5EF4-FFF2-40B4-BE49-F238E27FC236}">
              <a16:creationId xmlns:a16="http://schemas.microsoft.com/office/drawing/2014/main" id="{E1E052BD-842E-4388-BE41-E1F3BA0162A1}"/>
            </a:ext>
          </a:extLst>
        </xdr:cNvPr>
        <xdr:cNvSpPr/>
      </xdr:nvSpPr>
      <xdr:spPr>
        <a:xfrm>
          <a:off x="7670800" y="1037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12" name="フローチャート: 判断 211">
          <a:extLst>
            <a:ext uri="{FF2B5EF4-FFF2-40B4-BE49-F238E27FC236}">
              <a16:creationId xmlns:a16="http://schemas.microsoft.com/office/drawing/2014/main" id="{D20D6FA4-0FCB-4FA6-A2CE-676EC4F49856}"/>
            </a:ext>
          </a:extLst>
        </xdr:cNvPr>
        <xdr:cNvSpPr/>
      </xdr:nvSpPr>
      <xdr:spPr>
        <a:xfrm>
          <a:off x="6873240" y="10374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62230</xdr:rowOff>
    </xdr:from>
    <xdr:to>
      <xdr:col>36</xdr:col>
      <xdr:colOff>165100</xdr:colOff>
      <xdr:row>61</xdr:row>
      <xdr:rowOff>163830</xdr:rowOff>
    </xdr:to>
    <xdr:sp macro="" textlink="">
      <xdr:nvSpPr>
        <xdr:cNvPr id="213" name="フローチャート: 判断 212">
          <a:extLst>
            <a:ext uri="{FF2B5EF4-FFF2-40B4-BE49-F238E27FC236}">
              <a16:creationId xmlns:a16="http://schemas.microsoft.com/office/drawing/2014/main" id="{C4264159-471B-416B-AF97-B497CB331FE7}"/>
            </a:ext>
          </a:extLst>
        </xdr:cNvPr>
        <xdr:cNvSpPr/>
      </xdr:nvSpPr>
      <xdr:spPr>
        <a:xfrm>
          <a:off x="609854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id="{830F4744-E251-42FC-BB52-AB5FAA0247C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5" name="テキスト ボックス 214">
          <a:extLst>
            <a:ext uri="{FF2B5EF4-FFF2-40B4-BE49-F238E27FC236}">
              <a16:creationId xmlns:a16="http://schemas.microsoft.com/office/drawing/2014/main" id="{D09D5D89-BE65-473B-8B8F-97CD55090C3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2D1C887F-AFBC-4620-85BF-4E64674AB5C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id="{2C292F58-BF52-442D-8BE9-57B4CD4BAC0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id="{07AA7700-DBFB-4FB4-8A5C-F13C4021C1D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81280</xdr:rowOff>
    </xdr:from>
    <xdr:to>
      <xdr:col>55</xdr:col>
      <xdr:colOff>50800</xdr:colOff>
      <xdr:row>63</xdr:row>
      <xdr:rowOff>11430</xdr:rowOff>
    </xdr:to>
    <xdr:sp macro="" textlink="">
      <xdr:nvSpPr>
        <xdr:cNvPr id="219" name="楕円 218">
          <a:extLst>
            <a:ext uri="{FF2B5EF4-FFF2-40B4-BE49-F238E27FC236}">
              <a16:creationId xmlns:a16="http://schemas.microsoft.com/office/drawing/2014/main" id="{B936939E-E129-4BC4-836D-23D260AF03C4}"/>
            </a:ext>
          </a:extLst>
        </xdr:cNvPr>
        <xdr:cNvSpPr/>
      </xdr:nvSpPr>
      <xdr:spPr>
        <a:xfrm>
          <a:off x="9192260" y="104749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59707</xdr:rowOff>
    </xdr:from>
    <xdr:ext cx="469744" cy="259045"/>
    <xdr:sp macro="" textlink="">
      <xdr:nvSpPr>
        <xdr:cNvPr id="220" name="【体育館・プール】&#10;一人当たり面積該当値テキスト">
          <a:extLst>
            <a:ext uri="{FF2B5EF4-FFF2-40B4-BE49-F238E27FC236}">
              <a16:creationId xmlns:a16="http://schemas.microsoft.com/office/drawing/2014/main" id="{8222BF8A-1DC8-48EA-8F74-188F63A522C1}"/>
            </a:ext>
          </a:extLst>
        </xdr:cNvPr>
        <xdr:cNvSpPr txBox="1"/>
      </xdr:nvSpPr>
      <xdr:spPr>
        <a:xfrm>
          <a:off x="9258300"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96520</xdr:rowOff>
    </xdr:from>
    <xdr:to>
      <xdr:col>50</xdr:col>
      <xdr:colOff>165100</xdr:colOff>
      <xdr:row>63</xdr:row>
      <xdr:rowOff>26670</xdr:rowOff>
    </xdr:to>
    <xdr:sp macro="" textlink="">
      <xdr:nvSpPr>
        <xdr:cNvPr id="221" name="楕円 220">
          <a:extLst>
            <a:ext uri="{FF2B5EF4-FFF2-40B4-BE49-F238E27FC236}">
              <a16:creationId xmlns:a16="http://schemas.microsoft.com/office/drawing/2014/main" id="{C5ADA3BA-BE45-429F-A51E-C2BC684A214E}"/>
            </a:ext>
          </a:extLst>
        </xdr:cNvPr>
        <xdr:cNvSpPr/>
      </xdr:nvSpPr>
      <xdr:spPr>
        <a:xfrm>
          <a:off x="8445500" y="10490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132080</xdr:rowOff>
    </xdr:from>
    <xdr:to>
      <xdr:col>55</xdr:col>
      <xdr:colOff>0</xdr:colOff>
      <xdr:row>62</xdr:row>
      <xdr:rowOff>147320</xdr:rowOff>
    </xdr:to>
    <xdr:cxnSp macro="">
      <xdr:nvCxnSpPr>
        <xdr:cNvPr id="222" name="直線コネクタ 221">
          <a:extLst>
            <a:ext uri="{FF2B5EF4-FFF2-40B4-BE49-F238E27FC236}">
              <a16:creationId xmlns:a16="http://schemas.microsoft.com/office/drawing/2014/main" id="{5E50F3FF-A699-4835-8774-FB40BB8E70D5}"/>
            </a:ext>
          </a:extLst>
        </xdr:cNvPr>
        <xdr:cNvCxnSpPr/>
      </xdr:nvCxnSpPr>
      <xdr:spPr>
        <a:xfrm flipV="1">
          <a:off x="8496300" y="10525760"/>
          <a:ext cx="7239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23" name="n_1aveValue【体育館・プール】&#10;一人当たり面積">
          <a:extLst>
            <a:ext uri="{FF2B5EF4-FFF2-40B4-BE49-F238E27FC236}">
              <a16:creationId xmlns:a16="http://schemas.microsoft.com/office/drawing/2014/main" id="{160E1D60-24BF-456D-8DCB-E0412FC33385}"/>
            </a:ext>
          </a:extLst>
        </xdr:cNvPr>
        <xdr:cNvSpPr txBox="1"/>
      </xdr:nvSpPr>
      <xdr:spPr>
        <a:xfrm>
          <a:off x="8271587" y="1015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24" name="n_2aveValue【体育館・プール】&#10;一人当たり面積">
          <a:extLst>
            <a:ext uri="{FF2B5EF4-FFF2-40B4-BE49-F238E27FC236}">
              <a16:creationId xmlns:a16="http://schemas.microsoft.com/office/drawing/2014/main" id="{86D43180-D9AC-4F22-AB2B-117DC079278A}"/>
            </a:ext>
          </a:extLst>
        </xdr:cNvPr>
        <xdr:cNvSpPr txBox="1"/>
      </xdr:nvSpPr>
      <xdr:spPr>
        <a:xfrm>
          <a:off x="7509587" y="1015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25" name="n_3aveValue【体育館・プール】&#10;一人当たり面積">
          <a:extLst>
            <a:ext uri="{FF2B5EF4-FFF2-40B4-BE49-F238E27FC236}">
              <a16:creationId xmlns:a16="http://schemas.microsoft.com/office/drawing/2014/main" id="{D31856F3-0BF9-4090-8BEB-9B8172A6597A}"/>
            </a:ext>
          </a:extLst>
        </xdr:cNvPr>
        <xdr:cNvSpPr txBox="1"/>
      </xdr:nvSpPr>
      <xdr:spPr>
        <a:xfrm>
          <a:off x="6712027" y="1015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8907</xdr:rowOff>
    </xdr:from>
    <xdr:ext cx="469744" cy="259045"/>
    <xdr:sp macro="" textlink="">
      <xdr:nvSpPr>
        <xdr:cNvPr id="226" name="n_4aveValue【体育館・プール】&#10;一人当たり面積">
          <a:extLst>
            <a:ext uri="{FF2B5EF4-FFF2-40B4-BE49-F238E27FC236}">
              <a16:creationId xmlns:a16="http://schemas.microsoft.com/office/drawing/2014/main" id="{A9FD7FD6-6FBD-4D4B-960E-584A359B6A61}"/>
            </a:ext>
          </a:extLst>
        </xdr:cNvPr>
        <xdr:cNvSpPr txBox="1"/>
      </xdr:nvSpPr>
      <xdr:spPr>
        <a:xfrm>
          <a:off x="5937327" y="1006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17797</xdr:rowOff>
    </xdr:from>
    <xdr:ext cx="469744" cy="259045"/>
    <xdr:sp macro="" textlink="">
      <xdr:nvSpPr>
        <xdr:cNvPr id="227" name="n_1mainValue【体育館・プール】&#10;一人当たり面積">
          <a:extLst>
            <a:ext uri="{FF2B5EF4-FFF2-40B4-BE49-F238E27FC236}">
              <a16:creationId xmlns:a16="http://schemas.microsoft.com/office/drawing/2014/main" id="{34C7F630-38F4-4806-9C86-AF507D9F466F}"/>
            </a:ext>
          </a:extLst>
        </xdr:cNvPr>
        <xdr:cNvSpPr txBox="1"/>
      </xdr:nvSpPr>
      <xdr:spPr>
        <a:xfrm>
          <a:off x="8271587" y="1057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8" name="正方形/長方形 227">
          <a:extLst>
            <a:ext uri="{FF2B5EF4-FFF2-40B4-BE49-F238E27FC236}">
              <a16:creationId xmlns:a16="http://schemas.microsoft.com/office/drawing/2014/main" id="{8BBF56EB-12E1-42AE-8777-7A554621B38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9" name="正方形/長方形 228">
          <a:extLst>
            <a:ext uri="{FF2B5EF4-FFF2-40B4-BE49-F238E27FC236}">
              <a16:creationId xmlns:a16="http://schemas.microsoft.com/office/drawing/2014/main" id="{92A49E6B-B02E-4D09-AA09-31B386F713C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0" name="正方形/長方形 229">
          <a:extLst>
            <a:ext uri="{FF2B5EF4-FFF2-40B4-BE49-F238E27FC236}">
              <a16:creationId xmlns:a16="http://schemas.microsoft.com/office/drawing/2014/main" id="{41A7A7C2-F525-4094-BB0C-D7CDCB7F5F74}"/>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1" name="正方形/長方形 230">
          <a:extLst>
            <a:ext uri="{FF2B5EF4-FFF2-40B4-BE49-F238E27FC236}">
              <a16:creationId xmlns:a16="http://schemas.microsoft.com/office/drawing/2014/main" id="{927AB575-BF28-43AA-AE98-9DBDB6B6F9F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2" name="正方形/長方形 231">
          <a:extLst>
            <a:ext uri="{FF2B5EF4-FFF2-40B4-BE49-F238E27FC236}">
              <a16:creationId xmlns:a16="http://schemas.microsoft.com/office/drawing/2014/main" id="{6B01D3E2-6430-4718-9FF1-11A0D88F55E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3" name="正方形/長方形 232">
          <a:extLst>
            <a:ext uri="{FF2B5EF4-FFF2-40B4-BE49-F238E27FC236}">
              <a16:creationId xmlns:a16="http://schemas.microsoft.com/office/drawing/2014/main" id="{03CB6B73-BBC2-431D-B1D6-A3014DBA47D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4" name="正方形/長方形 233">
          <a:extLst>
            <a:ext uri="{FF2B5EF4-FFF2-40B4-BE49-F238E27FC236}">
              <a16:creationId xmlns:a16="http://schemas.microsoft.com/office/drawing/2014/main" id="{B2D1F029-588F-4CD9-AEB9-7171B0145043}"/>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5" name="正方形/長方形 234">
          <a:extLst>
            <a:ext uri="{FF2B5EF4-FFF2-40B4-BE49-F238E27FC236}">
              <a16:creationId xmlns:a16="http://schemas.microsoft.com/office/drawing/2014/main" id="{5F4163DD-3A07-41A6-9162-E4F35C9F5E1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6" name="テキスト ボックス 235">
          <a:extLst>
            <a:ext uri="{FF2B5EF4-FFF2-40B4-BE49-F238E27FC236}">
              <a16:creationId xmlns:a16="http://schemas.microsoft.com/office/drawing/2014/main" id="{0E06B1F6-959D-4FE8-9B47-A1F8E37BECB8}"/>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7" name="直線コネクタ 236">
          <a:extLst>
            <a:ext uri="{FF2B5EF4-FFF2-40B4-BE49-F238E27FC236}">
              <a16:creationId xmlns:a16="http://schemas.microsoft.com/office/drawing/2014/main" id="{4502E3D5-3B11-45E5-994F-4C4FB767FB9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8" name="テキスト ボックス 237">
          <a:extLst>
            <a:ext uri="{FF2B5EF4-FFF2-40B4-BE49-F238E27FC236}">
              <a16:creationId xmlns:a16="http://schemas.microsoft.com/office/drawing/2014/main" id="{1F07801A-74FB-4E52-8EF7-EE170BBC7307}"/>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9" name="直線コネクタ 238">
          <a:extLst>
            <a:ext uri="{FF2B5EF4-FFF2-40B4-BE49-F238E27FC236}">
              <a16:creationId xmlns:a16="http://schemas.microsoft.com/office/drawing/2014/main" id="{30B93C83-D23A-46E8-B868-86BB4D573846}"/>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40" name="テキスト ボックス 239">
          <a:extLst>
            <a:ext uri="{FF2B5EF4-FFF2-40B4-BE49-F238E27FC236}">
              <a16:creationId xmlns:a16="http://schemas.microsoft.com/office/drawing/2014/main" id="{A5F1D09A-F1F5-4F9A-8AC4-1B7503B302E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1" name="直線コネクタ 240">
          <a:extLst>
            <a:ext uri="{FF2B5EF4-FFF2-40B4-BE49-F238E27FC236}">
              <a16:creationId xmlns:a16="http://schemas.microsoft.com/office/drawing/2014/main" id="{955A89FB-B4AD-42B3-AD92-B98378C66501}"/>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2" name="テキスト ボックス 241">
          <a:extLst>
            <a:ext uri="{FF2B5EF4-FFF2-40B4-BE49-F238E27FC236}">
              <a16:creationId xmlns:a16="http://schemas.microsoft.com/office/drawing/2014/main" id="{161C8133-B503-4F74-9D3E-10C6664A121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3" name="直線コネクタ 242">
          <a:extLst>
            <a:ext uri="{FF2B5EF4-FFF2-40B4-BE49-F238E27FC236}">
              <a16:creationId xmlns:a16="http://schemas.microsoft.com/office/drawing/2014/main" id="{9D90B98A-3A11-4967-B9E3-1BA8C083B4E2}"/>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4" name="テキスト ボックス 243">
          <a:extLst>
            <a:ext uri="{FF2B5EF4-FFF2-40B4-BE49-F238E27FC236}">
              <a16:creationId xmlns:a16="http://schemas.microsoft.com/office/drawing/2014/main" id="{A0BC443E-D8E7-48C7-B9CC-FFC9330A720C}"/>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5" name="直線コネクタ 244">
          <a:extLst>
            <a:ext uri="{FF2B5EF4-FFF2-40B4-BE49-F238E27FC236}">
              <a16:creationId xmlns:a16="http://schemas.microsoft.com/office/drawing/2014/main" id="{09735C51-EDFE-46F8-807E-62C6E9566A42}"/>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6" name="テキスト ボックス 245">
          <a:extLst>
            <a:ext uri="{FF2B5EF4-FFF2-40B4-BE49-F238E27FC236}">
              <a16:creationId xmlns:a16="http://schemas.microsoft.com/office/drawing/2014/main" id="{5EF99E4A-0264-4DFC-954D-EFFCA240ECB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7" name="直線コネクタ 246">
          <a:extLst>
            <a:ext uri="{FF2B5EF4-FFF2-40B4-BE49-F238E27FC236}">
              <a16:creationId xmlns:a16="http://schemas.microsoft.com/office/drawing/2014/main" id="{C4409B11-A063-4FFA-8055-24D51A1B5DF7}"/>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48" name="テキスト ボックス 247">
          <a:extLst>
            <a:ext uri="{FF2B5EF4-FFF2-40B4-BE49-F238E27FC236}">
              <a16:creationId xmlns:a16="http://schemas.microsoft.com/office/drawing/2014/main" id="{C8F7070A-2E8F-48A0-B6EC-8DAD02CB88E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9" name="直線コネクタ 248">
          <a:extLst>
            <a:ext uri="{FF2B5EF4-FFF2-40B4-BE49-F238E27FC236}">
              <a16:creationId xmlns:a16="http://schemas.microsoft.com/office/drawing/2014/main" id="{E6E42192-C369-4BC2-9CB4-F54DA76332F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50" name="テキスト ボックス 249">
          <a:extLst>
            <a:ext uri="{FF2B5EF4-FFF2-40B4-BE49-F238E27FC236}">
              <a16:creationId xmlns:a16="http://schemas.microsoft.com/office/drawing/2014/main" id="{F9130CA1-0D35-4653-9628-0291494FA1B1}"/>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1" name="【福祉施設】&#10;有形固定資産減価償却率グラフ枠">
          <a:extLst>
            <a:ext uri="{FF2B5EF4-FFF2-40B4-BE49-F238E27FC236}">
              <a16:creationId xmlns:a16="http://schemas.microsoft.com/office/drawing/2014/main" id="{4D16B7AA-7745-427B-9AA3-576AAE99896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52" name="直線コネクタ 251">
          <a:extLst>
            <a:ext uri="{FF2B5EF4-FFF2-40B4-BE49-F238E27FC236}">
              <a16:creationId xmlns:a16="http://schemas.microsoft.com/office/drawing/2014/main" id="{4A132F10-0C43-4FE8-9065-040D41A07F4A}"/>
            </a:ext>
          </a:extLst>
        </xdr:cNvPr>
        <xdr:cNvCxnSpPr/>
      </xdr:nvCxnSpPr>
      <xdr:spPr>
        <a:xfrm flipV="1">
          <a:off x="4086225" y="13064491"/>
          <a:ext cx="0" cy="1466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53" name="【福祉施設】&#10;有形固定資産減価償却率最小値テキスト">
          <a:extLst>
            <a:ext uri="{FF2B5EF4-FFF2-40B4-BE49-F238E27FC236}">
              <a16:creationId xmlns:a16="http://schemas.microsoft.com/office/drawing/2014/main" id="{A9C5F2A9-8FBB-42DF-AAF9-6C740B510CAD}"/>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54" name="直線コネクタ 253">
          <a:extLst>
            <a:ext uri="{FF2B5EF4-FFF2-40B4-BE49-F238E27FC236}">
              <a16:creationId xmlns:a16="http://schemas.microsoft.com/office/drawing/2014/main" id="{E78F3AC3-AC19-4E22-96A6-0F22704C70CB}"/>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55" name="【福祉施設】&#10;有形固定資産減価償却率最大値テキスト">
          <a:extLst>
            <a:ext uri="{FF2B5EF4-FFF2-40B4-BE49-F238E27FC236}">
              <a16:creationId xmlns:a16="http://schemas.microsoft.com/office/drawing/2014/main" id="{87A20FF6-16F6-46A3-9796-A774241DE6EB}"/>
            </a:ext>
          </a:extLst>
        </xdr:cNvPr>
        <xdr:cNvSpPr txBox="1"/>
      </xdr:nvSpPr>
      <xdr:spPr>
        <a:xfrm>
          <a:off x="4124960" y="1284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56" name="直線コネクタ 255">
          <a:extLst>
            <a:ext uri="{FF2B5EF4-FFF2-40B4-BE49-F238E27FC236}">
              <a16:creationId xmlns:a16="http://schemas.microsoft.com/office/drawing/2014/main" id="{7F8DF547-E67F-477B-B627-E34A51CFD8AB}"/>
            </a:ext>
          </a:extLst>
        </xdr:cNvPr>
        <xdr:cNvCxnSpPr/>
      </xdr:nvCxnSpPr>
      <xdr:spPr>
        <a:xfrm>
          <a:off x="4020820" y="130644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57" name="【福祉施設】&#10;有形固定資産減価償却率平均値テキスト">
          <a:extLst>
            <a:ext uri="{FF2B5EF4-FFF2-40B4-BE49-F238E27FC236}">
              <a16:creationId xmlns:a16="http://schemas.microsoft.com/office/drawing/2014/main" id="{FD98B233-5681-4011-83EF-FA4697A8C425}"/>
            </a:ext>
          </a:extLst>
        </xdr:cNvPr>
        <xdr:cNvSpPr txBox="1"/>
      </xdr:nvSpPr>
      <xdr:spPr>
        <a:xfrm>
          <a:off x="4124960" y="13714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58" name="フローチャート: 判断 257">
          <a:extLst>
            <a:ext uri="{FF2B5EF4-FFF2-40B4-BE49-F238E27FC236}">
              <a16:creationId xmlns:a16="http://schemas.microsoft.com/office/drawing/2014/main" id="{52CAA1B1-7906-4BC8-81D8-06281A4D920A}"/>
            </a:ext>
          </a:extLst>
        </xdr:cNvPr>
        <xdr:cNvSpPr/>
      </xdr:nvSpPr>
      <xdr:spPr>
        <a:xfrm>
          <a:off x="403606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59" name="フローチャート: 判断 258">
          <a:extLst>
            <a:ext uri="{FF2B5EF4-FFF2-40B4-BE49-F238E27FC236}">
              <a16:creationId xmlns:a16="http://schemas.microsoft.com/office/drawing/2014/main" id="{49A7F2FC-C94A-419C-99DF-91B2A3F5CF02}"/>
            </a:ext>
          </a:extLst>
        </xdr:cNvPr>
        <xdr:cNvSpPr/>
      </xdr:nvSpPr>
      <xdr:spPr>
        <a:xfrm>
          <a:off x="3312160" y="13705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60" name="フローチャート: 判断 259">
          <a:extLst>
            <a:ext uri="{FF2B5EF4-FFF2-40B4-BE49-F238E27FC236}">
              <a16:creationId xmlns:a16="http://schemas.microsoft.com/office/drawing/2014/main" id="{46EAA6CF-CC07-495C-B6E7-2077DFD8D4B5}"/>
            </a:ext>
          </a:extLst>
        </xdr:cNvPr>
        <xdr:cNvSpPr/>
      </xdr:nvSpPr>
      <xdr:spPr>
        <a:xfrm>
          <a:off x="2514600" y="136861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61" name="フローチャート: 判断 260">
          <a:extLst>
            <a:ext uri="{FF2B5EF4-FFF2-40B4-BE49-F238E27FC236}">
              <a16:creationId xmlns:a16="http://schemas.microsoft.com/office/drawing/2014/main" id="{AADACE65-F16C-4A2E-8D0D-950512F7FDC6}"/>
            </a:ext>
          </a:extLst>
        </xdr:cNvPr>
        <xdr:cNvSpPr/>
      </xdr:nvSpPr>
      <xdr:spPr>
        <a:xfrm>
          <a:off x="1739900" y="136766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62" name="フローチャート: 判断 261">
          <a:extLst>
            <a:ext uri="{FF2B5EF4-FFF2-40B4-BE49-F238E27FC236}">
              <a16:creationId xmlns:a16="http://schemas.microsoft.com/office/drawing/2014/main" id="{E904E1E7-9F95-44A5-94C0-E99E5A1C3A3C}"/>
            </a:ext>
          </a:extLst>
        </xdr:cNvPr>
        <xdr:cNvSpPr/>
      </xdr:nvSpPr>
      <xdr:spPr>
        <a:xfrm>
          <a:off x="965200" y="136461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1C02A5A7-EB91-47C1-A733-BA5AB69011F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F3331882-F493-46B5-A24B-23747A6C3F3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8C881D0B-EBC3-4121-9738-660AAC860C7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4CBE92F4-6CC8-4FD4-8A7E-6015D501D00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66BFF7FC-8514-4AC9-AAD3-E74921157F7E}"/>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162561</xdr:rowOff>
    </xdr:from>
    <xdr:to>
      <xdr:col>24</xdr:col>
      <xdr:colOff>114300</xdr:colOff>
      <xdr:row>78</xdr:row>
      <xdr:rowOff>92711</xdr:rowOff>
    </xdr:to>
    <xdr:sp macro="" textlink="">
      <xdr:nvSpPr>
        <xdr:cNvPr id="268" name="楕円 267">
          <a:extLst>
            <a:ext uri="{FF2B5EF4-FFF2-40B4-BE49-F238E27FC236}">
              <a16:creationId xmlns:a16="http://schemas.microsoft.com/office/drawing/2014/main" id="{94DBB8B1-C2CB-4EE1-993C-05E959E9A523}"/>
            </a:ext>
          </a:extLst>
        </xdr:cNvPr>
        <xdr:cNvSpPr/>
      </xdr:nvSpPr>
      <xdr:spPr>
        <a:xfrm>
          <a:off x="4036060" y="13070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77488</xdr:rowOff>
    </xdr:from>
    <xdr:ext cx="405111" cy="259045"/>
    <xdr:sp macro="" textlink="">
      <xdr:nvSpPr>
        <xdr:cNvPr id="269" name="【福祉施設】&#10;有形固定資産減価償却率該当値テキスト">
          <a:extLst>
            <a:ext uri="{FF2B5EF4-FFF2-40B4-BE49-F238E27FC236}">
              <a16:creationId xmlns:a16="http://schemas.microsoft.com/office/drawing/2014/main" id="{7E297142-B8F4-4D37-B6B1-12AB8093FDFF}"/>
            </a:ext>
          </a:extLst>
        </xdr:cNvPr>
        <xdr:cNvSpPr txBox="1"/>
      </xdr:nvSpPr>
      <xdr:spPr>
        <a:xfrm>
          <a:off x="4124960" y="12985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120650</xdr:rowOff>
    </xdr:from>
    <xdr:to>
      <xdr:col>20</xdr:col>
      <xdr:colOff>38100</xdr:colOff>
      <xdr:row>78</xdr:row>
      <xdr:rowOff>50800</xdr:rowOff>
    </xdr:to>
    <xdr:sp macro="" textlink="">
      <xdr:nvSpPr>
        <xdr:cNvPr id="270" name="楕円 269">
          <a:extLst>
            <a:ext uri="{FF2B5EF4-FFF2-40B4-BE49-F238E27FC236}">
              <a16:creationId xmlns:a16="http://schemas.microsoft.com/office/drawing/2014/main" id="{02EE0729-4BD2-492C-B98F-C439FBC071FE}"/>
            </a:ext>
          </a:extLst>
        </xdr:cNvPr>
        <xdr:cNvSpPr/>
      </xdr:nvSpPr>
      <xdr:spPr>
        <a:xfrm>
          <a:off x="3312160" y="13028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0</xdr:rowOff>
    </xdr:from>
    <xdr:to>
      <xdr:col>24</xdr:col>
      <xdr:colOff>63500</xdr:colOff>
      <xdr:row>78</xdr:row>
      <xdr:rowOff>41911</xdr:rowOff>
    </xdr:to>
    <xdr:cxnSp macro="">
      <xdr:nvCxnSpPr>
        <xdr:cNvPr id="271" name="直線コネクタ 270">
          <a:extLst>
            <a:ext uri="{FF2B5EF4-FFF2-40B4-BE49-F238E27FC236}">
              <a16:creationId xmlns:a16="http://schemas.microsoft.com/office/drawing/2014/main" id="{BA84997D-906E-46D6-85BD-E5C549E0862E}"/>
            </a:ext>
          </a:extLst>
        </xdr:cNvPr>
        <xdr:cNvCxnSpPr/>
      </xdr:nvCxnSpPr>
      <xdr:spPr>
        <a:xfrm>
          <a:off x="3355340" y="13075920"/>
          <a:ext cx="73152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272" name="n_1aveValue【福祉施設】&#10;有形固定資産減価償却率">
          <a:extLst>
            <a:ext uri="{FF2B5EF4-FFF2-40B4-BE49-F238E27FC236}">
              <a16:creationId xmlns:a16="http://schemas.microsoft.com/office/drawing/2014/main" id="{2B6BD92A-C0F1-4610-B994-9255BC9CC204}"/>
            </a:ext>
          </a:extLst>
        </xdr:cNvPr>
        <xdr:cNvSpPr txBox="1"/>
      </xdr:nvSpPr>
      <xdr:spPr>
        <a:xfrm>
          <a:off x="3170564" y="13794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53991</xdr:rowOff>
    </xdr:from>
    <xdr:ext cx="405111" cy="259045"/>
    <xdr:sp macro="" textlink="">
      <xdr:nvSpPr>
        <xdr:cNvPr id="273" name="n_2aveValue【福祉施設】&#10;有形固定資産減価償却率">
          <a:extLst>
            <a:ext uri="{FF2B5EF4-FFF2-40B4-BE49-F238E27FC236}">
              <a16:creationId xmlns:a16="http://schemas.microsoft.com/office/drawing/2014/main" id="{769DBD80-2BC2-4880-A2E9-7C9D16A691E6}"/>
            </a:ext>
          </a:extLst>
        </xdr:cNvPr>
        <xdr:cNvSpPr txBox="1"/>
      </xdr:nvSpPr>
      <xdr:spPr>
        <a:xfrm>
          <a:off x="238570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44466</xdr:rowOff>
    </xdr:from>
    <xdr:ext cx="405111" cy="259045"/>
    <xdr:sp macro="" textlink="">
      <xdr:nvSpPr>
        <xdr:cNvPr id="274" name="n_3aveValue【福祉施設】&#10;有形固定資産減価償却率">
          <a:extLst>
            <a:ext uri="{FF2B5EF4-FFF2-40B4-BE49-F238E27FC236}">
              <a16:creationId xmlns:a16="http://schemas.microsoft.com/office/drawing/2014/main" id="{B18FC37D-2F43-4AF6-B17E-F90EEF9D33BA}"/>
            </a:ext>
          </a:extLst>
        </xdr:cNvPr>
        <xdr:cNvSpPr txBox="1"/>
      </xdr:nvSpPr>
      <xdr:spPr>
        <a:xfrm>
          <a:off x="161100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275" name="n_4aveValue【福祉施設】&#10;有形固定資産減価償却率">
          <a:extLst>
            <a:ext uri="{FF2B5EF4-FFF2-40B4-BE49-F238E27FC236}">
              <a16:creationId xmlns:a16="http://schemas.microsoft.com/office/drawing/2014/main" id="{7A2BE657-B75E-4C12-8B0D-57814B50D651}"/>
            </a:ext>
          </a:extLst>
        </xdr:cNvPr>
        <xdr:cNvSpPr txBox="1"/>
      </xdr:nvSpPr>
      <xdr:spPr>
        <a:xfrm>
          <a:off x="836304" y="1342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67327</xdr:rowOff>
    </xdr:from>
    <xdr:ext cx="405111" cy="259045"/>
    <xdr:sp macro="" textlink="">
      <xdr:nvSpPr>
        <xdr:cNvPr id="276" name="n_1mainValue【福祉施設】&#10;有形固定資産減価償却率">
          <a:extLst>
            <a:ext uri="{FF2B5EF4-FFF2-40B4-BE49-F238E27FC236}">
              <a16:creationId xmlns:a16="http://schemas.microsoft.com/office/drawing/2014/main" id="{1B0A1302-A0CB-4232-95EF-0FBC58DAB885}"/>
            </a:ext>
          </a:extLst>
        </xdr:cNvPr>
        <xdr:cNvSpPr txBox="1"/>
      </xdr:nvSpPr>
      <xdr:spPr>
        <a:xfrm>
          <a:off x="3170564" y="1280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7" name="正方形/長方形 276">
          <a:extLst>
            <a:ext uri="{FF2B5EF4-FFF2-40B4-BE49-F238E27FC236}">
              <a16:creationId xmlns:a16="http://schemas.microsoft.com/office/drawing/2014/main" id="{F1726B9F-7210-4CBE-BEEF-9ACB30D3489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8" name="正方形/長方形 277">
          <a:extLst>
            <a:ext uri="{FF2B5EF4-FFF2-40B4-BE49-F238E27FC236}">
              <a16:creationId xmlns:a16="http://schemas.microsoft.com/office/drawing/2014/main" id="{2B7D1BE5-A9D8-4B2A-A1AD-5BCB1F3FAE4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9" name="正方形/長方形 278">
          <a:extLst>
            <a:ext uri="{FF2B5EF4-FFF2-40B4-BE49-F238E27FC236}">
              <a16:creationId xmlns:a16="http://schemas.microsoft.com/office/drawing/2014/main" id="{B32C0FEA-F77E-4872-938D-437342DC06B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0" name="正方形/長方形 279">
          <a:extLst>
            <a:ext uri="{FF2B5EF4-FFF2-40B4-BE49-F238E27FC236}">
              <a16:creationId xmlns:a16="http://schemas.microsoft.com/office/drawing/2014/main" id="{7C799D25-7435-4138-A494-E4B1344EB8E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1" name="正方形/長方形 280">
          <a:extLst>
            <a:ext uri="{FF2B5EF4-FFF2-40B4-BE49-F238E27FC236}">
              <a16:creationId xmlns:a16="http://schemas.microsoft.com/office/drawing/2014/main" id="{0F41BAA6-0ACB-4BC8-A513-8C1CFFA9DF63}"/>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2" name="正方形/長方形 281">
          <a:extLst>
            <a:ext uri="{FF2B5EF4-FFF2-40B4-BE49-F238E27FC236}">
              <a16:creationId xmlns:a16="http://schemas.microsoft.com/office/drawing/2014/main" id="{40B7F81A-A9EB-4231-9258-4DA2207732E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3" name="正方形/長方形 282">
          <a:extLst>
            <a:ext uri="{FF2B5EF4-FFF2-40B4-BE49-F238E27FC236}">
              <a16:creationId xmlns:a16="http://schemas.microsoft.com/office/drawing/2014/main" id="{0656FDC5-1CA9-48A1-B8EA-3B89C6E1014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4" name="正方形/長方形 283">
          <a:extLst>
            <a:ext uri="{FF2B5EF4-FFF2-40B4-BE49-F238E27FC236}">
              <a16:creationId xmlns:a16="http://schemas.microsoft.com/office/drawing/2014/main" id="{7E1BCFF3-AC71-43CE-A033-25A1AD7F744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5" name="テキスト ボックス 284">
          <a:extLst>
            <a:ext uri="{FF2B5EF4-FFF2-40B4-BE49-F238E27FC236}">
              <a16:creationId xmlns:a16="http://schemas.microsoft.com/office/drawing/2014/main" id="{E15CC307-34E4-4065-86E5-110781247BBB}"/>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6" name="直線コネクタ 285">
          <a:extLst>
            <a:ext uri="{FF2B5EF4-FFF2-40B4-BE49-F238E27FC236}">
              <a16:creationId xmlns:a16="http://schemas.microsoft.com/office/drawing/2014/main" id="{3F8F1056-FDC6-4D4D-835B-D6F58B3C85F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7" name="直線コネクタ 286">
          <a:extLst>
            <a:ext uri="{FF2B5EF4-FFF2-40B4-BE49-F238E27FC236}">
              <a16:creationId xmlns:a16="http://schemas.microsoft.com/office/drawing/2014/main" id="{36E211EA-809C-4F4E-8B2B-B33CD1C3106B}"/>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88" name="テキスト ボックス 287">
          <a:extLst>
            <a:ext uri="{FF2B5EF4-FFF2-40B4-BE49-F238E27FC236}">
              <a16:creationId xmlns:a16="http://schemas.microsoft.com/office/drawing/2014/main" id="{8F428400-17FD-4275-B9D4-230E735E4AA7}"/>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89" name="直線コネクタ 288">
          <a:extLst>
            <a:ext uri="{FF2B5EF4-FFF2-40B4-BE49-F238E27FC236}">
              <a16:creationId xmlns:a16="http://schemas.microsoft.com/office/drawing/2014/main" id="{05B8FE78-A6D2-4FC1-9BCB-B3FCF5E66F3D}"/>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0" name="テキスト ボックス 289">
          <a:extLst>
            <a:ext uri="{FF2B5EF4-FFF2-40B4-BE49-F238E27FC236}">
              <a16:creationId xmlns:a16="http://schemas.microsoft.com/office/drawing/2014/main" id="{9AA46229-C266-4239-ABAD-CF4CA998E93E}"/>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1" name="直線コネクタ 290">
          <a:extLst>
            <a:ext uri="{FF2B5EF4-FFF2-40B4-BE49-F238E27FC236}">
              <a16:creationId xmlns:a16="http://schemas.microsoft.com/office/drawing/2014/main" id="{FECDC42A-FFCD-4B17-87F7-9CE24AC6AB36}"/>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2" name="テキスト ボックス 291">
          <a:extLst>
            <a:ext uri="{FF2B5EF4-FFF2-40B4-BE49-F238E27FC236}">
              <a16:creationId xmlns:a16="http://schemas.microsoft.com/office/drawing/2014/main" id="{44F5F01D-73A3-41AF-AD00-18D7B3F18BDF}"/>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3" name="直線コネクタ 292">
          <a:extLst>
            <a:ext uri="{FF2B5EF4-FFF2-40B4-BE49-F238E27FC236}">
              <a16:creationId xmlns:a16="http://schemas.microsoft.com/office/drawing/2014/main" id="{66D13BE9-1CEC-4DD4-98CD-485EE151A3C4}"/>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4" name="テキスト ボックス 293">
          <a:extLst>
            <a:ext uri="{FF2B5EF4-FFF2-40B4-BE49-F238E27FC236}">
              <a16:creationId xmlns:a16="http://schemas.microsoft.com/office/drawing/2014/main" id="{8CADE7FD-FA74-4770-B730-031E3BAA87D5}"/>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5" name="直線コネクタ 294">
          <a:extLst>
            <a:ext uri="{FF2B5EF4-FFF2-40B4-BE49-F238E27FC236}">
              <a16:creationId xmlns:a16="http://schemas.microsoft.com/office/drawing/2014/main" id="{90D0B56C-62BB-466E-A5F5-369A2039F4B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6" name="テキスト ボックス 295">
          <a:extLst>
            <a:ext uri="{FF2B5EF4-FFF2-40B4-BE49-F238E27FC236}">
              <a16:creationId xmlns:a16="http://schemas.microsoft.com/office/drawing/2014/main" id="{F73BF9D1-FD4A-4818-8B42-2D99CEBDE74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7" name="【福祉施設】&#10;一人当たり面積グラフ枠">
          <a:extLst>
            <a:ext uri="{FF2B5EF4-FFF2-40B4-BE49-F238E27FC236}">
              <a16:creationId xmlns:a16="http://schemas.microsoft.com/office/drawing/2014/main" id="{78D014AE-45E9-4D05-A03E-2003FFED0A5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298" name="直線コネクタ 297">
          <a:extLst>
            <a:ext uri="{FF2B5EF4-FFF2-40B4-BE49-F238E27FC236}">
              <a16:creationId xmlns:a16="http://schemas.microsoft.com/office/drawing/2014/main" id="{6CD3FD60-6CE7-464D-BEA8-CB6323BE0B9C}"/>
            </a:ext>
          </a:extLst>
        </xdr:cNvPr>
        <xdr:cNvCxnSpPr/>
      </xdr:nvCxnSpPr>
      <xdr:spPr>
        <a:xfrm flipV="1">
          <a:off x="9219565" y="13322808"/>
          <a:ext cx="0" cy="112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299" name="【福祉施設】&#10;一人当たり面積最小値テキスト">
          <a:extLst>
            <a:ext uri="{FF2B5EF4-FFF2-40B4-BE49-F238E27FC236}">
              <a16:creationId xmlns:a16="http://schemas.microsoft.com/office/drawing/2014/main" id="{A5A00E39-7296-4F89-A336-6A502EC48339}"/>
            </a:ext>
          </a:extLst>
        </xdr:cNvPr>
        <xdr:cNvSpPr txBox="1"/>
      </xdr:nvSpPr>
      <xdr:spPr>
        <a:xfrm>
          <a:off x="9258300" y="1445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00" name="直線コネクタ 299">
          <a:extLst>
            <a:ext uri="{FF2B5EF4-FFF2-40B4-BE49-F238E27FC236}">
              <a16:creationId xmlns:a16="http://schemas.microsoft.com/office/drawing/2014/main" id="{107ACE1B-36ED-4C82-B4E8-62CEA1A37861}"/>
            </a:ext>
          </a:extLst>
        </xdr:cNvPr>
        <xdr:cNvCxnSpPr/>
      </xdr:nvCxnSpPr>
      <xdr:spPr>
        <a:xfrm>
          <a:off x="9154160" y="144482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01" name="【福祉施設】&#10;一人当たり面積最大値テキスト">
          <a:extLst>
            <a:ext uri="{FF2B5EF4-FFF2-40B4-BE49-F238E27FC236}">
              <a16:creationId xmlns:a16="http://schemas.microsoft.com/office/drawing/2014/main" id="{738D531E-3D15-425C-9BEC-CA7AC8C4E880}"/>
            </a:ext>
          </a:extLst>
        </xdr:cNvPr>
        <xdr:cNvSpPr txBox="1"/>
      </xdr:nvSpPr>
      <xdr:spPr>
        <a:xfrm>
          <a:off x="9258300" y="1310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02" name="直線コネクタ 301">
          <a:extLst>
            <a:ext uri="{FF2B5EF4-FFF2-40B4-BE49-F238E27FC236}">
              <a16:creationId xmlns:a16="http://schemas.microsoft.com/office/drawing/2014/main" id="{3D9CDC95-5BE6-4FD7-A0A0-6753E927B132}"/>
            </a:ext>
          </a:extLst>
        </xdr:cNvPr>
        <xdr:cNvCxnSpPr/>
      </xdr:nvCxnSpPr>
      <xdr:spPr>
        <a:xfrm>
          <a:off x="9154160" y="13322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03" name="【福祉施設】&#10;一人当たり面積平均値テキスト">
          <a:extLst>
            <a:ext uri="{FF2B5EF4-FFF2-40B4-BE49-F238E27FC236}">
              <a16:creationId xmlns:a16="http://schemas.microsoft.com/office/drawing/2014/main" id="{81AFB4B4-F0DC-4FFD-A86F-ECF2C4ED6AF6}"/>
            </a:ext>
          </a:extLst>
        </xdr:cNvPr>
        <xdr:cNvSpPr txBox="1"/>
      </xdr:nvSpPr>
      <xdr:spPr>
        <a:xfrm>
          <a:off x="9258300" y="13942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04" name="フローチャート: 判断 303">
          <a:extLst>
            <a:ext uri="{FF2B5EF4-FFF2-40B4-BE49-F238E27FC236}">
              <a16:creationId xmlns:a16="http://schemas.microsoft.com/office/drawing/2014/main" id="{9B3DFCDC-788F-41F7-9A5E-2D5ACEF00E33}"/>
            </a:ext>
          </a:extLst>
        </xdr:cNvPr>
        <xdr:cNvSpPr/>
      </xdr:nvSpPr>
      <xdr:spPr>
        <a:xfrm>
          <a:off x="919226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05" name="フローチャート: 判断 304">
          <a:extLst>
            <a:ext uri="{FF2B5EF4-FFF2-40B4-BE49-F238E27FC236}">
              <a16:creationId xmlns:a16="http://schemas.microsoft.com/office/drawing/2014/main" id="{48D8E282-4863-420D-A0CB-6E041822CC55}"/>
            </a:ext>
          </a:extLst>
        </xdr:cNvPr>
        <xdr:cNvSpPr/>
      </xdr:nvSpPr>
      <xdr:spPr>
        <a:xfrm>
          <a:off x="844550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06" name="フローチャート: 判断 305">
          <a:extLst>
            <a:ext uri="{FF2B5EF4-FFF2-40B4-BE49-F238E27FC236}">
              <a16:creationId xmlns:a16="http://schemas.microsoft.com/office/drawing/2014/main" id="{3E55217B-A793-4BCE-80DC-BBF353E770F3}"/>
            </a:ext>
          </a:extLst>
        </xdr:cNvPr>
        <xdr:cNvSpPr/>
      </xdr:nvSpPr>
      <xdr:spPr>
        <a:xfrm>
          <a:off x="767080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07" name="フローチャート: 判断 306">
          <a:extLst>
            <a:ext uri="{FF2B5EF4-FFF2-40B4-BE49-F238E27FC236}">
              <a16:creationId xmlns:a16="http://schemas.microsoft.com/office/drawing/2014/main" id="{4B2A2CC7-A454-4D06-BB68-C117DCAD917C}"/>
            </a:ext>
          </a:extLst>
        </xdr:cNvPr>
        <xdr:cNvSpPr/>
      </xdr:nvSpPr>
      <xdr:spPr>
        <a:xfrm>
          <a:off x="687324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08" name="フローチャート: 判断 307">
          <a:extLst>
            <a:ext uri="{FF2B5EF4-FFF2-40B4-BE49-F238E27FC236}">
              <a16:creationId xmlns:a16="http://schemas.microsoft.com/office/drawing/2014/main" id="{DF248DF6-46BA-4083-BD11-4C30C84CE150}"/>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45B92162-2AE2-4DDD-A000-51F74FF4334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10D9BFAF-43D6-41BC-80D8-9B21C14879E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E2CD21D1-BBAC-4446-B3DE-6B53A8E220CC}"/>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2" name="テキスト ボックス 311">
          <a:extLst>
            <a:ext uri="{FF2B5EF4-FFF2-40B4-BE49-F238E27FC236}">
              <a16:creationId xmlns:a16="http://schemas.microsoft.com/office/drawing/2014/main" id="{9AB00D02-A81D-474A-8A38-5AD33293AA5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F0E7A1F3-0422-433E-AA69-4D232E174BF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119887</xdr:rowOff>
    </xdr:from>
    <xdr:to>
      <xdr:col>55</xdr:col>
      <xdr:colOff>50800</xdr:colOff>
      <xdr:row>86</xdr:row>
      <xdr:rowOff>50037</xdr:rowOff>
    </xdr:to>
    <xdr:sp macro="" textlink="">
      <xdr:nvSpPr>
        <xdr:cNvPr id="314" name="楕円 313">
          <a:extLst>
            <a:ext uri="{FF2B5EF4-FFF2-40B4-BE49-F238E27FC236}">
              <a16:creationId xmlns:a16="http://schemas.microsoft.com/office/drawing/2014/main" id="{4C845681-3839-4D8D-B8E2-806F4DAACEE1}"/>
            </a:ext>
          </a:extLst>
        </xdr:cNvPr>
        <xdr:cNvSpPr/>
      </xdr:nvSpPr>
      <xdr:spPr>
        <a:xfrm>
          <a:off x="9192260" y="143692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34814</xdr:rowOff>
    </xdr:from>
    <xdr:ext cx="469744" cy="259045"/>
    <xdr:sp macro="" textlink="">
      <xdr:nvSpPr>
        <xdr:cNvPr id="315" name="【福祉施設】&#10;一人当たり面積該当値テキスト">
          <a:extLst>
            <a:ext uri="{FF2B5EF4-FFF2-40B4-BE49-F238E27FC236}">
              <a16:creationId xmlns:a16="http://schemas.microsoft.com/office/drawing/2014/main" id="{FCDFCAC5-E600-4A54-89AC-4126406C808A}"/>
            </a:ext>
          </a:extLst>
        </xdr:cNvPr>
        <xdr:cNvSpPr txBox="1"/>
      </xdr:nvSpPr>
      <xdr:spPr>
        <a:xfrm>
          <a:off x="9258300" y="1428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119887</xdr:rowOff>
    </xdr:from>
    <xdr:to>
      <xdr:col>50</xdr:col>
      <xdr:colOff>165100</xdr:colOff>
      <xdr:row>86</xdr:row>
      <xdr:rowOff>50037</xdr:rowOff>
    </xdr:to>
    <xdr:sp macro="" textlink="">
      <xdr:nvSpPr>
        <xdr:cNvPr id="316" name="楕円 315">
          <a:extLst>
            <a:ext uri="{FF2B5EF4-FFF2-40B4-BE49-F238E27FC236}">
              <a16:creationId xmlns:a16="http://schemas.microsoft.com/office/drawing/2014/main" id="{F3F54861-9485-46DE-9F3D-8B2D0962E3E1}"/>
            </a:ext>
          </a:extLst>
        </xdr:cNvPr>
        <xdr:cNvSpPr/>
      </xdr:nvSpPr>
      <xdr:spPr>
        <a:xfrm>
          <a:off x="8445500" y="143692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170687</xdr:rowOff>
    </xdr:from>
    <xdr:to>
      <xdr:col>55</xdr:col>
      <xdr:colOff>0</xdr:colOff>
      <xdr:row>85</xdr:row>
      <xdr:rowOff>170687</xdr:rowOff>
    </xdr:to>
    <xdr:cxnSp macro="">
      <xdr:nvCxnSpPr>
        <xdr:cNvPr id="317" name="直線コネクタ 316">
          <a:extLst>
            <a:ext uri="{FF2B5EF4-FFF2-40B4-BE49-F238E27FC236}">
              <a16:creationId xmlns:a16="http://schemas.microsoft.com/office/drawing/2014/main" id="{65C99800-8299-4A82-826A-06B4C980926C}"/>
            </a:ext>
          </a:extLst>
        </xdr:cNvPr>
        <xdr:cNvCxnSpPr/>
      </xdr:nvCxnSpPr>
      <xdr:spPr>
        <a:xfrm>
          <a:off x="8496300" y="1442008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18" name="n_1aveValue【福祉施設】&#10;一人当たり面積">
          <a:extLst>
            <a:ext uri="{FF2B5EF4-FFF2-40B4-BE49-F238E27FC236}">
              <a16:creationId xmlns:a16="http://schemas.microsoft.com/office/drawing/2014/main" id="{E370E319-3962-45E7-8004-F4E52638DC7B}"/>
            </a:ext>
          </a:extLst>
        </xdr:cNvPr>
        <xdr:cNvSpPr txBox="1"/>
      </xdr:nvSpPr>
      <xdr:spPr>
        <a:xfrm>
          <a:off x="827158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19" name="n_2aveValue【福祉施設】&#10;一人当たり面積">
          <a:extLst>
            <a:ext uri="{FF2B5EF4-FFF2-40B4-BE49-F238E27FC236}">
              <a16:creationId xmlns:a16="http://schemas.microsoft.com/office/drawing/2014/main" id="{F5A2DE79-BA63-40C4-B2D5-FCDB29656E44}"/>
            </a:ext>
          </a:extLst>
        </xdr:cNvPr>
        <xdr:cNvSpPr txBox="1"/>
      </xdr:nvSpPr>
      <xdr:spPr>
        <a:xfrm>
          <a:off x="750958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20" name="n_3aveValue【福祉施設】&#10;一人当たり面積">
          <a:extLst>
            <a:ext uri="{FF2B5EF4-FFF2-40B4-BE49-F238E27FC236}">
              <a16:creationId xmlns:a16="http://schemas.microsoft.com/office/drawing/2014/main" id="{B0CF5CAE-6A92-4043-942D-6FB7F6E0BE1B}"/>
            </a:ext>
          </a:extLst>
        </xdr:cNvPr>
        <xdr:cNvSpPr txBox="1"/>
      </xdr:nvSpPr>
      <xdr:spPr>
        <a:xfrm>
          <a:off x="671202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21" name="n_4aveValue【福祉施設】&#10;一人当たり面積">
          <a:extLst>
            <a:ext uri="{FF2B5EF4-FFF2-40B4-BE49-F238E27FC236}">
              <a16:creationId xmlns:a16="http://schemas.microsoft.com/office/drawing/2014/main" id="{07D789CB-90F4-4AE1-9F00-955DDBA73B96}"/>
            </a:ext>
          </a:extLst>
        </xdr:cNvPr>
        <xdr:cNvSpPr txBox="1"/>
      </xdr:nvSpPr>
      <xdr:spPr>
        <a:xfrm>
          <a:off x="59373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41164</xdr:rowOff>
    </xdr:from>
    <xdr:ext cx="469744" cy="259045"/>
    <xdr:sp macro="" textlink="">
      <xdr:nvSpPr>
        <xdr:cNvPr id="322" name="n_1mainValue【福祉施設】&#10;一人当たり面積">
          <a:extLst>
            <a:ext uri="{FF2B5EF4-FFF2-40B4-BE49-F238E27FC236}">
              <a16:creationId xmlns:a16="http://schemas.microsoft.com/office/drawing/2014/main" id="{2E186A43-B048-4D17-B3FA-4F655AC05B61}"/>
            </a:ext>
          </a:extLst>
        </xdr:cNvPr>
        <xdr:cNvSpPr txBox="1"/>
      </xdr:nvSpPr>
      <xdr:spPr>
        <a:xfrm>
          <a:off x="8271587" y="1445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3" name="正方形/長方形 322">
          <a:extLst>
            <a:ext uri="{FF2B5EF4-FFF2-40B4-BE49-F238E27FC236}">
              <a16:creationId xmlns:a16="http://schemas.microsoft.com/office/drawing/2014/main" id="{0B19EC26-7C28-44D7-A29D-3E613AABDAF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4" name="正方形/長方形 323">
          <a:extLst>
            <a:ext uri="{FF2B5EF4-FFF2-40B4-BE49-F238E27FC236}">
              <a16:creationId xmlns:a16="http://schemas.microsoft.com/office/drawing/2014/main" id="{766DB6AB-E139-4B5B-9E73-81A474C3632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5" name="正方形/長方形 324">
          <a:extLst>
            <a:ext uri="{FF2B5EF4-FFF2-40B4-BE49-F238E27FC236}">
              <a16:creationId xmlns:a16="http://schemas.microsoft.com/office/drawing/2014/main" id="{2E536209-FEF5-4788-8993-9C420804B57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6" name="正方形/長方形 325">
          <a:extLst>
            <a:ext uri="{FF2B5EF4-FFF2-40B4-BE49-F238E27FC236}">
              <a16:creationId xmlns:a16="http://schemas.microsoft.com/office/drawing/2014/main" id="{7229220A-A178-41CA-A6CD-5F06817B117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7" name="正方形/長方形 326">
          <a:extLst>
            <a:ext uri="{FF2B5EF4-FFF2-40B4-BE49-F238E27FC236}">
              <a16:creationId xmlns:a16="http://schemas.microsoft.com/office/drawing/2014/main" id="{A3E6D009-E496-4C97-9AC0-A0B943918A4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8" name="正方形/長方形 327">
          <a:extLst>
            <a:ext uri="{FF2B5EF4-FFF2-40B4-BE49-F238E27FC236}">
              <a16:creationId xmlns:a16="http://schemas.microsoft.com/office/drawing/2014/main" id="{81E6AECB-8F0D-4795-A55E-9A088C882F2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9" name="正方形/長方形 328">
          <a:extLst>
            <a:ext uri="{FF2B5EF4-FFF2-40B4-BE49-F238E27FC236}">
              <a16:creationId xmlns:a16="http://schemas.microsoft.com/office/drawing/2014/main" id="{2D82B747-A0D3-482A-BDF8-3E5416A580B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0" name="正方形/長方形 329">
          <a:extLst>
            <a:ext uri="{FF2B5EF4-FFF2-40B4-BE49-F238E27FC236}">
              <a16:creationId xmlns:a16="http://schemas.microsoft.com/office/drawing/2014/main" id="{AC050558-429C-4904-9425-85892724967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1" name="テキスト ボックス 330">
          <a:extLst>
            <a:ext uri="{FF2B5EF4-FFF2-40B4-BE49-F238E27FC236}">
              <a16:creationId xmlns:a16="http://schemas.microsoft.com/office/drawing/2014/main" id="{BE2E7C5C-B16D-46EC-B8DF-E155BEFD9FB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2" name="直線コネクタ 331">
          <a:extLst>
            <a:ext uri="{FF2B5EF4-FFF2-40B4-BE49-F238E27FC236}">
              <a16:creationId xmlns:a16="http://schemas.microsoft.com/office/drawing/2014/main" id="{4FFBA381-9785-4CD9-8326-71445367A9B9}"/>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33" name="テキスト ボックス 332">
          <a:extLst>
            <a:ext uri="{FF2B5EF4-FFF2-40B4-BE49-F238E27FC236}">
              <a16:creationId xmlns:a16="http://schemas.microsoft.com/office/drawing/2014/main" id="{35EAF929-495E-49C1-A8C4-DD74D0224EB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34" name="直線コネクタ 333">
          <a:extLst>
            <a:ext uri="{FF2B5EF4-FFF2-40B4-BE49-F238E27FC236}">
              <a16:creationId xmlns:a16="http://schemas.microsoft.com/office/drawing/2014/main" id="{BEEDDAC4-7434-4F36-852F-EDE54974861F}"/>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35" name="テキスト ボックス 334">
          <a:extLst>
            <a:ext uri="{FF2B5EF4-FFF2-40B4-BE49-F238E27FC236}">
              <a16:creationId xmlns:a16="http://schemas.microsoft.com/office/drawing/2014/main" id="{5C8F9E44-08B6-4CD7-9B42-C98669E1999D}"/>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36" name="直線コネクタ 335">
          <a:extLst>
            <a:ext uri="{FF2B5EF4-FFF2-40B4-BE49-F238E27FC236}">
              <a16:creationId xmlns:a16="http://schemas.microsoft.com/office/drawing/2014/main" id="{6EDFD4C4-B62D-4FAF-99F5-5D38A2DEF11F}"/>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37" name="テキスト ボックス 336">
          <a:extLst>
            <a:ext uri="{FF2B5EF4-FFF2-40B4-BE49-F238E27FC236}">
              <a16:creationId xmlns:a16="http://schemas.microsoft.com/office/drawing/2014/main" id="{F420FF00-2205-4570-AEB3-67D887128C6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38" name="直線コネクタ 337">
          <a:extLst>
            <a:ext uri="{FF2B5EF4-FFF2-40B4-BE49-F238E27FC236}">
              <a16:creationId xmlns:a16="http://schemas.microsoft.com/office/drawing/2014/main" id="{9489A5B7-0B08-4ED5-BCAA-C6BCF4FD5960}"/>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39" name="テキスト ボックス 338">
          <a:extLst>
            <a:ext uri="{FF2B5EF4-FFF2-40B4-BE49-F238E27FC236}">
              <a16:creationId xmlns:a16="http://schemas.microsoft.com/office/drawing/2014/main" id="{6A7A84E6-FC4F-4BC1-B503-8F85BFE7F09C}"/>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40" name="直線コネクタ 339">
          <a:extLst>
            <a:ext uri="{FF2B5EF4-FFF2-40B4-BE49-F238E27FC236}">
              <a16:creationId xmlns:a16="http://schemas.microsoft.com/office/drawing/2014/main" id="{954329A2-1678-4C36-84B2-1D056449B8A6}"/>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41" name="テキスト ボックス 340">
          <a:extLst>
            <a:ext uri="{FF2B5EF4-FFF2-40B4-BE49-F238E27FC236}">
              <a16:creationId xmlns:a16="http://schemas.microsoft.com/office/drawing/2014/main" id="{B9267CE9-C3AA-4432-BB9A-EBFBA1C17444}"/>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42" name="直線コネクタ 341">
          <a:extLst>
            <a:ext uri="{FF2B5EF4-FFF2-40B4-BE49-F238E27FC236}">
              <a16:creationId xmlns:a16="http://schemas.microsoft.com/office/drawing/2014/main" id="{C79A8895-B271-410C-A5D6-4F39F9FC6D5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43" name="テキスト ボックス 342">
          <a:extLst>
            <a:ext uri="{FF2B5EF4-FFF2-40B4-BE49-F238E27FC236}">
              <a16:creationId xmlns:a16="http://schemas.microsoft.com/office/drawing/2014/main" id="{2E894D6E-C4F6-49C5-927A-AC37617D23D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44" name="直線コネクタ 343">
          <a:extLst>
            <a:ext uri="{FF2B5EF4-FFF2-40B4-BE49-F238E27FC236}">
              <a16:creationId xmlns:a16="http://schemas.microsoft.com/office/drawing/2014/main" id="{68BB870D-BF7E-44D3-A333-EC8B699EE86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45" name="テキスト ボックス 344">
          <a:extLst>
            <a:ext uri="{FF2B5EF4-FFF2-40B4-BE49-F238E27FC236}">
              <a16:creationId xmlns:a16="http://schemas.microsoft.com/office/drawing/2014/main" id="{3C70DAF5-AEFB-498B-8F40-9477CE432389}"/>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46" name="直線コネクタ 345">
          <a:extLst>
            <a:ext uri="{FF2B5EF4-FFF2-40B4-BE49-F238E27FC236}">
              <a16:creationId xmlns:a16="http://schemas.microsoft.com/office/drawing/2014/main" id="{21D7923C-23F7-4CE7-8445-84BFD6F76DB6}"/>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47" name="【市民会館】&#10;有形固定資産減価償却率グラフ枠">
          <a:extLst>
            <a:ext uri="{FF2B5EF4-FFF2-40B4-BE49-F238E27FC236}">
              <a16:creationId xmlns:a16="http://schemas.microsoft.com/office/drawing/2014/main" id="{3F7A80DE-F64D-44F2-9E8A-27237E6CB8A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348" name="直線コネクタ 347">
          <a:extLst>
            <a:ext uri="{FF2B5EF4-FFF2-40B4-BE49-F238E27FC236}">
              <a16:creationId xmlns:a16="http://schemas.microsoft.com/office/drawing/2014/main" id="{FA1BDF44-6401-455F-A0F6-310F88AC9B3E}"/>
            </a:ext>
          </a:extLst>
        </xdr:cNvPr>
        <xdr:cNvCxnSpPr/>
      </xdr:nvCxnSpPr>
      <xdr:spPr>
        <a:xfrm flipV="1">
          <a:off x="4086225" y="1685326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49" name="【市民会館】&#10;有形固定資産減価償却率最小値テキスト">
          <a:extLst>
            <a:ext uri="{FF2B5EF4-FFF2-40B4-BE49-F238E27FC236}">
              <a16:creationId xmlns:a16="http://schemas.microsoft.com/office/drawing/2014/main" id="{1F8E5F08-6F2E-490C-9F57-876315DB2CE8}"/>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50" name="直線コネクタ 349">
          <a:extLst>
            <a:ext uri="{FF2B5EF4-FFF2-40B4-BE49-F238E27FC236}">
              <a16:creationId xmlns:a16="http://schemas.microsoft.com/office/drawing/2014/main" id="{276179AE-3E3A-47D5-96D2-74858B4FC1D4}"/>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351" name="【市民会館】&#10;有形固定資産減価償却率最大値テキスト">
          <a:extLst>
            <a:ext uri="{FF2B5EF4-FFF2-40B4-BE49-F238E27FC236}">
              <a16:creationId xmlns:a16="http://schemas.microsoft.com/office/drawing/2014/main" id="{8F993595-8E39-469F-816D-9C5CC2FAFD99}"/>
            </a:ext>
          </a:extLst>
        </xdr:cNvPr>
        <xdr:cNvSpPr txBox="1"/>
      </xdr:nvSpPr>
      <xdr:spPr>
        <a:xfrm>
          <a:off x="4124960" y="166323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352" name="直線コネクタ 351">
          <a:extLst>
            <a:ext uri="{FF2B5EF4-FFF2-40B4-BE49-F238E27FC236}">
              <a16:creationId xmlns:a16="http://schemas.microsoft.com/office/drawing/2014/main" id="{4241795B-A131-4176-A97A-E409AC350094}"/>
            </a:ext>
          </a:extLst>
        </xdr:cNvPr>
        <xdr:cNvCxnSpPr/>
      </xdr:nvCxnSpPr>
      <xdr:spPr>
        <a:xfrm>
          <a:off x="4020820" y="16853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353" name="【市民会館】&#10;有形固定資産減価償却率平均値テキスト">
          <a:extLst>
            <a:ext uri="{FF2B5EF4-FFF2-40B4-BE49-F238E27FC236}">
              <a16:creationId xmlns:a16="http://schemas.microsoft.com/office/drawing/2014/main" id="{B1148BFA-6FA8-494F-BC9D-40C610C8F552}"/>
            </a:ext>
          </a:extLst>
        </xdr:cNvPr>
        <xdr:cNvSpPr txBox="1"/>
      </xdr:nvSpPr>
      <xdr:spPr>
        <a:xfrm>
          <a:off x="4124960" y="17468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354" name="フローチャート: 判断 353">
          <a:extLst>
            <a:ext uri="{FF2B5EF4-FFF2-40B4-BE49-F238E27FC236}">
              <a16:creationId xmlns:a16="http://schemas.microsoft.com/office/drawing/2014/main" id="{B06D3DC7-AADB-41CC-8D22-3A2581EB380F}"/>
            </a:ext>
          </a:extLst>
        </xdr:cNvPr>
        <xdr:cNvSpPr/>
      </xdr:nvSpPr>
      <xdr:spPr>
        <a:xfrm>
          <a:off x="4036060" y="1761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355" name="フローチャート: 判断 354">
          <a:extLst>
            <a:ext uri="{FF2B5EF4-FFF2-40B4-BE49-F238E27FC236}">
              <a16:creationId xmlns:a16="http://schemas.microsoft.com/office/drawing/2014/main" id="{8114D4EA-78F5-4DF3-88A1-086F52976009}"/>
            </a:ext>
          </a:extLst>
        </xdr:cNvPr>
        <xdr:cNvSpPr/>
      </xdr:nvSpPr>
      <xdr:spPr>
        <a:xfrm>
          <a:off x="3312160" y="17588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356" name="フローチャート: 判断 355">
          <a:extLst>
            <a:ext uri="{FF2B5EF4-FFF2-40B4-BE49-F238E27FC236}">
              <a16:creationId xmlns:a16="http://schemas.microsoft.com/office/drawing/2014/main" id="{5B6A41DF-AA3D-41BB-98D6-6A347EF38B66}"/>
            </a:ext>
          </a:extLst>
        </xdr:cNvPr>
        <xdr:cNvSpPr/>
      </xdr:nvSpPr>
      <xdr:spPr>
        <a:xfrm>
          <a:off x="251460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357" name="フローチャート: 判断 356">
          <a:extLst>
            <a:ext uri="{FF2B5EF4-FFF2-40B4-BE49-F238E27FC236}">
              <a16:creationId xmlns:a16="http://schemas.microsoft.com/office/drawing/2014/main" id="{D9B7357D-86E0-4D43-A540-AEAD81F86428}"/>
            </a:ext>
          </a:extLst>
        </xdr:cNvPr>
        <xdr:cNvSpPr/>
      </xdr:nvSpPr>
      <xdr:spPr>
        <a:xfrm>
          <a:off x="173990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58" name="フローチャート: 判断 357">
          <a:extLst>
            <a:ext uri="{FF2B5EF4-FFF2-40B4-BE49-F238E27FC236}">
              <a16:creationId xmlns:a16="http://schemas.microsoft.com/office/drawing/2014/main" id="{041AD98C-6A0B-42E2-A3C9-69B3E0DAE60D}"/>
            </a:ext>
          </a:extLst>
        </xdr:cNvPr>
        <xdr:cNvSpPr/>
      </xdr:nvSpPr>
      <xdr:spPr>
        <a:xfrm>
          <a:off x="96520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59" name="テキスト ボックス 358">
          <a:extLst>
            <a:ext uri="{FF2B5EF4-FFF2-40B4-BE49-F238E27FC236}">
              <a16:creationId xmlns:a16="http://schemas.microsoft.com/office/drawing/2014/main" id="{4E04D3B8-2F7F-4A77-93AC-0CE461DB05F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0" name="テキスト ボックス 359">
          <a:extLst>
            <a:ext uri="{FF2B5EF4-FFF2-40B4-BE49-F238E27FC236}">
              <a16:creationId xmlns:a16="http://schemas.microsoft.com/office/drawing/2014/main" id="{87DA80A8-66C9-429C-8314-ACBEB8968B6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1" name="テキスト ボックス 360">
          <a:extLst>
            <a:ext uri="{FF2B5EF4-FFF2-40B4-BE49-F238E27FC236}">
              <a16:creationId xmlns:a16="http://schemas.microsoft.com/office/drawing/2014/main" id="{04FEF720-019A-4CC7-A110-8D93501D084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2" name="テキスト ボックス 361">
          <a:extLst>
            <a:ext uri="{FF2B5EF4-FFF2-40B4-BE49-F238E27FC236}">
              <a16:creationId xmlns:a16="http://schemas.microsoft.com/office/drawing/2014/main" id="{5B547223-BE78-40F0-BBF2-1B052E59066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3" name="テキスト ボックス 362">
          <a:extLst>
            <a:ext uri="{FF2B5EF4-FFF2-40B4-BE49-F238E27FC236}">
              <a16:creationId xmlns:a16="http://schemas.microsoft.com/office/drawing/2014/main" id="{CC48604C-6E9C-4D9D-8B8B-7C4701F9618E}"/>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138068</xdr:rowOff>
    </xdr:from>
    <xdr:to>
      <xdr:col>24</xdr:col>
      <xdr:colOff>114300</xdr:colOff>
      <xdr:row>109</xdr:row>
      <xdr:rowOff>68218</xdr:rowOff>
    </xdr:to>
    <xdr:sp macro="" textlink="">
      <xdr:nvSpPr>
        <xdr:cNvPr id="364" name="楕円 363">
          <a:extLst>
            <a:ext uri="{FF2B5EF4-FFF2-40B4-BE49-F238E27FC236}">
              <a16:creationId xmlns:a16="http://schemas.microsoft.com/office/drawing/2014/main" id="{15EFD1D4-F130-4DC4-9E61-492452700A9F}"/>
            </a:ext>
          </a:extLst>
        </xdr:cNvPr>
        <xdr:cNvSpPr/>
      </xdr:nvSpPr>
      <xdr:spPr>
        <a:xfrm>
          <a:off x="4036060" y="182431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52995</xdr:rowOff>
    </xdr:from>
    <xdr:ext cx="405111" cy="259045"/>
    <xdr:sp macro="" textlink="">
      <xdr:nvSpPr>
        <xdr:cNvPr id="365" name="【市民会館】&#10;有形固定資産減価償却率該当値テキスト">
          <a:extLst>
            <a:ext uri="{FF2B5EF4-FFF2-40B4-BE49-F238E27FC236}">
              <a16:creationId xmlns:a16="http://schemas.microsoft.com/office/drawing/2014/main" id="{E90312C5-4D8F-4798-9577-57AC93591E67}"/>
            </a:ext>
          </a:extLst>
        </xdr:cNvPr>
        <xdr:cNvSpPr txBox="1"/>
      </xdr:nvSpPr>
      <xdr:spPr>
        <a:xfrm>
          <a:off x="4124960" y="181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154395</xdr:rowOff>
    </xdr:from>
    <xdr:to>
      <xdr:col>20</xdr:col>
      <xdr:colOff>38100</xdr:colOff>
      <xdr:row>109</xdr:row>
      <xdr:rowOff>84545</xdr:rowOff>
    </xdr:to>
    <xdr:sp macro="" textlink="">
      <xdr:nvSpPr>
        <xdr:cNvPr id="366" name="楕円 365">
          <a:extLst>
            <a:ext uri="{FF2B5EF4-FFF2-40B4-BE49-F238E27FC236}">
              <a16:creationId xmlns:a16="http://schemas.microsoft.com/office/drawing/2014/main" id="{AC5AEF28-F7D1-46E1-A529-2BF054C3E90D}"/>
            </a:ext>
          </a:extLst>
        </xdr:cNvPr>
        <xdr:cNvSpPr/>
      </xdr:nvSpPr>
      <xdr:spPr>
        <a:xfrm>
          <a:off x="3312160" y="182595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17418</xdr:rowOff>
    </xdr:from>
    <xdr:to>
      <xdr:col>24</xdr:col>
      <xdr:colOff>63500</xdr:colOff>
      <xdr:row>109</xdr:row>
      <xdr:rowOff>33745</xdr:rowOff>
    </xdr:to>
    <xdr:cxnSp macro="">
      <xdr:nvCxnSpPr>
        <xdr:cNvPr id="367" name="直線コネクタ 366">
          <a:extLst>
            <a:ext uri="{FF2B5EF4-FFF2-40B4-BE49-F238E27FC236}">
              <a16:creationId xmlns:a16="http://schemas.microsoft.com/office/drawing/2014/main" id="{E0DE6D5D-6E82-4ECC-AAD6-C35AA6226E79}"/>
            </a:ext>
          </a:extLst>
        </xdr:cNvPr>
        <xdr:cNvCxnSpPr/>
      </xdr:nvCxnSpPr>
      <xdr:spPr>
        <a:xfrm flipV="1">
          <a:off x="3355340" y="18290178"/>
          <a:ext cx="73152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368" name="n_1aveValue【市民会館】&#10;有形固定資産減価償却率">
          <a:extLst>
            <a:ext uri="{FF2B5EF4-FFF2-40B4-BE49-F238E27FC236}">
              <a16:creationId xmlns:a16="http://schemas.microsoft.com/office/drawing/2014/main" id="{AB7C1298-87EB-4C3C-A2D7-334ED1CB1C8B}"/>
            </a:ext>
          </a:extLst>
        </xdr:cNvPr>
        <xdr:cNvSpPr txBox="1"/>
      </xdr:nvSpPr>
      <xdr:spPr>
        <a:xfrm>
          <a:off x="3170564" y="173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369" name="n_2aveValue【市民会館】&#10;有形固定資産減価償却率">
          <a:extLst>
            <a:ext uri="{FF2B5EF4-FFF2-40B4-BE49-F238E27FC236}">
              <a16:creationId xmlns:a16="http://schemas.microsoft.com/office/drawing/2014/main" id="{1EBEE9C2-385E-4444-9B52-BB9148DC30E7}"/>
            </a:ext>
          </a:extLst>
        </xdr:cNvPr>
        <xdr:cNvSpPr txBox="1"/>
      </xdr:nvSpPr>
      <xdr:spPr>
        <a:xfrm>
          <a:off x="2385704" y="1735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370" name="n_3aveValue【市民会館】&#10;有形固定資産減価償却率">
          <a:extLst>
            <a:ext uri="{FF2B5EF4-FFF2-40B4-BE49-F238E27FC236}">
              <a16:creationId xmlns:a16="http://schemas.microsoft.com/office/drawing/2014/main" id="{AAFBC5CE-F921-40B9-90DA-506C3D849B48}"/>
            </a:ext>
          </a:extLst>
        </xdr:cNvPr>
        <xdr:cNvSpPr txBox="1"/>
      </xdr:nvSpPr>
      <xdr:spPr>
        <a:xfrm>
          <a:off x="161100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71" name="n_4aveValue【市民会館】&#10;有形固定資産減価償却率">
          <a:extLst>
            <a:ext uri="{FF2B5EF4-FFF2-40B4-BE49-F238E27FC236}">
              <a16:creationId xmlns:a16="http://schemas.microsoft.com/office/drawing/2014/main" id="{DD5A9DAD-EC05-4BC8-AA3F-EAD795BB2EBC}"/>
            </a:ext>
          </a:extLst>
        </xdr:cNvPr>
        <xdr:cNvSpPr txBox="1"/>
      </xdr:nvSpPr>
      <xdr:spPr>
        <a:xfrm>
          <a:off x="83630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75672</xdr:rowOff>
    </xdr:from>
    <xdr:ext cx="405111" cy="259045"/>
    <xdr:sp macro="" textlink="">
      <xdr:nvSpPr>
        <xdr:cNvPr id="372" name="n_1mainValue【市民会館】&#10;有形固定資産減価償却率">
          <a:extLst>
            <a:ext uri="{FF2B5EF4-FFF2-40B4-BE49-F238E27FC236}">
              <a16:creationId xmlns:a16="http://schemas.microsoft.com/office/drawing/2014/main" id="{F6E8B749-87BB-4CE3-BA64-987BAE1A51EE}"/>
            </a:ext>
          </a:extLst>
        </xdr:cNvPr>
        <xdr:cNvSpPr txBox="1"/>
      </xdr:nvSpPr>
      <xdr:spPr>
        <a:xfrm>
          <a:off x="3170564" y="1834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8C494FCC-6CE9-42EC-B696-958F08AC3CC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A183C026-DEE6-40F3-A4DC-6FD565BBA13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61BF27AB-5179-42E8-9AA2-2D462C7601F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778B4C7D-D8AA-42C2-BC5A-069775F5A96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19D58B5C-6519-4F6D-B411-1E090B2C7DD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F5F2CC38-16A5-4A17-85ED-2269C078DEF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F889E3B2-A630-47AF-8E26-5344079FFDD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B27F453D-5648-42BB-98F3-765F6C1C174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1" name="テキスト ボックス 380">
          <a:extLst>
            <a:ext uri="{FF2B5EF4-FFF2-40B4-BE49-F238E27FC236}">
              <a16:creationId xmlns:a16="http://schemas.microsoft.com/office/drawing/2014/main" id="{3FC3DCF2-070F-44C5-86A3-6121B481ACC3}"/>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2" name="直線コネクタ 381">
          <a:extLst>
            <a:ext uri="{FF2B5EF4-FFF2-40B4-BE49-F238E27FC236}">
              <a16:creationId xmlns:a16="http://schemas.microsoft.com/office/drawing/2014/main" id="{C1D4169E-5089-41DF-9C85-1B170167DF5E}"/>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83" name="直線コネクタ 382">
          <a:extLst>
            <a:ext uri="{FF2B5EF4-FFF2-40B4-BE49-F238E27FC236}">
              <a16:creationId xmlns:a16="http://schemas.microsoft.com/office/drawing/2014/main" id="{AB1C3E1B-B2C4-42E7-A086-321AB45E05D9}"/>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84" name="テキスト ボックス 383">
          <a:extLst>
            <a:ext uri="{FF2B5EF4-FFF2-40B4-BE49-F238E27FC236}">
              <a16:creationId xmlns:a16="http://schemas.microsoft.com/office/drawing/2014/main" id="{EFD09327-8EDD-4D16-9027-C00A65A44327}"/>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85" name="直線コネクタ 384">
          <a:extLst>
            <a:ext uri="{FF2B5EF4-FFF2-40B4-BE49-F238E27FC236}">
              <a16:creationId xmlns:a16="http://schemas.microsoft.com/office/drawing/2014/main" id="{645081E7-8FC1-42D1-8972-7A0649F6A30B}"/>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86" name="テキスト ボックス 385">
          <a:extLst>
            <a:ext uri="{FF2B5EF4-FFF2-40B4-BE49-F238E27FC236}">
              <a16:creationId xmlns:a16="http://schemas.microsoft.com/office/drawing/2014/main" id="{724314BB-D244-4D5A-8822-A669798D4BE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87" name="直線コネクタ 386">
          <a:extLst>
            <a:ext uri="{FF2B5EF4-FFF2-40B4-BE49-F238E27FC236}">
              <a16:creationId xmlns:a16="http://schemas.microsoft.com/office/drawing/2014/main" id="{9B1D1D27-7A33-4DB9-AD97-E795D09763B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88" name="テキスト ボックス 387">
          <a:extLst>
            <a:ext uri="{FF2B5EF4-FFF2-40B4-BE49-F238E27FC236}">
              <a16:creationId xmlns:a16="http://schemas.microsoft.com/office/drawing/2014/main" id="{EDDF5C67-0D05-4FC5-BFA1-C9646852856D}"/>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89" name="直線コネクタ 388">
          <a:extLst>
            <a:ext uri="{FF2B5EF4-FFF2-40B4-BE49-F238E27FC236}">
              <a16:creationId xmlns:a16="http://schemas.microsoft.com/office/drawing/2014/main" id="{72E449A4-4600-4DC2-9EA9-FF2640441F7D}"/>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90" name="テキスト ボックス 389">
          <a:extLst>
            <a:ext uri="{FF2B5EF4-FFF2-40B4-BE49-F238E27FC236}">
              <a16:creationId xmlns:a16="http://schemas.microsoft.com/office/drawing/2014/main" id="{F8578D96-68EE-4CCE-B756-04C86FD2D7A2}"/>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1" name="直線コネクタ 390">
          <a:extLst>
            <a:ext uri="{FF2B5EF4-FFF2-40B4-BE49-F238E27FC236}">
              <a16:creationId xmlns:a16="http://schemas.microsoft.com/office/drawing/2014/main" id="{3C9D6315-56F3-4237-BBE7-A65E8B53233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92" name="テキスト ボックス 391">
          <a:extLst>
            <a:ext uri="{FF2B5EF4-FFF2-40B4-BE49-F238E27FC236}">
              <a16:creationId xmlns:a16="http://schemas.microsoft.com/office/drawing/2014/main" id="{19337C13-40F6-4B3F-9F4F-1EB1D4DE2369}"/>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3" name="直線コネクタ 392">
          <a:extLst>
            <a:ext uri="{FF2B5EF4-FFF2-40B4-BE49-F238E27FC236}">
              <a16:creationId xmlns:a16="http://schemas.microsoft.com/office/drawing/2014/main" id="{49F72156-C100-45FA-8D64-0E1B37C39D36}"/>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94" name="テキスト ボックス 393">
          <a:extLst>
            <a:ext uri="{FF2B5EF4-FFF2-40B4-BE49-F238E27FC236}">
              <a16:creationId xmlns:a16="http://schemas.microsoft.com/office/drawing/2014/main" id="{C7ECEBB6-2378-4A17-9412-9350CCBEE9F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95" name="【市民会館】&#10;一人当たり面積グラフ枠">
          <a:extLst>
            <a:ext uri="{FF2B5EF4-FFF2-40B4-BE49-F238E27FC236}">
              <a16:creationId xmlns:a16="http://schemas.microsoft.com/office/drawing/2014/main" id="{E4F16CF7-7ED9-45E7-B4F3-69FF1D48115B}"/>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396" name="直線コネクタ 395">
          <a:extLst>
            <a:ext uri="{FF2B5EF4-FFF2-40B4-BE49-F238E27FC236}">
              <a16:creationId xmlns:a16="http://schemas.microsoft.com/office/drawing/2014/main" id="{DE85FB04-774E-4AF7-88B3-7E55D06BCA4B}"/>
            </a:ext>
          </a:extLst>
        </xdr:cNvPr>
        <xdr:cNvCxnSpPr/>
      </xdr:nvCxnSpPr>
      <xdr:spPr>
        <a:xfrm flipV="1">
          <a:off x="9219565" y="16680180"/>
          <a:ext cx="0" cy="1514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397" name="【市民会館】&#10;一人当たり面積最小値テキスト">
          <a:extLst>
            <a:ext uri="{FF2B5EF4-FFF2-40B4-BE49-F238E27FC236}">
              <a16:creationId xmlns:a16="http://schemas.microsoft.com/office/drawing/2014/main" id="{792F6182-EABF-4D17-8E7D-DB8961567BE1}"/>
            </a:ext>
          </a:extLst>
        </xdr:cNvPr>
        <xdr:cNvSpPr txBox="1"/>
      </xdr:nvSpPr>
      <xdr:spPr>
        <a:xfrm>
          <a:off x="9258300"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398" name="直線コネクタ 397">
          <a:extLst>
            <a:ext uri="{FF2B5EF4-FFF2-40B4-BE49-F238E27FC236}">
              <a16:creationId xmlns:a16="http://schemas.microsoft.com/office/drawing/2014/main" id="{9B69E0A1-E815-4D23-8A97-A2ED9F42BEF7}"/>
            </a:ext>
          </a:extLst>
        </xdr:cNvPr>
        <xdr:cNvCxnSpPr/>
      </xdr:nvCxnSpPr>
      <xdr:spPr>
        <a:xfrm>
          <a:off x="9154160" y="181946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399" name="【市民会館】&#10;一人当たり面積最大値テキスト">
          <a:extLst>
            <a:ext uri="{FF2B5EF4-FFF2-40B4-BE49-F238E27FC236}">
              <a16:creationId xmlns:a16="http://schemas.microsoft.com/office/drawing/2014/main" id="{D214419D-E7F1-4A3E-8832-62F0360AFBF8}"/>
            </a:ext>
          </a:extLst>
        </xdr:cNvPr>
        <xdr:cNvSpPr txBox="1"/>
      </xdr:nvSpPr>
      <xdr:spPr>
        <a:xfrm>
          <a:off x="9258300" y="16459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00" name="直線コネクタ 399">
          <a:extLst>
            <a:ext uri="{FF2B5EF4-FFF2-40B4-BE49-F238E27FC236}">
              <a16:creationId xmlns:a16="http://schemas.microsoft.com/office/drawing/2014/main" id="{83E9BC77-BE76-4E26-BFFD-20886779881D}"/>
            </a:ext>
          </a:extLst>
        </xdr:cNvPr>
        <xdr:cNvCxnSpPr/>
      </xdr:nvCxnSpPr>
      <xdr:spPr>
        <a:xfrm>
          <a:off x="915416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01" name="【市民会館】&#10;一人当たり面積平均値テキスト">
          <a:extLst>
            <a:ext uri="{FF2B5EF4-FFF2-40B4-BE49-F238E27FC236}">
              <a16:creationId xmlns:a16="http://schemas.microsoft.com/office/drawing/2014/main" id="{21EE2B12-51BF-42CA-9797-BD0C3D6B47C6}"/>
            </a:ext>
          </a:extLst>
        </xdr:cNvPr>
        <xdr:cNvSpPr txBox="1"/>
      </xdr:nvSpPr>
      <xdr:spPr>
        <a:xfrm>
          <a:off x="9258300" y="17680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02" name="フローチャート: 判断 401">
          <a:extLst>
            <a:ext uri="{FF2B5EF4-FFF2-40B4-BE49-F238E27FC236}">
              <a16:creationId xmlns:a16="http://schemas.microsoft.com/office/drawing/2014/main" id="{B16395CE-1835-41AB-8712-E8558EFF1808}"/>
            </a:ext>
          </a:extLst>
        </xdr:cNvPr>
        <xdr:cNvSpPr/>
      </xdr:nvSpPr>
      <xdr:spPr>
        <a:xfrm>
          <a:off x="9192260" y="178257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03" name="フローチャート: 判断 402">
          <a:extLst>
            <a:ext uri="{FF2B5EF4-FFF2-40B4-BE49-F238E27FC236}">
              <a16:creationId xmlns:a16="http://schemas.microsoft.com/office/drawing/2014/main" id="{AF3587F7-C4D4-48A1-BBB6-DC71673D60E8}"/>
            </a:ext>
          </a:extLst>
        </xdr:cNvPr>
        <xdr:cNvSpPr/>
      </xdr:nvSpPr>
      <xdr:spPr>
        <a:xfrm>
          <a:off x="8445500" y="1783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04" name="フローチャート: 判断 403">
          <a:extLst>
            <a:ext uri="{FF2B5EF4-FFF2-40B4-BE49-F238E27FC236}">
              <a16:creationId xmlns:a16="http://schemas.microsoft.com/office/drawing/2014/main" id="{D48013D2-5E42-4044-9C6E-295D0B9153FA}"/>
            </a:ext>
          </a:extLst>
        </xdr:cNvPr>
        <xdr:cNvSpPr/>
      </xdr:nvSpPr>
      <xdr:spPr>
        <a:xfrm>
          <a:off x="7670800" y="178352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05" name="フローチャート: 判断 404">
          <a:extLst>
            <a:ext uri="{FF2B5EF4-FFF2-40B4-BE49-F238E27FC236}">
              <a16:creationId xmlns:a16="http://schemas.microsoft.com/office/drawing/2014/main" id="{BEA59C33-F412-43A1-8C1E-2483C3114951}"/>
            </a:ext>
          </a:extLst>
        </xdr:cNvPr>
        <xdr:cNvSpPr/>
      </xdr:nvSpPr>
      <xdr:spPr>
        <a:xfrm>
          <a:off x="6873240" y="1783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06" name="フローチャート: 判断 405">
          <a:extLst>
            <a:ext uri="{FF2B5EF4-FFF2-40B4-BE49-F238E27FC236}">
              <a16:creationId xmlns:a16="http://schemas.microsoft.com/office/drawing/2014/main" id="{4B519C8F-F32F-4758-ACCE-87E992DB0118}"/>
            </a:ext>
          </a:extLst>
        </xdr:cNvPr>
        <xdr:cNvSpPr/>
      </xdr:nvSpPr>
      <xdr:spPr>
        <a:xfrm>
          <a:off x="6098540" y="17860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DEF1F98E-4528-40FE-84B2-F158DBFC28B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160AC55C-28DD-416B-959E-54AD43DEE38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C7F51D19-439C-40E8-83E2-55E4C5A4A015}"/>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8AFFC632-F4BB-4E36-9327-EB1368F29DB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CE1A514-9D28-41F2-80A0-E7A51F30CB0F}"/>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113030</xdr:rowOff>
    </xdr:from>
    <xdr:to>
      <xdr:col>55</xdr:col>
      <xdr:colOff>50800</xdr:colOff>
      <xdr:row>108</xdr:row>
      <xdr:rowOff>43180</xdr:rowOff>
    </xdr:to>
    <xdr:sp macro="" textlink="">
      <xdr:nvSpPr>
        <xdr:cNvPr id="412" name="楕円 411">
          <a:extLst>
            <a:ext uri="{FF2B5EF4-FFF2-40B4-BE49-F238E27FC236}">
              <a16:creationId xmlns:a16="http://schemas.microsoft.com/office/drawing/2014/main" id="{8F441667-9214-4236-8C90-132F891276B9}"/>
            </a:ext>
          </a:extLst>
        </xdr:cNvPr>
        <xdr:cNvSpPr/>
      </xdr:nvSpPr>
      <xdr:spPr>
        <a:xfrm>
          <a:off x="9192260" y="1805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27957</xdr:rowOff>
    </xdr:from>
    <xdr:ext cx="469744" cy="259045"/>
    <xdr:sp macro="" textlink="">
      <xdr:nvSpPr>
        <xdr:cNvPr id="413" name="【市民会館】&#10;一人当たり面積該当値テキスト">
          <a:extLst>
            <a:ext uri="{FF2B5EF4-FFF2-40B4-BE49-F238E27FC236}">
              <a16:creationId xmlns:a16="http://schemas.microsoft.com/office/drawing/2014/main" id="{E0EF32F6-1BD7-4E5E-AA82-C029C309F5A4}"/>
            </a:ext>
          </a:extLst>
        </xdr:cNvPr>
        <xdr:cNvSpPr txBox="1"/>
      </xdr:nvSpPr>
      <xdr:spPr>
        <a:xfrm>
          <a:off x="9258300" y="1796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114936</xdr:rowOff>
    </xdr:from>
    <xdr:to>
      <xdr:col>50</xdr:col>
      <xdr:colOff>165100</xdr:colOff>
      <xdr:row>108</xdr:row>
      <xdr:rowOff>45086</xdr:rowOff>
    </xdr:to>
    <xdr:sp macro="" textlink="">
      <xdr:nvSpPr>
        <xdr:cNvPr id="414" name="楕円 413">
          <a:extLst>
            <a:ext uri="{FF2B5EF4-FFF2-40B4-BE49-F238E27FC236}">
              <a16:creationId xmlns:a16="http://schemas.microsoft.com/office/drawing/2014/main" id="{37A2C782-7294-4380-8F58-47EDABA712B8}"/>
            </a:ext>
          </a:extLst>
        </xdr:cNvPr>
        <xdr:cNvSpPr/>
      </xdr:nvSpPr>
      <xdr:spPr>
        <a:xfrm>
          <a:off x="8445500" y="180524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163830</xdr:rowOff>
    </xdr:from>
    <xdr:to>
      <xdr:col>55</xdr:col>
      <xdr:colOff>0</xdr:colOff>
      <xdr:row>107</xdr:row>
      <xdr:rowOff>165736</xdr:rowOff>
    </xdr:to>
    <xdr:cxnSp macro="">
      <xdr:nvCxnSpPr>
        <xdr:cNvPr id="415" name="直線コネクタ 414">
          <a:extLst>
            <a:ext uri="{FF2B5EF4-FFF2-40B4-BE49-F238E27FC236}">
              <a16:creationId xmlns:a16="http://schemas.microsoft.com/office/drawing/2014/main" id="{FFA3EB41-0750-413D-8EE0-4CBF73376C22}"/>
            </a:ext>
          </a:extLst>
        </xdr:cNvPr>
        <xdr:cNvCxnSpPr/>
      </xdr:nvCxnSpPr>
      <xdr:spPr>
        <a:xfrm flipV="1">
          <a:off x="8496300" y="18101310"/>
          <a:ext cx="7239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16" name="n_1aveValue【市民会館】&#10;一人当たり面積">
          <a:extLst>
            <a:ext uri="{FF2B5EF4-FFF2-40B4-BE49-F238E27FC236}">
              <a16:creationId xmlns:a16="http://schemas.microsoft.com/office/drawing/2014/main" id="{98A4CA4B-13C2-494D-904E-8EA0F7FB1C6F}"/>
            </a:ext>
          </a:extLst>
        </xdr:cNvPr>
        <xdr:cNvSpPr txBox="1"/>
      </xdr:nvSpPr>
      <xdr:spPr>
        <a:xfrm>
          <a:off x="8271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17" name="n_2aveValue【市民会館】&#10;一人当たり面積">
          <a:extLst>
            <a:ext uri="{FF2B5EF4-FFF2-40B4-BE49-F238E27FC236}">
              <a16:creationId xmlns:a16="http://schemas.microsoft.com/office/drawing/2014/main" id="{93533E10-455F-421C-A5BD-E3D7535DF5F8}"/>
            </a:ext>
          </a:extLst>
        </xdr:cNvPr>
        <xdr:cNvSpPr txBox="1"/>
      </xdr:nvSpPr>
      <xdr:spPr>
        <a:xfrm>
          <a:off x="7509587" y="1761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18" name="n_3aveValue【市民会館】&#10;一人当たり面積">
          <a:extLst>
            <a:ext uri="{FF2B5EF4-FFF2-40B4-BE49-F238E27FC236}">
              <a16:creationId xmlns:a16="http://schemas.microsoft.com/office/drawing/2014/main" id="{CA364E4B-1A55-4035-8736-A0C0C31682BC}"/>
            </a:ext>
          </a:extLst>
        </xdr:cNvPr>
        <xdr:cNvSpPr txBox="1"/>
      </xdr:nvSpPr>
      <xdr:spPr>
        <a:xfrm>
          <a:off x="671202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19" name="n_4aveValue【市民会館】&#10;一人当たり面積">
          <a:extLst>
            <a:ext uri="{FF2B5EF4-FFF2-40B4-BE49-F238E27FC236}">
              <a16:creationId xmlns:a16="http://schemas.microsoft.com/office/drawing/2014/main" id="{1276583F-4706-4645-87E9-6367521358E2}"/>
            </a:ext>
          </a:extLst>
        </xdr:cNvPr>
        <xdr:cNvSpPr txBox="1"/>
      </xdr:nvSpPr>
      <xdr:spPr>
        <a:xfrm>
          <a:off x="59373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36213</xdr:rowOff>
    </xdr:from>
    <xdr:ext cx="469744" cy="259045"/>
    <xdr:sp macro="" textlink="">
      <xdr:nvSpPr>
        <xdr:cNvPr id="420" name="n_1mainValue【市民会館】&#10;一人当たり面積">
          <a:extLst>
            <a:ext uri="{FF2B5EF4-FFF2-40B4-BE49-F238E27FC236}">
              <a16:creationId xmlns:a16="http://schemas.microsoft.com/office/drawing/2014/main" id="{62D29DBF-CB9E-466B-8F61-25B22794FDB8}"/>
            </a:ext>
          </a:extLst>
        </xdr:cNvPr>
        <xdr:cNvSpPr txBox="1"/>
      </xdr:nvSpPr>
      <xdr:spPr>
        <a:xfrm>
          <a:off x="8271587" y="1814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21" name="正方形/長方形 420">
          <a:extLst>
            <a:ext uri="{FF2B5EF4-FFF2-40B4-BE49-F238E27FC236}">
              <a16:creationId xmlns:a16="http://schemas.microsoft.com/office/drawing/2014/main" id="{808272EF-DF78-43C6-A113-E4712218B0E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22" name="正方形/長方形 421">
          <a:extLst>
            <a:ext uri="{FF2B5EF4-FFF2-40B4-BE49-F238E27FC236}">
              <a16:creationId xmlns:a16="http://schemas.microsoft.com/office/drawing/2014/main" id="{32CAF2C4-ECC3-46A6-B329-E1CB4FAC912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23" name="正方形/長方形 422">
          <a:extLst>
            <a:ext uri="{FF2B5EF4-FFF2-40B4-BE49-F238E27FC236}">
              <a16:creationId xmlns:a16="http://schemas.microsoft.com/office/drawing/2014/main" id="{C5E2F673-ADB3-4C2D-9CB5-5750C40BE91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24" name="正方形/長方形 423">
          <a:extLst>
            <a:ext uri="{FF2B5EF4-FFF2-40B4-BE49-F238E27FC236}">
              <a16:creationId xmlns:a16="http://schemas.microsoft.com/office/drawing/2014/main" id="{07BEB039-E587-47D3-8643-BE05E00ACBF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25" name="正方形/長方形 424">
          <a:extLst>
            <a:ext uri="{FF2B5EF4-FFF2-40B4-BE49-F238E27FC236}">
              <a16:creationId xmlns:a16="http://schemas.microsoft.com/office/drawing/2014/main" id="{01934A57-9AC6-41B4-AC28-5BE1E2AA87D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26" name="正方形/長方形 425">
          <a:extLst>
            <a:ext uri="{FF2B5EF4-FFF2-40B4-BE49-F238E27FC236}">
              <a16:creationId xmlns:a16="http://schemas.microsoft.com/office/drawing/2014/main" id="{B3D65136-C052-4F34-A1A2-B0314078B68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27" name="正方形/長方形 426">
          <a:extLst>
            <a:ext uri="{FF2B5EF4-FFF2-40B4-BE49-F238E27FC236}">
              <a16:creationId xmlns:a16="http://schemas.microsoft.com/office/drawing/2014/main" id="{AC70E68C-1E73-4840-BC6A-7DBCC4DDE71B}"/>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28" name="正方形/長方形 427">
          <a:extLst>
            <a:ext uri="{FF2B5EF4-FFF2-40B4-BE49-F238E27FC236}">
              <a16:creationId xmlns:a16="http://schemas.microsoft.com/office/drawing/2014/main" id="{CBB3144E-E432-4FD3-938B-1D1849EB9BA6}"/>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29" name="正方形/長方形 428">
          <a:extLst>
            <a:ext uri="{FF2B5EF4-FFF2-40B4-BE49-F238E27FC236}">
              <a16:creationId xmlns:a16="http://schemas.microsoft.com/office/drawing/2014/main" id="{B8183FDA-868F-455C-9E77-009EF846159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0" name="正方形/長方形 429">
          <a:extLst>
            <a:ext uri="{FF2B5EF4-FFF2-40B4-BE49-F238E27FC236}">
              <a16:creationId xmlns:a16="http://schemas.microsoft.com/office/drawing/2014/main" id="{A687B901-E1EF-4814-BA8F-CE11633FB0E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1" name="正方形/長方形 430">
          <a:extLst>
            <a:ext uri="{FF2B5EF4-FFF2-40B4-BE49-F238E27FC236}">
              <a16:creationId xmlns:a16="http://schemas.microsoft.com/office/drawing/2014/main" id="{C3EAA143-3B73-4AC2-BE95-F6A4C65C2F7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2" name="正方形/長方形 431">
          <a:extLst>
            <a:ext uri="{FF2B5EF4-FFF2-40B4-BE49-F238E27FC236}">
              <a16:creationId xmlns:a16="http://schemas.microsoft.com/office/drawing/2014/main" id="{F939E281-D44C-4150-A2EF-8247936B36C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3" name="正方形/長方形 432">
          <a:extLst>
            <a:ext uri="{FF2B5EF4-FFF2-40B4-BE49-F238E27FC236}">
              <a16:creationId xmlns:a16="http://schemas.microsoft.com/office/drawing/2014/main" id="{638B4A45-1B5F-4AA8-AC13-3EEDDB40F5B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4" name="正方形/長方形 433">
          <a:extLst>
            <a:ext uri="{FF2B5EF4-FFF2-40B4-BE49-F238E27FC236}">
              <a16:creationId xmlns:a16="http://schemas.microsoft.com/office/drawing/2014/main" id="{538380A4-EFC4-43E7-9D9F-84B9AFB2DBC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5" name="正方形/長方形 434">
          <a:extLst>
            <a:ext uri="{FF2B5EF4-FFF2-40B4-BE49-F238E27FC236}">
              <a16:creationId xmlns:a16="http://schemas.microsoft.com/office/drawing/2014/main" id="{7C67BB60-3CC0-4BD1-A634-31DCD3FEACC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6" name="正方形/長方形 435">
          <a:extLst>
            <a:ext uri="{FF2B5EF4-FFF2-40B4-BE49-F238E27FC236}">
              <a16:creationId xmlns:a16="http://schemas.microsoft.com/office/drawing/2014/main" id="{AE318D77-CBE7-4ACA-843F-C55569C21C0F}"/>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37" name="正方形/長方形 436">
          <a:extLst>
            <a:ext uri="{FF2B5EF4-FFF2-40B4-BE49-F238E27FC236}">
              <a16:creationId xmlns:a16="http://schemas.microsoft.com/office/drawing/2014/main" id="{B84B9EC5-BF6A-49EC-A2BE-6781CBC91B2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8" name="正方形/長方形 437">
          <a:extLst>
            <a:ext uri="{FF2B5EF4-FFF2-40B4-BE49-F238E27FC236}">
              <a16:creationId xmlns:a16="http://schemas.microsoft.com/office/drawing/2014/main" id="{A4E31B9A-C779-4837-8ABB-3B0406C36D55}"/>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9" name="正方形/長方形 438">
          <a:extLst>
            <a:ext uri="{FF2B5EF4-FFF2-40B4-BE49-F238E27FC236}">
              <a16:creationId xmlns:a16="http://schemas.microsoft.com/office/drawing/2014/main" id="{0AD9695D-0C17-4152-9D12-7799B30E5A5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0" name="正方形/長方形 439">
          <a:extLst>
            <a:ext uri="{FF2B5EF4-FFF2-40B4-BE49-F238E27FC236}">
              <a16:creationId xmlns:a16="http://schemas.microsoft.com/office/drawing/2014/main" id="{2B5F519D-A263-4F8D-8F62-BCF787966E5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1" name="正方形/長方形 440">
          <a:extLst>
            <a:ext uri="{FF2B5EF4-FFF2-40B4-BE49-F238E27FC236}">
              <a16:creationId xmlns:a16="http://schemas.microsoft.com/office/drawing/2014/main" id="{C554BD76-7DDC-43A0-BC61-963EFE4F7A5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2" name="正方形/長方形 441">
          <a:extLst>
            <a:ext uri="{FF2B5EF4-FFF2-40B4-BE49-F238E27FC236}">
              <a16:creationId xmlns:a16="http://schemas.microsoft.com/office/drawing/2014/main" id="{F88F0B94-1E68-4F35-BE2E-BD4B3D8C589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3" name="正方形/長方形 442">
          <a:extLst>
            <a:ext uri="{FF2B5EF4-FFF2-40B4-BE49-F238E27FC236}">
              <a16:creationId xmlns:a16="http://schemas.microsoft.com/office/drawing/2014/main" id="{B182255F-19EC-41E9-AEF7-B7D2B91D45F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4" name="正方形/長方形 443">
          <a:extLst>
            <a:ext uri="{FF2B5EF4-FFF2-40B4-BE49-F238E27FC236}">
              <a16:creationId xmlns:a16="http://schemas.microsoft.com/office/drawing/2014/main" id="{0C74CB75-0DE8-4403-8D97-703CCB86CEE5}"/>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5" name="テキスト ボックス 444">
          <a:extLst>
            <a:ext uri="{FF2B5EF4-FFF2-40B4-BE49-F238E27FC236}">
              <a16:creationId xmlns:a16="http://schemas.microsoft.com/office/drawing/2014/main" id="{53E1C81A-40BB-4607-AE45-32A7E5BA8D2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6" name="直線コネクタ 445">
          <a:extLst>
            <a:ext uri="{FF2B5EF4-FFF2-40B4-BE49-F238E27FC236}">
              <a16:creationId xmlns:a16="http://schemas.microsoft.com/office/drawing/2014/main" id="{285E7F6D-0A17-4D79-9E72-6B5A0B27BA9E}"/>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47" name="テキスト ボックス 446">
          <a:extLst>
            <a:ext uri="{FF2B5EF4-FFF2-40B4-BE49-F238E27FC236}">
              <a16:creationId xmlns:a16="http://schemas.microsoft.com/office/drawing/2014/main" id="{18CF4E51-A5B5-4228-B79F-1B7A2BFD101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48" name="直線コネクタ 447">
          <a:extLst>
            <a:ext uri="{FF2B5EF4-FFF2-40B4-BE49-F238E27FC236}">
              <a16:creationId xmlns:a16="http://schemas.microsoft.com/office/drawing/2014/main" id="{A2A1A84C-DFBA-4AC5-A166-8AC84A6B684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49" name="テキスト ボックス 448">
          <a:extLst>
            <a:ext uri="{FF2B5EF4-FFF2-40B4-BE49-F238E27FC236}">
              <a16:creationId xmlns:a16="http://schemas.microsoft.com/office/drawing/2014/main" id="{D830F0E1-D265-4B69-BC38-7B28E3C6154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0" name="直線コネクタ 449">
          <a:extLst>
            <a:ext uri="{FF2B5EF4-FFF2-40B4-BE49-F238E27FC236}">
              <a16:creationId xmlns:a16="http://schemas.microsoft.com/office/drawing/2014/main" id="{EA5DE8F1-9FAA-4283-96BC-12C8D39F0BD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1" name="テキスト ボックス 450">
          <a:extLst>
            <a:ext uri="{FF2B5EF4-FFF2-40B4-BE49-F238E27FC236}">
              <a16:creationId xmlns:a16="http://schemas.microsoft.com/office/drawing/2014/main" id="{F69FC8E7-918B-481E-BD92-A0F1ECEEB9E5}"/>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2" name="直線コネクタ 451">
          <a:extLst>
            <a:ext uri="{FF2B5EF4-FFF2-40B4-BE49-F238E27FC236}">
              <a16:creationId xmlns:a16="http://schemas.microsoft.com/office/drawing/2014/main" id="{336FF230-5946-4503-925D-DD05C7A6120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3" name="テキスト ボックス 452">
          <a:extLst>
            <a:ext uri="{FF2B5EF4-FFF2-40B4-BE49-F238E27FC236}">
              <a16:creationId xmlns:a16="http://schemas.microsoft.com/office/drawing/2014/main" id="{FFBD191B-93F1-4469-99F0-8C640C4F0E2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4" name="直線コネクタ 453">
          <a:extLst>
            <a:ext uri="{FF2B5EF4-FFF2-40B4-BE49-F238E27FC236}">
              <a16:creationId xmlns:a16="http://schemas.microsoft.com/office/drawing/2014/main" id="{3EC4A31D-035F-4AE9-8F29-80B9E276562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5" name="テキスト ボックス 454">
          <a:extLst>
            <a:ext uri="{FF2B5EF4-FFF2-40B4-BE49-F238E27FC236}">
              <a16:creationId xmlns:a16="http://schemas.microsoft.com/office/drawing/2014/main" id="{23923F28-6BE8-4C0C-B2E7-3E7BB27036F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6" name="直線コネクタ 455">
          <a:extLst>
            <a:ext uri="{FF2B5EF4-FFF2-40B4-BE49-F238E27FC236}">
              <a16:creationId xmlns:a16="http://schemas.microsoft.com/office/drawing/2014/main" id="{90803093-2A50-4660-AB34-DC9090B55F9C}"/>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57" name="テキスト ボックス 456">
          <a:extLst>
            <a:ext uri="{FF2B5EF4-FFF2-40B4-BE49-F238E27FC236}">
              <a16:creationId xmlns:a16="http://schemas.microsoft.com/office/drawing/2014/main" id="{2D2D21A9-8926-4241-9F68-DA5099C510CB}"/>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8" name="直線コネクタ 457">
          <a:extLst>
            <a:ext uri="{FF2B5EF4-FFF2-40B4-BE49-F238E27FC236}">
              <a16:creationId xmlns:a16="http://schemas.microsoft.com/office/drawing/2014/main" id="{7F791AA8-66E8-4070-937D-D8E02CB9243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59" name="テキスト ボックス 458">
          <a:extLst>
            <a:ext uri="{FF2B5EF4-FFF2-40B4-BE49-F238E27FC236}">
              <a16:creationId xmlns:a16="http://schemas.microsoft.com/office/drawing/2014/main" id="{9BA7ADAA-F570-4389-899C-288FD90E5AD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0" name="【保健センター・保健所】&#10;有形固定資産減価償却率グラフ枠">
          <a:extLst>
            <a:ext uri="{FF2B5EF4-FFF2-40B4-BE49-F238E27FC236}">
              <a16:creationId xmlns:a16="http://schemas.microsoft.com/office/drawing/2014/main" id="{B45B0714-28D5-43AA-A6BC-4B919A43F6E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461" name="直線コネクタ 460">
          <a:extLst>
            <a:ext uri="{FF2B5EF4-FFF2-40B4-BE49-F238E27FC236}">
              <a16:creationId xmlns:a16="http://schemas.microsoft.com/office/drawing/2014/main" id="{3A58D166-327F-456A-9500-2AA765014B3F}"/>
            </a:ext>
          </a:extLst>
        </xdr:cNvPr>
        <xdr:cNvCxnSpPr/>
      </xdr:nvCxnSpPr>
      <xdr:spPr>
        <a:xfrm flipV="1">
          <a:off x="14375764" y="920686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462" name="【保健センター・保健所】&#10;有形固定資産減価償却率最小値テキスト">
          <a:extLst>
            <a:ext uri="{FF2B5EF4-FFF2-40B4-BE49-F238E27FC236}">
              <a16:creationId xmlns:a16="http://schemas.microsoft.com/office/drawing/2014/main" id="{2470A7B7-E1C1-4D66-823B-02632F099352}"/>
            </a:ext>
          </a:extLst>
        </xdr:cNvPr>
        <xdr:cNvSpPr txBox="1"/>
      </xdr:nvSpPr>
      <xdr:spPr>
        <a:xfrm>
          <a:off x="14414500"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463" name="直線コネクタ 462">
          <a:extLst>
            <a:ext uri="{FF2B5EF4-FFF2-40B4-BE49-F238E27FC236}">
              <a16:creationId xmlns:a16="http://schemas.microsoft.com/office/drawing/2014/main" id="{789F4141-E461-4044-B3BF-C058C4CB57C1}"/>
            </a:ext>
          </a:extLst>
        </xdr:cNvPr>
        <xdr:cNvCxnSpPr/>
      </xdr:nvCxnSpPr>
      <xdr:spPr>
        <a:xfrm>
          <a:off x="14287500" y="10723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464" name="【保健センター・保健所】&#10;有形固定資産減価償却率最大値テキスト">
          <a:extLst>
            <a:ext uri="{FF2B5EF4-FFF2-40B4-BE49-F238E27FC236}">
              <a16:creationId xmlns:a16="http://schemas.microsoft.com/office/drawing/2014/main" id="{2E9250A0-2F63-44B1-ABBD-4BE6728EB9FE}"/>
            </a:ext>
          </a:extLst>
        </xdr:cNvPr>
        <xdr:cNvSpPr txBox="1"/>
      </xdr:nvSpPr>
      <xdr:spPr>
        <a:xfrm>
          <a:off x="14414500" y="8985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465" name="直線コネクタ 464">
          <a:extLst>
            <a:ext uri="{FF2B5EF4-FFF2-40B4-BE49-F238E27FC236}">
              <a16:creationId xmlns:a16="http://schemas.microsoft.com/office/drawing/2014/main" id="{F32BED65-283F-4891-B6EA-D8DBDCD70800}"/>
            </a:ext>
          </a:extLst>
        </xdr:cNvPr>
        <xdr:cNvCxnSpPr/>
      </xdr:nvCxnSpPr>
      <xdr:spPr>
        <a:xfrm>
          <a:off x="14287500" y="9206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466" name="【保健センター・保健所】&#10;有形固定資産減価償却率平均値テキスト">
          <a:extLst>
            <a:ext uri="{FF2B5EF4-FFF2-40B4-BE49-F238E27FC236}">
              <a16:creationId xmlns:a16="http://schemas.microsoft.com/office/drawing/2014/main" id="{C64388D6-F429-42CD-9C05-F49DE28B0B0C}"/>
            </a:ext>
          </a:extLst>
        </xdr:cNvPr>
        <xdr:cNvSpPr txBox="1"/>
      </xdr:nvSpPr>
      <xdr:spPr>
        <a:xfrm>
          <a:off x="14414500" y="977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467" name="フローチャート: 判断 466">
          <a:extLst>
            <a:ext uri="{FF2B5EF4-FFF2-40B4-BE49-F238E27FC236}">
              <a16:creationId xmlns:a16="http://schemas.microsoft.com/office/drawing/2014/main" id="{043685A3-3ADB-43F9-B342-A93D6F36BC84}"/>
            </a:ext>
          </a:extLst>
        </xdr:cNvPr>
        <xdr:cNvSpPr/>
      </xdr:nvSpPr>
      <xdr:spPr>
        <a:xfrm>
          <a:off x="14325600" y="99218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468" name="フローチャート: 判断 467">
          <a:extLst>
            <a:ext uri="{FF2B5EF4-FFF2-40B4-BE49-F238E27FC236}">
              <a16:creationId xmlns:a16="http://schemas.microsoft.com/office/drawing/2014/main" id="{A749B862-8A09-41EA-B7D9-7FC2F4345480}"/>
            </a:ext>
          </a:extLst>
        </xdr:cNvPr>
        <xdr:cNvSpPr/>
      </xdr:nvSpPr>
      <xdr:spPr>
        <a:xfrm>
          <a:off x="1357884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469" name="フローチャート: 判断 468">
          <a:extLst>
            <a:ext uri="{FF2B5EF4-FFF2-40B4-BE49-F238E27FC236}">
              <a16:creationId xmlns:a16="http://schemas.microsoft.com/office/drawing/2014/main" id="{8D9EC3B2-1B5F-4636-93DF-FB60F1E93A7C}"/>
            </a:ext>
          </a:extLst>
        </xdr:cNvPr>
        <xdr:cNvSpPr/>
      </xdr:nvSpPr>
      <xdr:spPr>
        <a:xfrm>
          <a:off x="12804140" y="990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70" name="フローチャート: 判断 469">
          <a:extLst>
            <a:ext uri="{FF2B5EF4-FFF2-40B4-BE49-F238E27FC236}">
              <a16:creationId xmlns:a16="http://schemas.microsoft.com/office/drawing/2014/main" id="{A3997FB6-0B2B-4122-B32B-F4234ABC2E05}"/>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471" name="フローチャート: 判断 470">
          <a:extLst>
            <a:ext uri="{FF2B5EF4-FFF2-40B4-BE49-F238E27FC236}">
              <a16:creationId xmlns:a16="http://schemas.microsoft.com/office/drawing/2014/main" id="{0F96B5C8-3A4B-4512-A8E9-E55C0AC8FD34}"/>
            </a:ext>
          </a:extLst>
        </xdr:cNvPr>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2" name="テキスト ボックス 471">
          <a:extLst>
            <a:ext uri="{FF2B5EF4-FFF2-40B4-BE49-F238E27FC236}">
              <a16:creationId xmlns:a16="http://schemas.microsoft.com/office/drawing/2014/main" id="{F4EEE2E3-BB39-496B-95BB-338CEBBFDD6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3" name="テキスト ボックス 472">
          <a:extLst>
            <a:ext uri="{FF2B5EF4-FFF2-40B4-BE49-F238E27FC236}">
              <a16:creationId xmlns:a16="http://schemas.microsoft.com/office/drawing/2014/main" id="{30A6E0DA-6214-4ADF-B87E-96C1450922E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4" name="テキスト ボックス 473">
          <a:extLst>
            <a:ext uri="{FF2B5EF4-FFF2-40B4-BE49-F238E27FC236}">
              <a16:creationId xmlns:a16="http://schemas.microsoft.com/office/drawing/2014/main" id="{7358DF96-4735-4EE7-9DC6-CEF86BFBCB67}"/>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5" name="テキスト ボックス 474">
          <a:extLst>
            <a:ext uri="{FF2B5EF4-FFF2-40B4-BE49-F238E27FC236}">
              <a16:creationId xmlns:a16="http://schemas.microsoft.com/office/drawing/2014/main" id="{8C19AAC7-7C1C-47D9-9D7F-5248B22A870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6" name="テキスト ボックス 475">
          <a:extLst>
            <a:ext uri="{FF2B5EF4-FFF2-40B4-BE49-F238E27FC236}">
              <a16:creationId xmlns:a16="http://schemas.microsoft.com/office/drawing/2014/main" id="{1A7C1128-2BE0-4F8F-8BD2-77609BF30355}"/>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46355</xdr:rowOff>
    </xdr:from>
    <xdr:to>
      <xdr:col>85</xdr:col>
      <xdr:colOff>177800</xdr:colOff>
      <xdr:row>59</xdr:row>
      <xdr:rowOff>147955</xdr:rowOff>
    </xdr:to>
    <xdr:sp macro="" textlink="">
      <xdr:nvSpPr>
        <xdr:cNvPr id="477" name="楕円 476">
          <a:extLst>
            <a:ext uri="{FF2B5EF4-FFF2-40B4-BE49-F238E27FC236}">
              <a16:creationId xmlns:a16="http://schemas.microsoft.com/office/drawing/2014/main" id="{64288C3E-C49C-45B8-8448-1FDA56704B2F}"/>
            </a:ext>
          </a:extLst>
        </xdr:cNvPr>
        <xdr:cNvSpPr/>
      </xdr:nvSpPr>
      <xdr:spPr>
        <a:xfrm>
          <a:off x="14325600" y="99371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24782</xdr:rowOff>
    </xdr:from>
    <xdr:ext cx="405111" cy="259045"/>
    <xdr:sp macro="" textlink="">
      <xdr:nvSpPr>
        <xdr:cNvPr id="478" name="【保健センター・保健所】&#10;有形固定資産減価償却率該当値テキスト">
          <a:extLst>
            <a:ext uri="{FF2B5EF4-FFF2-40B4-BE49-F238E27FC236}">
              <a16:creationId xmlns:a16="http://schemas.microsoft.com/office/drawing/2014/main" id="{8E85D483-EFF4-4987-887C-C70CDA99986D}"/>
            </a:ext>
          </a:extLst>
        </xdr:cNvPr>
        <xdr:cNvSpPr txBox="1"/>
      </xdr:nvSpPr>
      <xdr:spPr>
        <a:xfrm>
          <a:off x="14414500" y="991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xdr:rowOff>
    </xdr:from>
    <xdr:to>
      <xdr:col>81</xdr:col>
      <xdr:colOff>101600</xdr:colOff>
      <xdr:row>59</xdr:row>
      <xdr:rowOff>113665</xdr:rowOff>
    </xdr:to>
    <xdr:sp macro="" textlink="">
      <xdr:nvSpPr>
        <xdr:cNvPr id="479" name="楕円 478">
          <a:extLst>
            <a:ext uri="{FF2B5EF4-FFF2-40B4-BE49-F238E27FC236}">
              <a16:creationId xmlns:a16="http://schemas.microsoft.com/office/drawing/2014/main" id="{887C103F-87EE-4ACA-9A25-EB3CB4629006}"/>
            </a:ext>
          </a:extLst>
        </xdr:cNvPr>
        <xdr:cNvSpPr/>
      </xdr:nvSpPr>
      <xdr:spPr>
        <a:xfrm>
          <a:off x="1357884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62865</xdr:rowOff>
    </xdr:from>
    <xdr:to>
      <xdr:col>85</xdr:col>
      <xdr:colOff>127000</xdr:colOff>
      <xdr:row>59</xdr:row>
      <xdr:rowOff>97155</xdr:rowOff>
    </xdr:to>
    <xdr:cxnSp macro="">
      <xdr:nvCxnSpPr>
        <xdr:cNvPr id="480" name="直線コネクタ 479">
          <a:extLst>
            <a:ext uri="{FF2B5EF4-FFF2-40B4-BE49-F238E27FC236}">
              <a16:creationId xmlns:a16="http://schemas.microsoft.com/office/drawing/2014/main" id="{4508C142-805D-4E96-B025-D7BF2A93276D}"/>
            </a:ext>
          </a:extLst>
        </xdr:cNvPr>
        <xdr:cNvCxnSpPr/>
      </xdr:nvCxnSpPr>
      <xdr:spPr>
        <a:xfrm>
          <a:off x="13629640" y="9953625"/>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481" name="n_1aveValue【保健センター・保健所】&#10;有形固定資産減価償却率">
          <a:extLst>
            <a:ext uri="{FF2B5EF4-FFF2-40B4-BE49-F238E27FC236}">
              <a16:creationId xmlns:a16="http://schemas.microsoft.com/office/drawing/2014/main" id="{E31DDB28-ED9B-4187-979F-62EACF5BE5B4}"/>
            </a:ext>
          </a:extLst>
        </xdr:cNvPr>
        <xdr:cNvSpPr txBox="1"/>
      </xdr:nvSpPr>
      <xdr:spPr>
        <a:xfrm>
          <a:off x="134372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482" name="n_2aveValue【保健センター・保健所】&#10;有形固定資産減価償却率">
          <a:extLst>
            <a:ext uri="{FF2B5EF4-FFF2-40B4-BE49-F238E27FC236}">
              <a16:creationId xmlns:a16="http://schemas.microsoft.com/office/drawing/2014/main" id="{F0F8F114-7282-4D02-8647-81B4CFBA73BD}"/>
            </a:ext>
          </a:extLst>
        </xdr:cNvPr>
        <xdr:cNvSpPr txBox="1"/>
      </xdr:nvSpPr>
      <xdr:spPr>
        <a:xfrm>
          <a:off x="126752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83" name="n_3aveValue【保健センター・保健所】&#10;有形固定資産減価償却率">
          <a:extLst>
            <a:ext uri="{FF2B5EF4-FFF2-40B4-BE49-F238E27FC236}">
              <a16:creationId xmlns:a16="http://schemas.microsoft.com/office/drawing/2014/main" id="{BC136F4F-5BDE-4A36-8209-2BA12AB6EA8B}"/>
            </a:ext>
          </a:extLst>
        </xdr:cNvPr>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484" name="n_4aveValue【保健センター・保健所】&#10;有形固定資産減価償却率">
          <a:extLst>
            <a:ext uri="{FF2B5EF4-FFF2-40B4-BE49-F238E27FC236}">
              <a16:creationId xmlns:a16="http://schemas.microsoft.com/office/drawing/2014/main" id="{3A84B556-8532-426E-952A-3C1041294AE5}"/>
            </a:ext>
          </a:extLst>
        </xdr:cNvPr>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104792</xdr:rowOff>
    </xdr:from>
    <xdr:ext cx="405111" cy="259045"/>
    <xdr:sp macro="" textlink="">
      <xdr:nvSpPr>
        <xdr:cNvPr id="485" name="n_1mainValue【保健センター・保健所】&#10;有形固定資産減価償却率">
          <a:extLst>
            <a:ext uri="{FF2B5EF4-FFF2-40B4-BE49-F238E27FC236}">
              <a16:creationId xmlns:a16="http://schemas.microsoft.com/office/drawing/2014/main" id="{69DDE1D4-B1BB-46F9-8E6C-5DA1A6B3A30B}"/>
            </a:ext>
          </a:extLst>
        </xdr:cNvPr>
        <xdr:cNvSpPr txBox="1"/>
      </xdr:nvSpPr>
      <xdr:spPr>
        <a:xfrm>
          <a:off x="13437244" y="999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6" name="正方形/長方形 485">
          <a:extLst>
            <a:ext uri="{FF2B5EF4-FFF2-40B4-BE49-F238E27FC236}">
              <a16:creationId xmlns:a16="http://schemas.microsoft.com/office/drawing/2014/main" id="{0814857E-8B7E-4382-B21C-D1B0208F2CD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7" name="正方形/長方形 486">
          <a:extLst>
            <a:ext uri="{FF2B5EF4-FFF2-40B4-BE49-F238E27FC236}">
              <a16:creationId xmlns:a16="http://schemas.microsoft.com/office/drawing/2014/main" id="{60E2B154-5D65-4F36-B44D-B5F6692314A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8" name="正方形/長方形 487">
          <a:extLst>
            <a:ext uri="{FF2B5EF4-FFF2-40B4-BE49-F238E27FC236}">
              <a16:creationId xmlns:a16="http://schemas.microsoft.com/office/drawing/2014/main" id="{10152EDD-5181-4CCE-B6BC-1059EF76D24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9" name="正方形/長方形 488">
          <a:extLst>
            <a:ext uri="{FF2B5EF4-FFF2-40B4-BE49-F238E27FC236}">
              <a16:creationId xmlns:a16="http://schemas.microsoft.com/office/drawing/2014/main" id="{5C8716C7-4E43-4256-A59D-C11F0D3F5EC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0" name="正方形/長方形 489">
          <a:extLst>
            <a:ext uri="{FF2B5EF4-FFF2-40B4-BE49-F238E27FC236}">
              <a16:creationId xmlns:a16="http://schemas.microsoft.com/office/drawing/2014/main" id="{05808B3E-B6D2-4ACB-9D2B-C61D77F2E5D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1" name="正方形/長方形 490">
          <a:extLst>
            <a:ext uri="{FF2B5EF4-FFF2-40B4-BE49-F238E27FC236}">
              <a16:creationId xmlns:a16="http://schemas.microsoft.com/office/drawing/2014/main" id="{5368D0FD-746D-49F2-B710-1A5741FFA5F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2" name="正方形/長方形 491">
          <a:extLst>
            <a:ext uri="{FF2B5EF4-FFF2-40B4-BE49-F238E27FC236}">
              <a16:creationId xmlns:a16="http://schemas.microsoft.com/office/drawing/2014/main" id="{20FBEB17-1280-4778-9E61-864FB7161C9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3" name="正方形/長方形 492">
          <a:extLst>
            <a:ext uri="{FF2B5EF4-FFF2-40B4-BE49-F238E27FC236}">
              <a16:creationId xmlns:a16="http://schemas.microsoft.com/office/drawing/2014/main" id="{FDCDFFB1-62BB-4B0E-B2D3-CCAE8645DC2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4" name="テキスト ボックス 493">
          <a:extLst>
            <a:ext uri="{FF2B5EF4-FFF2-40B4-BE49-F238E27FC236}">
              <a16:creationId xmlns:a16="http://schemas.microsoft.com/office/drawing/2014/main" id="{F9795BC5-8DFF-46AE-8DA7-377376FAF738}"/>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5" name="直線コネクタ 494">
          <a:extLst>
            <a:ext uri="{FF2B5EF4-FFF2-40B4-BE49-F238E27FC236}">
              <a16:creationId xmlns:a16="http://schemas.microsoft.com/office/drawing/2014/main" id="{24DBECE0-1565-4F00-B3B6-D27D507255B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96" name="直線コネクタ 495">
          <a:extLst>
            <a:ext uri="{FF2B5EF4-FFF2-40B4-BE49-F238E27FC236}">
              <a16:creationId xmlns:a16="http://schemas.microsoft.com/office/drawing/2014/main" id="{7F85EFD5-38EB-4D87-B4DB-AA9A2E66AC6C}"/>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97" name="テキスト ボックス 496">
          <a:extLst>
            <a:ext uri="{FF2B5EF4-FFF2-40B4-BE49-F238E27FC236}">
              <a16:creationId xmlns:a16="http://schemas.microsoft.com/office/drawing/2014/main" id="{3C70B36A-90A4-41AC-8921-3F6B704628A7}"/>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98" name="直線コネクタ 497">
          <a:extLst>
            <a:ext uri="{FF2B5EF4-FFF2-40B4-BE49-F238E27FC236}">
              <a16:creationId xmlns:a16="http://schemas.microsoft.com/office/drawing/2014/main" id="{7EDC127A-6C87-4AE9-9744-B294B5DD95AD}"/>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99" name="テキスト ボックス 498">
          <a:extLst>
            <a:ext uri="{FF2B5EF4-FFF2-40B4-BE49-F238E27FC236}">
              <a16:creationId xmlns:a16="http://schemas.microsoft.com/office/drawing/2014/main" id="{BD3440A7-46FD-4903-A7BE-CF07B05C62A5}"/>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0" name="直線コネクタ 499">
          <a:extLst>
            <a:ext uri="{FF2B5EF4-FFF2-40B4-BE49-F238E27FC236}">
              <a16:creationId xmlns:a16="http://schemas.microsoft.com/office/drawing/2014/main" id="{1F4F7327-7E69-4129-B5D5-F338E1C0959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1" name="テキスト ボックス 500">
          <a:extLst>
            <a:ext uri="{FF2B5EF4-FFF2-40B4-BE49-F238E27FC236}">
              <a16:creationId xmlns:a16="http://schemas.microsoft.com/office/drawing/2014/main" id="{AA061762-38BE-4C61-9A59-A12D189D838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2" name="直線コネクタ 501">
          <a:extLst>
            <a:ext uri="{FF2B5EF4-FFF2-40B4-BE49-F238E27FC236}">
              <a16:creationId xmlns:a16="http://schemas.microsoft.com/office/drawing/2014/main" id="{D9E67987-981F-418D-B745-4583C08C6C0E}"/>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03" name="テキスト ボックス 502">
          <a:extLst>
            <a:ext uri="{FF2B5EF4-FFF2-40B4-BE49-F238E27FC236}">
              <a16:creationId xmlns:a16="http://schemas.microsoft.com/office/drawing/2014/main" id="{CE02C2A7-5C61-4BCA-9E2E-7F659F1289BB}"/>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04" name="直線コネクタ 503">
          <a:extLst>
            <a:ext uri="{FF2B5EF4-FFF2-40B4-BE49-F238E27FC236}">
              <a16:creationId xmlns:a16="http://schemas.microsoft.com/office/drawing/2014/main" id="{59410119-BB83-4525-98CB-B1EC3473A043}"/>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05" name="テキスト ボックス 504">
          <a:extLst>
            <a:ext uri="{FF2B5EF4-FFF2-40B4-BE49-F238E27FC236}">
              <a16:creationId xmlns:a16="http://schemas.microsoft.com/office/drawing/2014/main" id="{0F749DBD-F63C-4C9F-A3D9-383E96A0E4C2}"/>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06" name="直線コネクタ 505">
          <a:extLst>
            <a:ext uri="{FF2B5EF4-FFF2-40B4-BE49-F238E27FC236}">
              <a16:creationId xmlns:a16="http://schemas.microsoft.com/office/drawing/2014/main" id="{23C41EDD-BCDE-42F4-B350-A3031E330CD7}"/>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07" name="テキスト ボックス 506">
          <a:extLst>
            <a:ext uri="{FF2B5EF4-FFF2-40B4-BE49-F238E27FC236}">
              <a16:creationId xmlns:a16="http://schemas.microsoft.com/office/drawing/2014/main" id="{E923AB13-0C28-49ED-8C39-A92FE886E96E}"/>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8" name="直線コネクタ 507">
          <a:extLst>
            <a:ext uri="{FF2B5EF4-FFF2-40B4-BE49-F238E27FC236}">
              <a16:creationId xmlns:a16="http://schemas.microsoft.com/office/drawing/2014/main" id="{0DD77ABE-35CC-4533-893D-B9B790B0CE5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09" name="テキスト ボックス 508">
          <a:extLst>
            <a:ext uri="{FF2B5EF4-FFF2-40B4-BE49-F238E27FC236}">
              <a16:creationId xmlns:a16="http://schemas.microsoft.com/office/drawing/2014/main" id="{E573AD56-CA9A-4715-9E45-863A2F092D3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0" name="【保健センター・保健所】&#10;一人当たり面積グラフ枠">
          <a:extLst>
            <a:ext uri="{FF2B5EF4-FFF2-40B4-BE49-F238E27FC236}">
              <a16:creationId xmlns:a16="http://schemas.microsoft.com/office/drawing/2014/main" id="{2BEE06F5-F45B-494D-BD01-8DF1DBDA81E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511" name="直線コネクタ 510">
          <a:extLst>
            <a:ext uri="{FF2B5EF4-FFF2-40B4-BE49-F238E27FC236}">
              <a16:creationId xmlns:a16="http://schemas.microsoft.com/office/drawing/2014/main" id="{9986D724-E2DD-4C4C-9C2A-E6EF371542D2}"/>
            </a:ext>
          </a:extLst>
        </xdr:cNvPr>
        <xdr:cNvCxnSpPr/>
      </xdr:nvCxnSpPr>
      <xdr:spPr>
        <a:xfrm flipV="1">
          <a:off x="19509104" y="9453155"/>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512" name="【保健センター・保健所】&#10;一人当たり面積最小値テキスト">
          <a:extLst>
            <a:ext uri="{FF2B5EF4-FFF2-40B4-BE49-F238E27FC236}">
              <a16:creationId xmlns:a16="http://schemas.microsoft.com/office/drawing/2014/main" id="{F943A48C-A61A-41E8-B0DD-373F76F3F84C}"/>
            </a:ext>
          </a:extLst>
        </xdr:cNvPr>
        <xdr:cNvSpPr txBox="1"/>
      </xdr:nvSpPr>
      <xdr:spPr>
        <a:xfrm>
          <a:off x="19547840" y="1084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513" name="直線コネクタ 512">
          <a:extLst>
            <a:ext uri="{FF2B5EF4-FFF2-40B4-BE49-F238E27FC236}">
              <a16:creationId xmlns:a16="http://schemas.microsoft.com/office/drawing/2014/main" id="{EB2F2DC4-2298-40B4-8595-E3A29556BF35}"/>
            </a:ext>
          </a:extLst>
        </xdr:cNvPr>
        <xdr:cNvCxnSpPr/>
      </xdr:nvCxnSpPr>
      <xdr:spPr>
        <a:xfrm>
          <a:off x="19443700" y="108399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514" name="【保健センター・保健所】&#10;一人当たり面積最大値テキスト">
          <a:extLst>
            <a:ext uri="{FF2B5EF4-FFF2-40B4-BE49-F238E27FC236}">
              <a16:creationId xmlns:a16="http://schemas.microsoft.com/office/drawing/2014/main" id="{E8B98D92-34A1-4F77-9CEA-299D29FF446D}"/>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515" name="直線コネクタ 514">
          <a:extLst>
            <a:ext uri="{FF2B5EF4-FFF2-40B4-BE49-F238E27FC236}">
              <a16:creationId xmlns:a16="http://schemas.microsoft.com/office/drawing/2014/main" id="{4619680D-90D7-4174-946E-CFE18D9AE630}"/>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516" name="【保健センター・保健所】&#10;一人当たり面積平均値テキスト">
          <a:extLst>
            <a:ext uri="{FF2B5EF4-FFF2-40B4-BE49-F238E27FC236}">
              <a16:creationId xmlns:a16="http://schemas.microsoft.com/office/drawing/2014/main" id="{5AFA8DC8-8B94-4513-B257-0587CDF5425E}"/>
            </a:ext>
          </a:extLst>
        </xdr:cNvPr>
        <xdr:cNvSpPr txBox="1"/>
      </xdr:nvSpPr>
      <xdr:spPr>
        <a:xfrm>
          <a:off x="19547840" y="10591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517" name="フローチャート: 判断 516">
          <a:extLst>
            <a:ext uri="{FF2B5EF4-FFF2-40B4-BE49-F238E27FC236}">
              <a16:creationId xmlns:a16="http://schemas.microsoft.com/office/drawing/2014/main" id="{5ABBA818-21B2-4662-80E9-18DD92E360E3}"/>
            </a:ext>
          </a:extLst>
        </xdr:cNvPr>
        <xdr:cNvSpPr/>
      </xdr:nvSpPr>
      <xdr:spPr>
        <a:xfrm>
          <a:off x="1945894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518" name="フローチャート: 判断 517">
          <a:extLst>
            <a:ext uri="{FF2B5EF4-FFF2-40B4-BE49-F238E27FC236}">
              <a16:creationId xmlns:a16="http://schemas.microsoft.com/office/drawing/2014/main" id="{45958EAC-F165-40EA-BCD0-B4EA451235D2}"/>
            </a:ext>
          </a:extLst>
        </xdr:cNvPr>
        <xdr:cNvSpPr/>
      </xdr:nvSpPr>
      <xdr:spPr>
        <a:xfrm>
          <a:off x="18735040" y="1061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519" name="フローチャート: 判断 518">
          <a:extLst>
            <a:ext uri="{FF2B5EF4-FFF2-40B4-BE49-F238E27FC236}">
              <a16:creationId xmlns:a16="http://schemas.microsoft.com/office/drawing/2014/main" id="{7ADF86DC-C228-4385-A718-CE9C5B20C6F0}"/>
            </a:ext>
          </a:extLst>
        </xdr:cNvPr>
        <xdr:cNvSpPr/>
      </xdr:nvSpPr>
      <xdr:spPr>
        <a:xfrm>
          <a:off x="179374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520" name="フローチャート: 判断 519">
          <a:extLst>
            <a:ext uri="{FF2B5EF4-FFF2-40B4-BE49-F238E27FC236}">
              <a16:creationId xmlns:a16="http://schemas.microsoft.com/office/drawing/2014/main" id="{FC92494F-484E-4CF7-9A1C-CE73817553E4}"/>
            </a:ext>
          </a:extLst>
        </xdr:cNvPr>
        <xdr:cNvSpPr/>
      </xdr:nvSpPr>
      <xdr:spPr>
        <a:xfrm>
          <a:off x="1716278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521" name="フローチャート: 判断 520">
          <a:extLst>
            <a:ext uri="{FF2B5EF4-FFF2-40B4-BE49-F238E27FC236}">
              <a16:creationId xmlns:a16="http://schemas.microsoft.com/office/drawing/2014/main" id="{DFC23774-FD5E-4AAF-AC59-DFB43CF3545A}"/>
            </a:ext>
          </a:extLst>
        </xdr:cNvPr>
        <xdr:cNvSpPr/>
      </xdr:nvSpPr>
      <xdr:spPr>
        <a:xfrm>
          <a:off x="1638808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id="{C283D551-97AF-4918-9095-1282856AFD9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3" name="テキスト ボックス 522">
          <a:extLst>
            <a:ext uri="{FF2B5EF4-FFF2-40B4-BE49-F238E27FC236}">
              <a16:creationId xmlns:a16="http://schemas.microsoft.com/office/drawing/2014/main" id="{02DA93C9-38DA-439A-998E-2AD68FA9827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1EBD6936-5467-44D0-AAB8-E2C6C06A9E3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FDCC3C69-50BE-4F1C-B625-B97E11EF36B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B2D4F1F1-29FF-47B4-8FB2-09084EAA4C3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55335</xdr:rowOff>
    </xdr:from>
    <xdr:to>
      <xdr:col>116</xdr:col>
      <xdr:colOff>114300</xdr:colOff>
      <xdr:row>61</xdr:row>
      <xdr:rowOff>156935</xdr:rowOff>
    </xdr:to>
    <xdr:sp macro="" textlink="">
      <xdr:nvSpPr>
        <xdr:cNvPr id="527" name="楕円 526">
          <a:extLst>
            <a:ext uri="{FF2B5EF4-FFF2-40B4-BE49-F238E27FC236}">
              <a16:creationId xmlns:a16="http://schemas.microsoft.com/office/drawing/2014/main" id="{63FED367-BFFB-4E6E-A309-B0F694793943}"/>
            </a:ext>
          </a:extLst>
        </xdr:cNvPr>
        <xdr:cNvSpPr/>
      </xdr:nvSpPr>
      <xdr:spPr>
        <a:xfrm>
          <a:off x="19458940" y="102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78212</xdr:rowOff>
    </xdr:from>
    <xdr:ext cx="469744" cy="259045"/>
    <xdr:sp macro="" textlink="">
      <xdr:nvSpPr>
        <xdr:cNvPr id="528" name="【保健センター・保健所】&#10;一人当たり面積該当値テキスト">
          <a:extLst>
            <a:ext uri="{FF2B5EF4-FFF2-40B4-BE49-F238E27FC236}">
              <a16:creationId xmlns:a16="http://schemas.microsoft.com/office/drawing/2014/main" id="{C2F62735-4A27-480B-A63B-24B0B494E34F}"/>
            </a:ext>
          </a:extLst>
        </xdr:cNvPr>
        <xdr:cNvSpPr txBox="1"/>
      </xdr:nvSpPr>
      <xdr:spPr>
        <a:xfrm>
          <a:off x="19547840" y="1013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58601</xdr:rowOff>
    </xdr:from>
    <xdr:to>
      <xdr:col>112</xdr:col>
      <xdr:colOff>38100</xdr:colOff>
      <xdr:row>61</xdr:row>
      <xdr:rowOff>160201</xdr:rowOff>
    </xdr:to>
    <xdr:sp macro="" textlink="">
      <xdr:nvSpPr>
        <xdr:cNvPr id="529" name="楕円 528">
          <a:extLst>
            <a:ext uri="{FF2B5EF4-FFF2-40B4-BE49-F238E27FC236}">
              <a16:creationId xmlns:a16="http://schemas.microsoft.com/office/drawing/2014/main" id="{F89D9B68-CBAD-4929-AF49-2BADAB5ECC39}"/>
            </a:ext>
          </a:extLst>
        </xdr:cNvPr>
        <xdr:cNvSpPr/>
      </xdr:nvSpPr>
      <xdr:spPr>
        <a:xfrm>
          <a:off x="18735040" y="10284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106135</xdr:rowOff>
    </xdr:from>
    <xdr:to>
      <xdr:col>116</xdr:col>
      <xdr:colOff>63500</xdr:colOff>
      <xdr:row>61</xdr:row>
      <xdr:rowOff>109401</xdr:rowOff>
    </xdr:to>
    <xdr:cxnSp macro="">
      <xdr:nvCxnSpPr>
        <xdr:cNvPr id="530" name="直線コネクタ 529">
          <a:extLst>
            <a:ext uri="{FF2B5EF4-FFF2-40B4-BE49-F238E27FC236}">
              <a16:creationId xmlns:a16="http://schemas.microsoft.com/office/drawing/2014/main" id="{67256249-AF16-44E2-B4C8-AB1FC5DD32B5}"/>
            </a:ext>
          </a:extLst>
        </xdr:cNvPr>
        <xdr:cNvCxnSpPr/>
      </xdr:nvCxnSpPr>
      <xdr:spPr>
        <a:xfrm flipV="1">
          <a:off x="18778220" y="10332175"/>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531" name="n_1aveValue【保健センター・保健所】&#10;一人当たり面積">
          <a:extLst>
            <a:ext uri="{FF2B5EF4-FFF2-40B4-BE49-F238E27FC236}">
              <a16:creationId xmlns:a16="http://schemas.microsoft.com/office/drawing/2014/main" id="{1FC2A69B-81C2-4AEB-9744-66EC8D17C1CD}"/>
            </a:ext>
          </a:extLst>
        </xdr:cNvPr>
        <xdr:cNvSpPr txBox="1"/>
      </xdr:nvSpPr>
      <xdr:spPr>
        <a:xfrm>
          <a:off x="18561127" y="1070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532" name="n_2aveValue【保健センター・保健所】&#10;一人当たり面積">
          <a:extLst>
            <a:ext uri="{FF2B5EF4-FFF2-40B4-BE49-F238E27FC236}">
              <a16:creationId xmlns:a16="http://schemas.microsoft.com/office/drawing/2014/main" id="{2D77A48D-201A-4C8D-998D-56EFB14C473B}"/>
            </a:ext>
          </a:extLst>
        </xdr:cNvPr>
        <xdr:cNvSpPr txBox="1"/>
      </xdr:nvSpPr>
      <xdr:spPr>
        <a:xfrm>
          <a:off x="177762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533" name="n_3aveValue【保健センター・保健所】&#10;一人当たり面積">
          <a:extLst>
            <a:ext uri="{FF2B5EF4-FFF2-40B4-BE49-F238E27FC236}">
              <a16:creationId xmlns:a16="http://schemas.microsoft.com/office/drawing/2014/main" id="{C8C8F16F-97A2-4418-982E-CA8CBB92CD2A}"/>
            </a:ext>
          </a:extLst>
        </xdr:cNvPr>
        <xdr:cNvSpPr txBox="1"/>
      </xdr:nvSpPr>
      <xdr:spPr>
        <a:xfrm>
          <a:off x="17001567" y="103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534" name="n_4aveValue【保健センター・保健所】&#10;一人当たり面積">
          <a:extLst>
            <a:ext uri="{FF2B5EF4-FFF2-40B4-BE49-F238E27FC236}">
              <a16:creationId xmlns:a16="http://schemas.microsoft.com/office/drawing/2014/main" id="{914AB060-292C-498C-9BC1-25A903FADB74}"/>
            </a:ext>
          </a:extLst>
        </xdr:cNvPr>
        <xdr:cNvSpPr txBox="1"/>
      </xdr:nvSpPr>
      <xdr:spPr>
        <a:xfrm>
          <a:off x="162268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5278</xdr:rowOff>
    </xdr:from>
    <xdr:ext cx="469744" cy="259045"/>
    <xdr:sp macro="" textlink="">
      <xdr:nvSpPr>
        <xdr:cNvPr id="535" name="n_1mainValue【保健センター・保健所】&#10;一人当たり面積">
          <a:extLst>
            <a:ext uri="{FF2B5EF4-FFF2-40B4-BE49-F238E27FC236}">
              <a16:creationId xmlns:a16="http://schemas.microsoft.com/office/drawing/2014/main" id="{E871E52C-6D3E-4B7D-A7E9-B3932773BB1B}"/>
            </a:ext>
          </a:extLst>
        </xdr:cNvPr>
        <xdr:cNvSpPr txBox="1"/>
      </xdr:nvSpPr>
      <xdr:spPr>
        <a:xfrm>
          <a:off x="18561127" y="1006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6" name="正方形/長方形 535">
          <a:extLst>
            <a:ext uri="{FF2B5EF4-FFF2-40B4-BE49-F238E27FC236}">
              <a16:creationId xmlns:a16="http://schemas.microsoft.com/office/drawing/2014/main" id="{78890058-571E-4BB9-9A56-408905F510B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7" name="正方形/長方形 536">
          <a:extLst>
            <a:ext uri="{FF2B5EF4-FFF2-40B4-BE49-F238E27FC236}">
              <a16:creationId xmlns:a16="http://schemas.microsoft.com/office/drawing/2014/main" id="{1EAB65C7-C5AB-4E06-8F82-A634C720A41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8" name="正方形/長方形 537">
          <a:extLst>
            <a:ext uri="{FF2B5EF4-FFF2-40B4-BE49-F238E27FC236}">
              <a16:creationId xmlns:a16="http://schemas.microsoft.com/office/drawing/2014/main" id="{EDA9E74B-6035-43FE-BB9D-DAD464448B7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9" name="正方形/長方形 538">
          <a:extLst>
            <a:ext uri="{FF2B5EF4-FFF2-40B4-BE49-F238E27FC236}">
              <a16:creationId xmlns:a16="http://schemas.microsoft.com/office/drawing/2014/main" id="{EDC20723-2361-4A32-9EC0-5EE06CD0FC5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0" name="正方形/長方形 539">
          <a:extLst>
            <a:ext uri="{FF2B5EF4-FFF2-40B4-BE49-F238E27FC236}">
              <a16:creationId xmlns:a16="http://schemas.microsoft.com/office/drawing/2014/main" id="{8D0B1C28-6A05-466E-97C0-9A7793AA975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1" name="正方形/長方形 540">
          <a:extLst>
            <a:ext uri="{FF2B5EF4-FFF2-40B4-BE49-F238E27FC236}">
              <a16:creationId xmlns:a16="http://schemas.microsoft.com/office/drawing/2014/main" id="{7FFEF710-C2CD-4A5B-9126-498C13F2D07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2" name="正方形/長方形 541">
          <a:extLst>
            <a:ext uri="{FF2B5EF4-FFF2-40B4-BE49-F238E27FC236}">
              <a16:creationId xmlns:a16="http://schemas.microsoft.com/office/drawing/2014/main" id="{DFDBEEF0-9E33-4073-A41E-94005019F25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3" name="正方形/長方形 542">
          <a:extLst>
            <a:ext uri="{FF2B5EF4-FFF2-40B4-BE49-F238E27FC236}">
              <a16:creationId xmlns:a16="http://schemas.microsoft.com/office/drawing/2014/main" id="{8AA051A8-B8EE-46B0-B465-B2C547842BA7}"/>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4" name="正方形/長方形 543">
          <a:extLst>
            <a:ext uri="{FF2B5EF4-FFF2-40B4-BE49-F238E27FC236}">
              <a16:creationId xmlns:a16="http://schemas.microsoft.com/office/drawing/2014/main" id="{68492F30-D561-453C-B093-3C823C26910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5" name="正方形/長方形 544">
          <a:extLst>
            <a:ext uri="{FF2B5EF4-FFF2-40B4-BE49-F238E27FC236}">
              <a16:creationId xmlns:a16="http://schemas.microsoft.com/office/drawing/2014/main" id="{3D698ACC-4DA3-4C50-BC62-AF5DAC34ED9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6" name="正方形/長方形 545">
          <a:extLst>
            <a:ext uri="{FF2B5EF4-FFF2-40B4-BE49-F238E27FC236}">
              <a16:creationId xmlns:a16="http://schemas.microsoft.com/office/drawing/2014/main" id="{302778EC-E9A2-4F02-95B0-EF0DFB34F45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7" name="正方形/長方形 546">
          <a:extLst>
            <a:ext uri="{FF2B5EF4-FFF2-40B4-BE49-F238E27FC236}">
              <a16:creationId xmlns:a16="http://schemas.microsoft.com/office/drawing/2014/main" id="{83DEA05E-9026-46E5-98ED-FA5D3D83C04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8" name="正方形/長方形 547">
          <a:extLst>
            <a:ext uri="{FF2B5EF4-FFF2-40B4-BE49-F238E27FC236}">
              <a16:creationId xmlns:a16="http://schemas.microsoft.com/office/drawing/2014/main" id="{C52262AC-C88E-410F-8EC9-D17F5CADDFB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9" name="正方形/長方形 548">
          <a:extLst>
            <a:ext uri="{FF2B5EF4-FFF2-40B4-BE49-F238E27FC236}">
              <a16:creationId xmlns:a16="http://schemas.microsoft.com/office/drawing/2014/main" id="{01496216-7C2C-47C9-B509-85D9068C65A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0" name="正方形/長方形 549">
          <a:extLst>
            <a:ext uri="{FF2B5EF4-FFF2-40B4-BE49-F238E27FC236}">
              <a16:creationId xmlns:a16="http://schemas.microsoft.com/office/drawing/2014/main" id="{C09D194D-5355-48E0-883D-2330DF1133E8}"/>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1" name="正方形/長方形 550">
          <a:extLst>
            <a:ext uri="{FF2B5EF4-FFF2-40B4-BE49-F238E27FC236}">
              <a16:creationId xmlns:a16="http://schemas.microsoft.com/office/drawing/2014/main" id="{F8FF4FFC-B46D-47B7-A95B-FC191E5436C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2" name="正方形/長方形 551">
          <a:extLst>
            <a:ext uri="{FF2B5EF4-FFF2-40B4-BE49-F238E27FC236}">
              <a16:creationId xmlns:a16="http://schemas.microsoft.com/office/drawing/2014/main" id="{FE77E982-1B38-4B70-8671-7F1EA26781D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3" name="正方形/長方形 552">
          <a:extLst>
            <a:ext uri="{FF2B5EF4-FFF2-40B4-BE49-F238E27FC236}">
              <a16:creationId xmlns:a16="http://schemas.microsoft.com/office/drawing/2014/main" id="{0E75D39A-7794-4D86-A008-53AA33FB9B4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4" name="正方形/長方形 553">
          <a:extLst>
            <a:ext uri="{FF2B5EF4-FFF2-40B4-BE49-F238E27FC236}">
              <a16:creationId xmlns:a16="http://schemas.microsoft.com/office/drawing/2014/main" id="{9E119D35-CD31-42EA-98DD-E9D60910F6D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5" name="正方形/長方形 554">
          <a:extLst>
            <a:ext uri="{FF2B5EF4-FFF2-40B4-BE49-F238E27FC236}">
              <a16:creationId xmlns:a16="http://schemas.microsoft.com/office/drawing/2014/main" id="{0610420A-674B-4E49-9E11-57DA9BB13DF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6" name="正方形/長方形 555">
          <a:extLst>
            <a:ext uri="{FF2B5EF4-FFF2-40B4-BE49-F238E27FC236}">
              <a16:creationId xmlns:a16="http://schemas.microsoft.com/office/drawing/2014/main" id="{92A81790-EEFF-4364-B494-BA6918A012C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7" name="正方形/長方形 556">
          <a:extLst>
            <a:ext uri="{FF2B5EF4-FFF2-40B4-BE49-F238E27FC236}">
              <a16:creationId xmlns:a16="http://schemas.microsoft.com/office/drawing/2014/main" id="{4D50B9EE-40CE-4EF2-825A-AB68C09BE12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8" name="正方形/長方形 557">
          <a:extLst>
            <a:ext uri="{FF2B5EF4-FFF2-40B4-BE49-F238E27FC236}">
              <a16:creationId xmlns:a16="http://schemas.microsoft.com/office/drawing/2014/main" id="{3586E6DC-F3E4-49D6-985C-578BC562AFC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正方形/長方形 558">
          <a:extLst>
            <a:ext uri="{FF2B5EF4-FFF2-40B4-BE49-F238E27FC236}">
              <a16:creationId xmlns:a16="http://schemas.microsoft.com/office/drawing/2014/main" id="{8D77C1E9-926E-4DAC-A014-3243F55DFAE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0" name="テキスト ボックス 559">
          <a:extLst>
            <a:ext uri="{FF2B5EF4-FFF2-40B4-BE49-F238E27FC236}">
              <a16:creationId xmlns:a16="http://schemas.microsoft.com/office/drawing/2014/main" id="{1F459004-35B6-4FAE-95C6-42AC1349E54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1" name="直線コネクタ 560">
          <a:extLst>
            <a:ext uri="{FF2B5EF4-FFF2-40B4-BE49-F238E27FC236}">
              <a16:creationId xmlns:a16="http://schemas.microsoft.com/office/drawing/2014/main" id="{375464C9-DDF4-4507-BAE5-DF4BA4E39D3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2" name="テキスト ボックス 561">
          <a:extLst>
            <a:ext uri="{FF2B5EF4-FFF2-40B4-BE49-F238E27FC236}">
              <a16:creationId xmlns:a16="http://schemas.microsoft.com/office/drawing/2014/main" id="{7D41CAC7-1BCD-47CF-9AC6-CF884516214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63" name="直線コネクタ 562">
          <a:extLst>
            <a:ext uri="{FF2B5EF4-FFF2-40B4-BE49-F238E27FC236}">
              <a16:creationId xmlns:a16="http://schemas.microsoft.com/office/drawing/2014/main" id="{E34BE64B-FF82-4E20-81F6-74D487C27873}"/>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64" name="テキスト ボックス 563">
          <a:extLst>
            <a:ext uri="{FF2B5EF4-FFF2-40B4-BE49-F238E27FC236}">
              <a16:creationId xmlns:a16="http://schemas.microsoft.com/office/drawing/2014/main" id="{599B557D-21C0-42F9-953D-BA7D6FE30A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5" name="直線コネクタ 564">
          <a:extLst>
            <a:ext uri="{FF2B5EF4-FFF2-40B4-BE49-F238E27FC236}">
              <a16:creationId xmlns:a16="http://schemas.microsoft.com/office/drawing/2014/main" id="{F21B7A55-48F2-4AC3-A247-C750ECC6363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6" name="テキスト ボックス 565">
          <a:extLst>
            <a:ext uri="{FF2B5EF4-FFF2-40B4-BE49-F238E27FC236}">
              <a16:creationId xmlns:a16="http://schemas.microsoft.com/office/drawing/2014/main" id="{D2C47273-0F06-416A-AD85-8CC390C74C1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7" name="直線コネクタ 566">
          <a:extLst>
            <a:ext uri="{FF2B5EF4-FFF2-40B4-BE49-F238E27FC236}">
              <a16:creationId xmlns:a16="http://schemas.microsoft.com/office/drawing/2014/main" id="{AFAED897-EE96-40A2-B32A-A02D218AC85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8" name="テキスト ボックス 567">
          <a:extLst>
            <a:ext uri="{FF2B5EF4-FFF2-40B4-BE49-F238E27FC236}">
              <a16:creationId xmlns:a16="http://schemas.microsoft.com/office/drawing/2014/main" id="{1067FFB6-735C-4B67-A8DC-3278F3FF5DC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9" name="直線コネクタ 568">
          <a:extLst>
            <a:ext uri="{FF2B5EF4-FFF2-40B4-BE49-F238E27FC236}">
              <a16:creationId xmlns:a16="http://schemas.microsoft.com/office/drawing/2014/main" id="{3A5818D9-47B7-4BE6-9328-0B18AD5F91E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0" name="テキスト ボックス 569">
          <a:extLst>
            <a:ext uri="{FF2B5EF4-FFF2-40B4-BE49-F238E27FC236}">
              <a16:creationId xmlns:a16="http://schemas.microsoft.com/office/drawing/2014/main" id="{2C39592F-A7F4-4484-8203-8E1D8B50ED3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1" name="直線コネクタ 570">
          <a:extLst>
            <a:ext uri="{FF2B5EF4-FFF2-40B4-BE49-F238E27FC236}">
              <a16:creationId xmlns:a16="http://schemas.microsoft.com/office/drawing/2014/main" id="{C5605CE7-226E-4676-ABEB-6AE3E3C0B0D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2" name="テキスト ボックス 571">
          <a:extLst>
            <a:ext uri="{FF2B5EF4-FFF2-40B4-BE49-F238E27FC236}">
              <a16:creationId xmlns:a16="http://schemas.microsoft.com/office/drawing/2014/main" id="{9C8F14BF-5A5A-465E-B90F-86C176AD3F4A}"/>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73" name="直線コネクタ 572">
          <a:extLst>
            <a:ext uri="{FF2B5EF4-FFF2-40B4-BE49-F238E27FC236}">
              <a16:creationId xmlns:a16="http://schemas.microsoft.com/office/drawing/2014/main" id="{1D0826C3-D714-4670-9FCE-90588DF21302}"/>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74" name="テキスト ボックス 573">
          <a:extLst>
            <a:ext uri="{FF2B5EF4-FFF2-40B4-BE49-F238E27FC236}">
              <a16:creationId xmlns:a16="http://schemas.microsoft.com/office/drawing/2014/main" id="{D9B9E070-0B6D-42D1-90E5-7CCE8B397BD5}"/>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5" name="直線コネクタ 574">
          <a:extLst>
            <a:ext uri="{FF2B5EF4-FFF2-40B4-BE49-F238E27FC236}">
              <a16:creationId xmlns:a16="http://schemas.microsoft.com/office/drawing/2014/main" id="{DE9FED66-F8E5-48BE-ACB8-8EEE74A978F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6" name="【庁舎】&#10;有形固定資産減価償却率グラフ枠">
          <a:extLst>
            <a:ext uri="{FF2B5EF4-FFF2-40B4-BE49-F238E27FC236}">
              <a16:creationId xmlns:a16="http://schemas.microsoft.com/office/drawing/2014/main" id="{A2E479AB-B0E3-4123-A92E-08C3A13F96A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577" name="直線コネクタ 576">
          <a:extLst>
            <a:ext uri="{FF2B5EF4-FFF2-40B4-BE49-F238E27FC236}">
              <a16:creationId xmlns:a16="http://schemas.microsoft.com/office/drawing/2014/main" id="{203EBE04-1F1F-4954-977E-DEF591676006}"/>
            </a:ext>
          </a:extLst>
        </xdr:cNvPr>
        <xdr:cNvCxnSpPr/>
      </xdr:nvCxnSpPr>
      <xdr:spPr>
        <a:xfrm flipV="1">
          <a:off x="14375764" y="16869592"/>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578" name="【庁舎】&#10;有形固定資産減価償却率最小値テキスト">
          <a:extLst>
            <a:ext uri="{FF2B5EF4-FFF2-40B4-BE49-F238E27FC236}">
              <a16:creationId xmlns:a16="http://schemas.microsoft.com/office/drawing/2014/main" id="{76646507-5961-442D-8C4D-5573D70F5D1A}"/>
            </a:ext>
          </a:extLst>
        </xdr:cNvPr>
        <xdr:cNvSpPr txBox="1"/>
      </xdr:nvSpPr>
      <xdr:spPr>
        <a:xfrm>
          <a:off x="14414500" y="1831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579" name="直線コネクタ 578">
          <a:extLst>
            <a:ext uri="{FF2B5EF4-FFF2-40B4-BE49-F238E27FC236}">
              <a16:creationId xmlns:a16="http://schemas.microsoft.com/office/drawing/2014/main" id="{43796FB7-5B3C-4A97-8C7C-C7C3797E4406}"/>
            </a:ext>
          </a:extLst>
        </xdr:cNvPr>
        <xdr:cNvCxnSpPr/>
      </xdr:nvCxnSpPr>
      <xdr:spPr>
        <a:xfrm>
          <a:off x="14287500" y="18306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580" name="【庁舎】&#10;有形固定資産減価償却率最大値テキスト">
          <a:extLst>
            <a:ext uri="{FF2B5EF4-FFF2-40B4-BE49-F238E27FC236}">
              <a16:creationId xmlns:a16="http://schemas.microsoft.com/office/drawing/2014/main" id="{1A437EE7-F89E-491D-94E0-BBEA555270E2}"/>
            </a:ext>
          </a:extLst>
        </xdr:cNvPr>
        <xdr:cNvSpPr txBox="1"/>
      </xdr:nvSpPr>
      <xdr:spPr>
        <a:xfrm>
          <a:off x="14414500" y="16648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581" name="直線コネクタ 580">
          <a:extLst>
            <a:ext uri="{FF2B5EF4-FFF2-40B4-BE49-F238E27FC236}">
              <a16:creationId xmlns:a16="http://schemas.microsoft.com/office/drawing/2014/main" id="{38855A89-5738-4636-B799-6DB298CB37B4}"/>
            </a:ext>
          </a:extLst>
        </xdr:cNvPr>
        <xdr:cNvCxnSpPr/>
      </xdr:nvCxnSpPr>
      <xdr:spPr>
        <a:xfrm>
          <a:off x="14287500" y="168695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582" name="【庁舎】&#10;有形固定資産減価償却率平均値テキスト">
          <a:extLst>
            <a:ext uri="{FF2B5EF4-FFF2-40B4-BE49-F238E27FC236}">
              <a16:creationId xmlns:a16="http://schemas.microsoft.com/office/drawing/2014/main" id="{0DB8A38B-FCDD-4D8E-96CC-043743011A9B}"/>
            </a:ext>
          </a:extLst>
        </xdr:cNvPr>
        <xdr:cNvSpPr txBox="1"/>
      </xdr:nvSpPr>
      <xdr:spPr>
        <a:xfrm>
          <a:off x="14414500" y="17383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583" name="フローチャート: 判断 582">
          <a:extLst>
            <a:ext uri="{FF2B5EF4-FFF2-40B4-BE49-F238E27FC236}">
              <a16:creationId xmlns:a16="http://schemas.microsoft.com/office/drawing/2014/main" id="{C0EAC2C5-6B1D-4FC8-906E-BB402BF3DEEE}"/>
            </a:ext>
          </a:extLst>
        </xdr:cNvPr>
        <xdr:cNvSpPr/>
      </xdr:nvSpPr>
      <xdr:spPr>
        <a:xfrm>
          <a:off x="14325600" y="175285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84" name="フローチャート: 判断 583">
          <a:extLst>
            <a:ext uri="{FF2B5EF4-FFF2-40B4-BE49-F238E27FC236}">
              <a16:creationId xmlns:a16="http://schemas.microsoft.com/office/drawing/2014/main" id="{26C0B11C-AE2F-404F-BD64-9F5FC2E32D96}"/>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85" name="フローチャート: 判断 584">
          <a:extLst>
            <a:ext uri="{FF2B5EF4-FFF2-40B4-BE49-F238E27FC236}">
              <a16:creationId xmlns:a16="http://schemas.microsoft.com/office/drawing/2014/main" id="{683900C8-6F9D-4999-ACEF-15F95D7928F2}"/>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586" name="フローチャート: 判断 585">
          <a:extLst>
            <a:ext uri="{FF2B5EF4-FFF2-40B4-BE49-F238E27FC236}">
              <a16:creationId xmlns:a16="http://schemas.microsoft.com/office/drawing/2014/main" id="{77BE5398-B504-464E-A9FD-3ADFEAC9AA28}"/>
            </a:ext>
          </a:extLst>
        </xdr:cNvPr>
        <xdr:cNvSpPr/>
      </xdr:nvSpPr>
      <xdr:spPr>
        <a:xfrm>
          <a:off x="12029440" y="174942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587" name="フローチャート: 判断 586">
          <a:extLst>
            <a:ext uri="{FF2B5EF4-FFF2-40B4-BE49-F238E27FC236}">
              <a16:creationId xmlns:a16="http://schemas.microsoft.com/office/drawing/2014/main" id="{384F7FF4-E30C-4781-9234-20587122F856}"/>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4F1B8526-6CA9-4A98-8D47-170E6AF12179}"/>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id="{CD3D2CEB-274B-478A-83ED-B7CE14151A63}"/>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0" name="テキスト ボックス 589">
          <a:extLst>
            <a:ext uri="{FF2B5EF4-FFF2-40B4-BE49-F238E27FC236}">
              <a16:creationId xmlns:a16="http://schemas.microsoft.com/office/drawing/2014/main" id="{A7056929-8FAF-45DF-B7CA-F23D2F0969A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id="{6BA1F7A2-795E-4D2A-AE08-C13DEDC38F2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id="{B60FAC26-FB59-4432-8734-36CAAC07EDA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151130</xdr:rowOff>
    </xdr:from>
    <xdr:to>
      <xdr:col>85</xdr:col>
      <xdr:colOff>177800</xdr:colOff>
      <xdr:row>109</xdr:row>
      <xdr:rowOff>81280</xdr:rowOff>
    </xdr:to>
    <xdr:sp macro="" textlink="">
      <xdr:nvSpPr>
        <xdr:cNvPr id="593" name="楕円 592">
          <a:extLst>
            <a:ext uri="{FF2B5EF4-FFF2-40B4-BE49-F238E27FC236}">
              <a16:creationId xmlns:a16="http://schemas.microsoft.com/office/drawing/2014/main" id="{0585C044-4518-4D33-A6FF-F6EA44F3FF5F}"/>
            </a:ext>
          </a:extLst>
        </xdr:cNvPr>
        <xdr:cNvSpPr/>
      </xdr:nvSpPr>
      <xdr:spPr>
        <a:xfrm>
          <a:off x="14325600" y="182562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66057</xdr:rowOff>
    </xdr:from>
    <xdr:ext cx="405111" cy="259045"/>
    <xdr:sp macro="" textlink="">
      <xdr:nvSpPr>
        <xdr:cNvPr id="594" name="【庁舎】&#10;有形固定資産減価償却率該当値テキスト">
          <a:extLst>
            <a:ext uri="{FF2B5EF4-FFF2-40B4-BE49-F238E27FC236}">
              <a16:creationId xmlns:a16="http://schemas.microsoft.com/office/drawing/2014/main" id="{079B2B9E-5964-4F6F-880B-8616AE6F0E6B}"/>
            </a:ext>
          </a:extLst>
        </xdr:cNvPr>
        <xdr:cNvSpPr txBox="1"/>
      </xdr:nvSpPr>
      <xdr:spPr>
        <a:xfrm>
          <a:off x="14414500" y="181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152763</xdr:rowOff>
    </xdr:from>
    <xdr:to>
      <xdr:col>81</xdr:col>
      <xdr:colOff>101600</xdr:colOff>
      <xdr:row>109</xdr:row>
      <xdr:rowOff>82913</xdr:rowOff>
    </xdr:to>
    <xdr:sp macro="" textlink="">
      <xdr:nvSpPr>
        <xdr:cNvPr id="595" name="楕円 594">
          <a:extLst>
            <a:ext uri="{FF2B5EF4-FFF2-40B4-BE49-F238E27FC236}">
              <a16:creationId xmlns:a16="http://schemas.microsoft.com/office/drawing/2014/main" id="{301562F6-FB14-4316-BB31-4C94030264E9}"/>
            </a:ext>
          </a:extLst>
        </xdr:cNvPr>
        <xdr:cNvSpPr/>
      </xdr:nvSpPr>
      <xdr:spPr>
        <a:xfrm>
          <a:off x="13578840" y="182578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30480</xdr:rowOff>
    </xdr:from>
    <xdr:to>
      <xdr:col>85</xdr:col>
      <xdr:colOff>127000</xdr:colOff>
      <xdr:row>109</xdr:row>
      <xdr:rowOff>32113</xdr:rowOff>
    </xdr:to>
    <xdr:cxnSp macro="">
      <xdr:nvCxnSpPr>
        <xdr:cNvPr id="596" name="直線コネクタ 595">
          <a:extLst>
            <a:ext uri="{FF2B5EF4-FFF2-40B4-BE49-F238E27FC236}">
              <a16:creationId xmlns:a16="http://schemas.microsoft.com/office/drawing/2014/main" id="{49E120DA-34F3-4422-BB60-D43145253F5F}"/>
            </a:ext>
          </a:extLst>
        </xdr:cNvPr>
        <xdr:cNvCxnSpPr/>
      </xdr:nvCxnSpPr>
      <xdr:spPr>
        <a:xfrm flipV="1">
          <a:off x="13629640" y="18303240"/>
          <a:ext cx="7467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597" name="n_1aveValue【庁舎】&#10;有形固定資産減価償却率">
          <a:extLst>
            <a:ext uri="{FF2B5EF4-FFF2-40B4-BE49-F238E27FC236}">
              <a16:creationId xmlns:a16="http://schemas.microsoft.com/office/drawing/2014/main" id="{88039F11-A0A5-4880-BAFB-E58C6DBB721B}"/>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598" name="n_2aveValue【庁舎】&#10;有形固定資産減価償却率">
          <a:extLst>
            <a:ext uri="{FF2B5EF4-FFF2-40B4-BE49-F238E27FC236}">
              <a16:creationId xmlns:a16="http://schemas.microsoft.com/office/drawing/2014/main" id="{BA88C08D-37A7-47C2-89D2-664AB0AAB6D5}"/>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599" name="n_3aveValue【庁舎】&#10;有形固定資産減価償却率">
          <a:extLst>
            <a:ext uri="{FF2B5EF4-FFF2-40B4-BE49-F238E27FC236}">
              <a16:creationId xmlns:a16="http://schemas.microsoft.com/office/drawing/2014/main" id="{4357F09C-CDB7-4E61-A91B-510285586815}"/>
            </a:ext>
          </a:extLst>
        </xdr:cNvPr>
        <xdr:cNvSpPr txBox="1"/>
      </xdr:nvSpPr>
      <xdr:spPr>
        <a:xfrm>
          <a:off x="11900544" y="17273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600" name="n_4aveValue【庁舎】&#10;有形固定資産減価償却率">
          <a:extLst>
            <a:ext uri="{FF2B5EF4-FFF2-40B4-BE49-F238E27FC236}">
              <a16:creationId xmlns:a16="http://schemas.microsoft.com/office/drawing/2014/main" id="{5B742FAC-E18A-40D8-AFFD-961F6CC9FDA7}"/>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74040</xdr:rowOff>
    </xdr:from>
    <xdr:ext cx="405111" cy="259045"/>
    <xdr:sp macro="" textlink="">
      <xdr:nvSpPr>
        <xdr:cNvPr id="601" name="n_1mainValue【庁舎】&#10;有形固定資産減価償却率">
          <a:extLst>
            <a:ext uri="{FF2B5EF4-FFF2-40B4-BE49-F238E27FC236}">
              <a16:creationId xmlns:a16="http://schemas.microsoft.com/office/drawing/2014/main" id="{2381C3D9-FF24-465F-9280-424AC6201333}"/>
            </a:ext>
          </a:extLst>
        </xdr:cNvPr>
        <xdr:cNvSpPr txBox="1"/>
      </xdr:nvSpPr>
      <xdr:spPr>
        <a:xfrm>
          <a:off x="13437244" y="1834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2" name="正方形/長方形 601">
          <a:extLst>
            <a:ext uri="{FF2B5EF4-FFF2-40B4-BE49-F238E27FC236}">
              <a16:creationId xmlns:a16="http://schemas.microsoft.com/office/drawing/2014/main" id="{23F6A5AA-4033-4601-AF07-47F8D8C7197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3" name="正方形/長方形 602">
          <a:extLst>
            <a:ext uri="{FF2B5EF4-FFF2-40B4-BE49-F238E27FC236}">
              <a16:creationId xmlns:a16="http://schemas.microsoft.com/office/drawing/2014/main" id="{5B2A08FA-3946-42F2-8181-0ADF57E8CF8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4" name="正方形/長方形 603">
          <a:extLst>
            <a:ext uri="{FF2B5EF4-FFF2-40B4-BE49-F238E27FC236}">
              <a16:creationId xmlns:a16="http://schemas.microsoft.com/office/drawing/2014/main" id="{06C8C4E3-9BE9-4303-B9D1-18EEF85D885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5" name="正方形/長方形 604">
          <a:extLst>
            <a:ext uri="{FF2B5EF4-FFF2-40B4-BE49-F238E27FC236}">
              <a16:creationId xmlns:a16="http://schemas.microsoft.com/office/drawing/2014/main" id="{A627AB39-A74F-4013-9A72-B8A1D7D965F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6" name="正方形/長方形 605">
          <a:extLst>
            <a:ext uri="{FF2B5EF4-FFF2-40B4-BE49-F238E27FC236}">
              <a16:creationId xmlns:a16="http://schemas.microsoft.com/office/drawing/2014/main" id="{90D86A20-E95D-4946-A121-70A7E6819F5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7" name="正方形/長方形 606">
          <a:extLst>
            <a:ext uri="{FF2B5EF4-FFF2-40B4-BE49-F238E27FC236}">
              <a16:creationId xmlns:a16="http://schemas.microsoft.com/office/drawing/2014/main" id="{89DF19E4-F872-4C3F-B586-62C18C22030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8" name="正方形/長方形 607">
          <a:extLst>
            <a:ext uri="{FF2B5EF4-FFF2-40B4-BE49-F238E27FC236}">
              <a16:creationId xmlns:a16="http://schemas.microsoft.com/office/drawing/2014/main" id="{F8E2E73F-6CFF-4623-8859-A68252467FB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9" name="正方形/長方形 608">
          <a:extLst>
            <a:ext uri="{FF2B5EF4-FFF2-40B4-BE49-F238E27FC236}">
              <a16:creationId xmlns:a16="http://schemas.microsoft.com/office/drawing/2014/main" id="{4E61131E-769E-434E-BF9D-E9FAEB73114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0" name="テキスト ボックス 609">
          <a:extLst>
            <a:ext uri="{FF2B5EF4-FFF2-40B4-BE49-F238E27FC236}">
              <a16:creationId xmlns:a16="http://schemas.microsoft.com/office/drawing/2014/main" id="{29A2009E-A4E7-4BB2-B130-62B7E29105C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1" name="直線コネクタ 610">
          <a:extLst>
            <a:ext uri="{FF2B5EF4-FFF2-40B4-BE49-F238E27FC236}">
              <a16:creationId xmlns:a16="http://schemas.microsoft.com/office/drawing/2014/main" id="{8D28473B-321E-4C6E-B630-69681258246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2" name="直線コネクタ 611">
          <a:extLst>
            <a:ext uri="{FF2B5EF4-FFF2-40B4-BE49-F238E27FC236}">
              <a16:creationId xmlns:a16="http://schemas.microsoft.com/office/drawing/2014/main" id="{58AABBA6-4706-4399-A082-E1BF6CD2A87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3" name="テキスト ボックス 612">
          <a:extLst>
            <a:ext uri="{FF2B5EF4-FFF2-40B4-BE49-F238E27FC236}">
              <a16:creationId xmlns:a16="http://schemas.microsoft.com/office/drawing/2014/main" id="{E663BDDF-2743-4333-90D5-5A94E531DD41}"/>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4" name="直線コネクタ 613">
          <a:extLst>
            <a:ext uri="{FF2B5EF4-FFF2-40B4-BE49-F238E27FC236}">
              <a16:creationId xmlns:a16="http://schemas.microsoft.com/office/drawing/2014/main" id="{7A2118DF-97DE-4F4A-91E0-6DE50D1B9587}"/>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5" name="テキスト ボックス 614">
          <a:extLst>
            <a:ext uri="{FF2B5EF4-FFF2-40B4-BE49-F238E27FC236}">
              <a16:creationId xmlns:a16="http://schemas.microsoft.com/office/drawing/2014/main" id="{6D643F10-434D-4583-BB8F-482EDE531AE9}"/>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6" name="直線コネクタ 615">
          <a:extLst>
            <a:ext uri="{FF2B5EF4-FFF2-40B4-BE49-F238E27FC236}">
              <a16:creationId xmlns:a16="http://schemas.microsoft.com/office/drawing/2014/main" id="{BFBAF152-A211-4FA8-BD37-4CD6023B4037}"/>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7" name="テキスト ボックス 616">
          <a:extLst>
            <a:ext uri="{FF2B5EF4-FFF2-40B4-BE49-F238E27FC236}">
              <a16:creationId xmlns:a16="http://schemas.microsoft.com/office/drawing/2014/main" id="{6F0AF5E7-83DA-4EA0-9FBF-1081EB8A7B1F}"/>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8" name="直線コネクタ 617">
          <a:extLst>
            <a:ext uri="{FF2B5EF4-FFF2-40B4-BE49-F238E27FC236}">
              <a16:creationId xmlns:a16="http://schemas.microsoft.com/office/drawing/2014/main" id="{88FD6D57-F187-43EE-B3EF-CCA1CBC315BC}"/>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9" name="テキスト ボックス 618">
          <a:extLst>
            <a:ext uri="{FF2B5EF4-FFF2-40B4-BE49-F238E27FC236}">
              <a16:creationId xmlns:a16="http://schemas.microsoft.com/office/drawing/2014/main" id="{3B466EF1-9BD9-4DA6-A571-A1827659A2EA}"/>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0" name="直線コネクタ 619">
          <a:extLst>
            <a:ext uri="{FF2B5EF4-FFF2-40B4-BE49-F238E27FC236}">
              <a16:creationId xmlns:a16="http://schemas.microsoft.com/office/drawing/2014/main" id="{77695677-B5BA-4A79-99DF-4D0FF9E06BD4}"/>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1" name="テキスト ボックス 620">
          <a:extLst>
            <a:ext uri="{FF2B5EF4-FFF2-40B4-BE49-F238E27FC236}">
              <a16:creationId xmlns:a16="http://schemas.microsoft.com/office/drawing/2014/main" id="{BD20D797-C635-4300-AB68-A089E363BFE6}"/>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4FD7C00C-E30E-4DEF-8239-9A8A57CF0DA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11839AD8-ADCE-4689-B92F-86ED1CB0632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庁舎】&#10;一人当たり面積グラフ枠">
          <a:extLst>
            <a:ext uri="{FF2B5EF4-FFF2-40B4-BE49-F238E27FC236}">
              <a16:creationId xmlns:a16="http://schemas.microsoft.com/office/drawing/2014/main" id="{F55CC288-C3A6-435A-94A0-DB897BBCF33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625" name="直線コネクタ 624">
          <a:extLst>
            <a:ext uri="{FF2B5EF4-FFF2-40B4-BE49-F238E27FC236}">
              <a16:creationId xmlns:a16="http://schemas.microsoft.com/office/drawing/2014/main" id="{FA42219C-59C7-4BEC-9C4A-020E37F8FA59}"/>
            </a:ext>
          </a:extLst>
        </xdr:cNvPr>
        <xdr:cNvCxnSpPr/>
      </xdr:nvCxnSpPr>
      <xdr:spPr>
        <a:xfrm flipV="1">
          <a:off x="19509104" y="16929736"/>
          <a:ext cx="0" cy="1282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626" name="【庁舎】&#10;一人当たり面積最小値テキスト">
          <a:extLst>
            <a:ext uri="{FF2B5EF4-FFF2-40B4-BE49-F238E27FC236}">
              <a16:creationId xmlns:a16="http://schemas.microsoft.com/office/drawing/2014/main" id="{22355C6F-FFF4-4B1F-97F2-CE87593B4560}"/>
            </a:ext>
          </a:extLst>
        </xdr:cNvPr>
        <xdr:cNvSpPr txBox="1"/>
      </xdr:nvSpPr>
      <xdr:spPr>
        <a:xfrm>
          <a:off x="19547840"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627" name="直線コネクタ 626">
          <a:extLst>
            <a:ext uri="{FF2B5EF4-FFF2-40B4-BE49-F238E27FC236}">
              <a16:creationId xmlns:a16="http://schemas.microsoft.com/office/drawing/2014/main" id="{133C13D4-51B5-42FB-AC17-DF380FA69A7E}"/>
            </a:ext>
          </a:extLst>
        </xdr:cNvPr>
        <xdr:cNvCxnSpPr/>
      </xdr:nvCxnSpPr>
      <xdr:spPr>
        <a:xfrm>
          <a:off x="19443700" y="18211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628" name="【庁舎】&#10;一人当たり面積最大値テキスト">
          <a:extLst>
            <a:ext uri="{FF2B5EF4-FFF2-40B4-BE49-F238E27FC236}">
              <a16:creationId xmlns:a16="http://schemas.microsoft.com/office/drawing/2014/main" id="{0DD6D76F-53F7-4647-8421-1ADACF27B0EA}"/>
            </a:ext>
          </a:extLst>
        </xdr:cNvPr>
        <xdr:cNvSpPr txBox="1"/>
      </xdr:nvSpPr>
      <xdr:spPr>
        <a:xfrm>
          <a:off x="19547840" y="1670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629" name="直線コネクタ 628">
          <a:extLst>
            <a:ext uri="{FF2B5EF4-FFF2-40B4-BE49-F238E27FC236}">
              <a16:creationId xmlns:a16="http://schemas.microsoft.com/office/drawing/2014/main" id="{A087DDAF-6FCE-4CA0-BEE8-5BB2993EE184}"/>
            </a:ext>
          </a:extLst>
        </xdr:cNvPr>
        <xdr:cNvCxnSpPr/>
      </xdr:nvCxnSpPr>
      <xdr:spPr>
        <a:xfrm>
          <a:off x="19443700" y="16929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65422</xdr:rowOff>
    </xdr:from>
    <xdr:ext cx="469744" cy="259045"/>
    <xdr:sp macro="" textlink="">
      <xdr:nvSpPr>
        <xdr:cNvPr id="630" name="【庁舎】&#10;一人当たり面積平均値テキスト">
          <a:extLst>
            <a:ext uri="{FF2B5EF4-FFF2-40B4-BE49-F238E27FC236}">
              <a16:creationId xmlns:a16="http://schemas.microsoft.com/office/drawing/2014/main" id="{306334D1-9688-4C2E-83CA-CB6B0A87B7AD}"/>
            </a:ext>
          </a:extLst>
        </xdr:cNvPr>
        <xdr:cNvSpPr txBox="1"/>
      </xdr:nvSpPr>
      <xdr:spPr>
        <a:xfrm>
          <a:off x="19547840" y="174999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631" name="フローチャート: 判断 630">
          <a:extLst>
            <a:ext uri="{FF2B5EF4-FFF2-40B4-BE49-F238E27FC236}">
              <a16:creationId xmlns:a16="http://schemas.microsoft.com/office/drawing/2014/main" id="{0B75FCE5-C507-4381-A4D0-2EF38787648E}"/>
            </a:ext>
          </a:extLst>
        </xdr:cNvPr>
        <xdr:cNvSpPr/>
      </xdr:nvSpPr>
      <xdr:spPr>
        <a:xfrm>
          <a:off x="19458940" y="1764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632" name="フローチャート: 判断 631">
          <a:extLst>
            <a:ext uri="{FF2B5EF4-FFF2-40B4-BE49-F238E27FC236}">
              <a16:creationId xmlns:a16="http://schemas.microsoft.com/office/drawing/2014/main" id="{1396B713-43F5-4CA4-B417-B114B936D1C2}"/>
            </a:ext>
          </a:extLst>
        </xdr:cNvPr>
        <xdr:cNvSpPr/>
      </xdr:nvSpPr>
      <xdr:spPr>
        <a:xfrm>
          <a:off x="18735040" y="176523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633" name="フローチャート: 判断 632">
          <a:extLst>
            <a:ext uri="{FF2B5EF4-FFF2-40B4-BE49-F238E27FC236}">
              <a16:creationId xmlns:a16="http://schemas.microsoft.com/office/drawing/2014/main" id="{0D6280BF-6310-49A7-B662-CD3DFEF4CA10}"/>
            </a:ext>
          </a:extLst>
        </xdr:cNvPr>
        <xdr:cNvSpPr/>
      </xdr:nvSpPr>
      <xdr:spPr>
        <a:xfrm>
          <a:off x="1793748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634" name="フローチャート: 判断 633">
          <a:extLst>
            <a:ext uri="{FF2B5EF4-FFF2-40B4-BE49-F238E27FC236}">
              <a16:creationId xmlns:a16="http://schemas.microsoft.com/office/drawing/2014/main" id="{FED28B36-F972-47F2-BB5E-C8FAD5E739CD}"/>
            </a:ext>
          </a:extLst>
        </xdr:cNvPr>
        <xdr:cNvSpPr/>
      </xdr:nvSpPr>
      <xdr:spPr>
        <a:xfrm>
          <a:off x="17162780" y="176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86361</xdr:rowOff>
    </xdr:from>
    <xdr:to>
      <xdr:col>98</xdr:col>
      <xdr:colOff>38100</xdr:colOff>
      <xdr:row>105</xdr:row>
      <xdr:rowOff>16511</xdr:rowOff>
    </xdr:to>
    <xdr:sp macro="" textlink="">
      <xdr:nvSpPr>
        <xdr:cNvPr id="635" name="フローチャート: 判断 634">
          <a:extLst>
            <a:ext uri="{FF2B5EF4-FFF2-40B4-BE49-F238E27FC236}">
              <a16:creationId xmlns:a16="http://schemas.microsoft.com/office/drawing/2014/main" id="{39F68F72-C4BC-46D0-80B2-49C6363A09BE}"/>
            </a:ext>
          </a:extLst>
        </xdr:cNvPr>
        <xdr:cNvSpPr/>
      </xdr:nvSpPr>
      <xdr:spPr>
        <a:xfrm>
          <a:off x="16388080" y="175209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97168137-BAC9-4D51-9BCD-BFA23E02D31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924C39E1-72DA-4916-A5F3-2AABDF28697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401E05D8-3C06-45A2-BE28-A9F0EF52F83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3D93C60-B802-4383-B606-0ED72EBE7D0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AB39ABAF-0F68-426C-B194-EBCE94754CA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154939</xdr:rowOff>
    </xdr:from>
    <xdr:to>
      <xdr:col>116</xdr:col>
      <xdr:colOff>114300</xdr:colOff>
      <xdr:row>107</xdr:row>
      <xdr:rowOff>85089</xdr:rowOff>
    </xdr:to>
    <xdr:sp macro="" textlink="">
      <xdr:nvSpPr>
        <xdr:cNvPr id="641" name="楕円 640">
          <a:extLst>
            <a:ext uri="{FF2B5EF4-FFF2-40B4-BE49-F238E27FC236}">
              <a16:creationId xmlns:a16="http://schemas.microsoft.com/office/drawing/2014/main" id="{6695DB01-8DD2-4630-9AFA-FEB1B3FE622A}"/>
            </a:ext>
          </a:extLst>
        </xdr:cNvPr>
        <xdr:cNvSpPr/>
      </xdr:nvSpPr>
      <xdr:spPr>
        <a:xfrm>
          <a:off x="19458940" y="179247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133366</xdr:rowOff>
    </xdr:from>
    <xdr:ext cx="469744" cy="259045"/>
    <xdr:sp macro="" textlink="">
      <xdr:nvSpPr>
        <xdr:cNvPr id="642" name="【庁舎】&#10;一人当たり面積該当値テキスト">
          <a:extLst>
            <a:ext uri="{FF2B5EF4-FFF2-40B4-BE49-F238E27FC236}">
              <a16:creationId xmlns:a16="http://schemas.microsoft.com/office/drawing/2014/main" id="{91ACC457-E131-47F0-8A15-1E8FCB7FC564}"/>
            </a:ext>
          </a:extLst>
        </xdr:cNvPr>
        <xdr:cNvSpPr txBox="1"/>
      </xdr:nvSpPr>
      <xdr:spPr>
        <a:xfrm>
          <a:off x="19547840" y="1790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156845</xdr:rowOff>
    </xdr:from>
    <xdr:to>
      <xdr:col>112</xdr:col>
      <xdr:colOff>38100</xdr:colOff>
      <xdr:row>107</xdr:row>
      <xdr:rowOff>86995</xdr:rowOff>
    </xdr:to>
    <xdr:sp macro="" textlink="">
      <xdr:nvSpPr>
        <xdr:cNvPr id="643" name="楕円 642">
          <a:extLst>
            <a:ext uri="{FF2B5EF4-FFF2-40B4-BE49-F238E27FC236}">
              <a16:creationId xmlns:a16="http://schemas.microsoft.com/office/drawing/2014/main" id="{4C84C106-3791-40AE-B348-5DC1135240E7}"/>
            </a:ext>
          </a:extLst>
        </xdr:cNvPr>
        <xdr:cNvSpPr/>
      </xdr:nvSpPr>
      <xdr:spPr>
        <a:xfrm>
          <a:off x="18735040" y="1792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34289</xdr:rowOff>
    </xdr:from>
    <xdr:to>
      <xdr:col>116</xdr:col>
      <xdr:colOff>63500</xdr:colOff>
      <xdr:row>107</xdr:row>
      <xdr:rowOff>36195</xdr:rowOff>
    </xdr:to>
    <xdr:cxnSp macro="">
      <xdr:nvCxnSpPr>
        <xdr:cNvPr id="644" name="直線コネクタ 643">
          <a:extLst>
            <a:ext uri="{FF2B5EF4-FFF2-40B4-BE49-F238E27FC236}">
              <a16:creationId xmlns:a16="http://schemas.microsoft.com/office/drawing/2014/main" id="{9AE5DFF0-A9BB-4CF3-BB06-765109E23927}"/>
            </a:ext>
          </a:extLst>
        </xdr:cNvPr>
        <xdr:cNvCxnSpPr/>
      </xdr:nvCxnSpPr>
      <xdr:spPr>
        <a:xfrm flipV="1">
          <a:off x="18778220" y="17971769"/>
          <a:ext cx="73152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168291</xdr:rowOff>
    </xdr:from>
    <xdr:ext cx="469744" cy="259045"/>
    <xdr:sp macro="" textlink="">
      <xdr:nvSpPr>
        <xdr:cNvPr id="645" name="n_1aveValue【庁舎】&#10;一人当たり面積">
          <a:extLst>
            <a:ext uri="{FF2B5EF4-FFF2-40B4-BE49-F238E27FC236}">
              <a16:creationId xmlns:a16="http://schemas.microsoft.com/office/drawing/2014/main" id="{D6ABF1DD-12A4-4278-BA4C-DAC6D43476A1}"/>
            </a:ext>
          </a:extLst>
        </xdr:cNvPr>
        <xdr:cNvSpPr txBox="1"/>
      </xdr:nvSpPr>
      <xdr:spPr>
        <a:xfrm>
          <a:off x="18561127" y="1743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646" name="n_2aveValue【庁舎】&#10;一人当たり面積">
          <a:extLst>
            <a:ext uri="{FF2B5EF4-FFF2-40B4-BE49-F238E27FC236}">
              <a16:creationId xmlns:a16="http://schemas.microsoft.com/office/drawing/2014/main" id="{1A0C5DAA-A1E5-4EEE-B173-1C382F8EFA01}"/>
            </a:ext>
          </a:extLst>
        </xdr:cNvPr>
        <xdr:cNvSpPr txBox="1"/>
      </xdr:nvSpPr>
      <xdr:spPr>
        <a:xfrm>
          <a:off x="17776267" y="1743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162577</xdr:rowOff>
    </xdr:from>
    <xdr:ext cx="469744" cy="259045"/>
    <xdr:sp macro="" textlink="">
      <xdr:nvSpPr>
        <xdr:cNvPr id="647" name="n_3aveValue【庁舎】&#10;一人当たり面積">
          <a:extLst>
            <a:ext uri="{FF2B5EF4-FFF2-40B4-BE49-F238E27FC236}">
              <a16:creationId xmlns:a16="http://schemas.microsoft.com/office/drawing/2014/main" id="{E1688DBD-347B-4741-8456-516862B561CA}"/>
            </a:ext>
          </a:extLst>
        </xdr:cNvPr>
        <xdr:cNvSpPr txBox="1"/>
      </xdr:nvSpPr>
      <xdr:spPr>
        <a:xfrm>
          <a:off x="17001567" y="1742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33038</xdr:rowOff>
    </xdr:from>
    <xdr:ext cx="469744" cy="259045"/>
    <xdr:sp macro="" textlink="">
      <xdr:nvSpPr>
        <xdr:cNvPr id="648" name="n_4aveValue【庁舎】&#10;一人当たり面積">
          <a:extLst>
            <a:ext uri="{FF2B5EF4-FFF2-40B4-BE49-F238E27FC236}">
              <a16:creationId xmlns:a16="http://schemas.microsoft.com/office/drawing/2014/main" id="{3DB04900-8C53-4E96-B561-6C04CCC52797}"/>
            </a:ext>
          </a:extLst>
        </xdr:cNvPr>
        <xdr:cNvSpPr txBox="1"/>
      </xdr:nvSpPr>
      <xdr:spPr>
        <a:xfrm>
          <a:off x="16226867" y="1729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78122</xdr:rowOff>
    </xdr:from>
    <xdr:ext cx="469744" cy="259045"/>
    <xdr:sp macro="" textlink="">
      <xdr:nvSpPr>
        <xdr:cNvPr id="649" name="n_1mainValue【庁舎】&#10;一人当たり面積">
          <a:extLst>
            <a:ext uri="{FF2B5EF4-FFF2-40B4-BE49-F238E27FC236}">
              <a16:creationId xmlns:a16="http://schemas.microsoft.com/office/drawing/2014/main" id="{AAFADA6D-9E0B-41A3-BFFD-0CE5F4873F1C}"/>
            </a:ext>
          </a:extLst>
        </xdr:cNvPr>
        <xdr:cNvSpPr txBox="1"/>
      </xdr:nvSpPr>
      <xdr:spPr>
        <a:xfrm>
          <a:off x="18561127" y="1801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a:extLst>
            <a:ext uri="{FF2B5EF4-FFF2-40B4-BE49-F238E27FC236}">
              <a16:creationId xmlns:a16="http://schemas.microsoft.com/office/drawing/2014/main" id="{A9EB7204-5AA7-48EA-8340-F09C61C74AD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a:extLst>
            <a:ext uri="{FF2B5EF4-FFF2-40B4-BE49-F238E27FC236}">
              <a16:creationId xmlns:a16="http://schemas.microsoft.com/office/drawing/2014/main" id="{463BBFF9-6FC1-47A2-B196-33865EC1E00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a:extLst>
            <a:ext uri="{FF2B5EF4-FFF2-40B4-BE49-F238E27FC236}">
              <a16:creationId xmlns:a16="http://schemas.microsoft.com/office/drawing/2014/main" id="{3D173F5F-3B82-43A9-A81B-6A2EF924D4E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・図書館については、近年大規模な整備・改修等を行っていないため、有形固定資産減価償却率は類似団体平均値を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ポイント上回っているものの、一人当たりの面積は類似団体平均を上回る</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0.078㎡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を確保している。今後も、公共施設等総合管理計画及び個別施設計画に基づき長寿命化を図りながら維持管理に努めていく。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・体育館・プールについては、近年大規模な改修・整備等を行っていないため、有形固定資産減価償却率は類似団体平均値を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ポイント上回っており、一人当たり面積については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0.089㎡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下回っている状況となっている。公共施設等総合管理計画及び個別施設計画に基づき維持管理を図っていくとともに、市民ニーズを踏まえながら施設の改修、建て替え等と検討していく。</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保健センター、福祉施設については、近年施設改修を行っていることから、有形固定資産減価償却率は類似団体平均値並み若しくは下回っている状況となっている。一方、一人当たり面積については、保健センターは類似団体平均値を上回っているものの、福祉施設は類似団体平均値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程度の面積しか確保されていない状況となっている。公共施設等総合管理計画及び個別施設に基づき、保健センターについては適切な維持管理、長寿命化に向けた改修等を行っていくとともに、福祉施設については廃止を検討することとし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・市民会館及び庁舎は、近年大規模な改修や整備を行っておらず、有形固定資産減価償却率は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％に近い数字で類似団体平均値を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39.3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ポイント及び</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45.5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ポイントと大きく上回っており、老朽化が進んでいる状況となっている。また、一人当たり面積について</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類似団体平均値に対して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程度と下回っている状況</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。公共施設等総合管理計画及び個別施設に基づき、施設改修や複合化を検討しながら維持管理を行っていく。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25781094</v>
      </c>
      <c r="BO4" s="384"/>
      <c r="BP4" s="384"/>
      <c r="BQ4" s="384"/>
      <c r="BR4" s="384"/>
      <c r="BS4" s="384"/>
      <c r="BT4" s="384"/>
      <c r="BU4" s="385"/>
      <c r="BV4" s="383">
        <v>25429799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9.4</v>
      </c>
      <c r="CU4" s="390"/>
      <c r="CV4" s="390"/>
      <c r="CW4" s="390"/>
      <c r="CX4" s="390"/>
      <c r="CY4" s="390"/>
      <c r="CZ4" s="390"/>
      <c r="DA4" s="391"/>
      <c r="DB4" s="389">
        <v>9.6</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24614443</v>
      </c>
      <c r="BO5" s="421"/>
      <c r="BP5" s="421"/>
      <c r="BQ5" s="421"/>
      <c r="BR5" s="421"/>
      <c r="BS5" s="421"/>
      <c r="BT5" s="421"/>
      <c r="BU5" s="422"/>
      <c r="BV5" s="420">
        <v>24330573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90.3</v>
      </c>
      <c r="CU5" s="418"/>
      <c r="CV5" s="418"/>
      <c r="CW5" s="418"/>
      <c r="CX5" s="418"/>
      <c r="CY5" s="418"/>
      <c r="CZ5" s="418"/>
      <c r="DA5" s="419"/>
      <c r="DB5" s="417">
        <v>87.7</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1166651</v>
      </c>
      <c r="BO6" s="421"/>
      <c r="BP6" s="421"/>
      <c r="BQ6" s="421"/>
      <c r="BR6" s="421"/>
      <c r="BS6" s="421"/>
      <c r="BT6" s="421"/>
      <c r="BU6" s="422"/>
      <c r="BV6" s="420">
        <v>1099226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90.7</v>
      </c>
      <c r="CU6" s="458"/>
      <c r="CV6" s="458"/>
      <c r="CW6" s="458"/>
      <c r="CX6" s="458"/>
      <c r="CY6" s="458"/>
      <c r="CZ6" s="458"/>
      <c r="DA6" s="459"/>
      <c r="DB6" s="457">
        <v>88.4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152909</v>
      </c>
      <c r="BO7" s="421"/>
      <c r="BP7" s="421"/>
      <c r="BQ7" s="421"/>
      <c r="BR7" s="421"/>
      <c r="BS7" s="421"/>
      <c r="BT7" s="421"/>
      <c r="BU7" s="422"/>
      <c r="BV7" s="420">
        <v>85215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10803642</v>
      </c>
      <c r="CU7" s="421"/>
      <c r="CV7" s="421"/>
      <c r="CW7" s="421"/>
      <c r="CX7" s="421"/>
      <c r="CY7" s="421"/>
      <c r="CZ7" s="421"/>
      <c r="DA7" s="422"/>
      <c r="DB7" s="420">
        <v>10593836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1013742</v>
      </c>
      <c r="BO8" s="421"/>
      <c r="BP8" s="421"/>
      <c r="BQ8" s="421"/>
      <c r="BR8" s="421"/>
      <c r="BS8" s="421"/>
      <c r="BT8" s="421"/>
      <c r="BU8" s="422"/>
      <c r="BV8" s="420">
        <v>1014011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0.53</v>
      </c>
      <c r="CU8" s="461"/>
      <c r="CV8" s="461"/>
      <c r="CW8" s="461"/>
      <c r="CX8" s="461"/>
      <c r="CY8" s="461"/>
      <c r="CZ8" s="461"/>
      <c r="DA8" s="462"/>
      <c r="DB8" s="460">
        <v>0.53</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40189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-269</v>
      </c>
      <c r="BO9" s="421"/>
      <c r="BP9" s="421"/>
      <c r="BQ9" s="421"/>
      <c r="BR9" s="421"/>
      <c r="BS9" s="421"/>
      <c r="BT9" s="421"/>
      <c r="BU9" s="422"/>
      <c r="BV9" s="420">
        <v>87190</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10.9</v>
      </c>
      <c r="CU9" s="418"/>
      <c r="CV9" s="418"/>
      <c r="CW9" s="418"/>
      <c r="CX9" s="418"/>
      <c r="CY9" s="418"/>
      <c r="CZ9" s="418"/>
      <c r="DA9" s="419"/>
      <c r="DB9" s="417">
        <v>11.6</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41256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96</v>
      </c>
      <c r="BO10" s="421"/>
      <c r="BP10" s="421"/>
      <c r="BQ10" s="421"/>
      <c r="BR10" s="421"/>
      <c r="BS10" s="421"/>
      <c r="BT10" s="421"/>
      <c r="BU10" s="422"/>
      <c r="BV10" s="420">
        <v>7</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39417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235312</v>
      </c>
      <c r="BO12" s="421"/>
      <c r="BP12" s="421"/>
      <c r="BQ12" s="421"/>
      <c r="BR12" s="421"/>
      <c r="BS12" s="421"/>
      <c r="BT12" s="421"/>
      <c r="BU12" s="422"/>
      <c r="BV12" s="420">
        <v>36095</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38885</v>
      </c>
      <c r="S13" s="505"/>
      <c r="T13" s="505"/>
      <c r="U13" s="505"/>
      <c r="V13" s="506"/>
      <c r="W13" s="436" t="s">
        <v>131</v>
      </c>
      <c r="X13" s="437"/>
      <c r="Y13" s="437"/>
      <c r="Z13" s="437"/>
      <c r="AA13" s="437"/>
      <c r="AB13" s="427"/>
      <c r="AC13" s="471">
        <v>1975</v>
      </c>
      <c r="AD13" s="472"/>
      <c r="AE13" s="472"/>
      <c r="AF13" s="472"/>
      <c r="AG13" s="514"/>
      <c r="AH13" s="471">
        <v>2183</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-235485</v>
      </c>
      <c r="BO13" s="421"/>
      <c r="BP13" s="421"/>
      <c r="BQ13" s="421"/>
      <c r="BR13" s="421"/>
      <c r="BS13" s="421"/>
      <c r="BT13" s="421"/>
      <c r="BU13" s="422"/>
      <c r="BV13" s="420">
        <v>51102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7.5</v>
      </c>
      <c r="CU13" s="418"/>
      <c r="CV13" s="418"/>
      <c r="CW13" s="418"/>
      <c r="CX13" s="418"/>
      <c r="CY13" s="418"/>
      <c r="CZ13" s="418"/>
      <c r="DA13" s="419"/>
      <c r="DB13" s="417">
        <v>7.8</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39745</v>
      </c>
      <c r="S14" s="505"/>
      <c r="T14" s="505"/>
      <c r="U14" s="505"/>
      <c r="V14" s="506"/>
      <c r="W14" s="410"/>
      <c r="X14" s="411"/>
      <c r="Y14" s="411"/>
      <c r="Z14" s="411"/>
      <c r="AA14" s="411"/>
      <c r="AB14" s="400"/>
      <c r="AC14" s="507">
        <v>9.4</v>
      </c>
      <c r="AD14" s="508"/>
      <c r="AE14" s="508"/>
      <c r="AF14" s="508"/>
      <c r="AG14" s="509"/>
      <c r="AH14" s="507">
        <v>10.4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39297</v>
      </c>
      <c r="S15" s="505"/>
      <c r="T15" s="505"/>
      <c r="U15" s="505"/>
      <c r="V15" s="506"/>
      <c r="W15" s="436" t="s">
        <v>137</v>
      </c>
      <c r="X15" s="437"/>
      <c r="Y15" s="437"/>
      <c r="Z15" s="437"/>
      <c r="AA15" s="437"/>
      <c r="AB15" s="427"/>
      <c r="AC15" s="471">
        <v>7050</v>
      </c>
      <c r="AD15" s="472"/>
      <c r="AE15" s="472"/>
      <c r="AF15" s="472"/>
      <c r="AG15" s="514"/>
      <c r="AH15" s="471">
        <v>6992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4933236</v>
      </c>
      <c r="BO15" s="384"/>
      <c r="BP15" s="384"/>
      <c r="BQ15" s="384"/>
      <c r="BR15" s="384"/>
      <c r="BS15" s="384"/>
      <c r="BT15" s="384"/>
      <c r="BU15" s="385"/>
      <c r="BV15" s="383">
        <v>4913955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33.6</v>
      </c>
      <c r="AD16" s="508"/>
      <c r="AE16" s="508"/>
      <c r="AF16" s="508"/>
      <c r="AG16" s="509"/>
      <c r="AH16" s="507">
        <v>33.200000000000003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9542784</v>
      </c>
      <c r="BO16" s="421"/>
      <c r="BP16" s="421"/>
      <c r="BQ16" s="421"/>
      <c r="BR16" s="421"/>
      <c r="BS16" s="421"/>
      <c r="BT16" s="421"/>
      <c r="BU16" s="422"/>
      <c r="BV16" s="420">
        <v>9261850</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11972</v>
      </c>
      <c r="AD17" s="472"/>
      <c r="AE17" s="472"/>
      <c r="AF17" s="472"/>
      <c r="AG17" s="514"/>
      <c r="AH17" s="471">
        <v>11861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6195377</v>
      </c>
      <c r="BO17" s="421"/>
      <c r="BP17" s="421"/>
      <c r="BQ17" s="421"/>
      <c r="BR17" s="421"/>
      <c r="BS17" s="421"/>
      <c r="BT17" s="421"/>
      <c r="BU17" s="422"/>
      <c r="BV17" s="420">
        <v>6166061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139.03</v>
      </c>
      <c r="M18" s="544"/>
      <c r="N18" s="544"/>
      <c r="O18" s="544"/>
      <c r="P18" s="544"/>
      <c r="Q18" s="544"/>
      <c r="R18" s="545"/>
      <c r="S18" s="545"/>
      <c r="T18" s="545"/>
      <c r="U18" s="545"/>
      <c r="V18" s="546"/>
      <c r="W18" s="438"/>
      <c r="X18" s="439"/>
      <c r="Y18" s="439"/>
      <c r="Z18" s="439"/>
      <c r="AA18" s="439"/>
      <c r="AB18" s="430"/>
      <c r="AC18" s="547">
        <v>57</v>
      </c>
      <c r="AD18" s="548"/>
      <c r="AE18" s="548"/>
      <c r="AF18" s="548"/>
      <c r="AG18" s="549"/>
      <c r="AH18" s="547">
        <v>56.4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9906738</v>
      </c>
      <c r="BO18" s="421"/>
      <c r="BP18" s="421"/>
      <c r="BQ18" s="421"/>
      <c r="BR18" s="421"/>
      <c r="BS18" s="421"/>
      <c r="BT18" s="421"/>
      <c r="BU18" s="422"/>
      <c r="BV18" s="420">
        <v>9354131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289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13378767</v>
      </c>
      <c r="BO19" s="421"/>
      <c r="BP19" s="421"/>
      <c r="BQ19" s="421"/>
      <c r="BR19" s="421"/>
      <c r="BS19" s="421"/>
      <c r="BT19" s="421"/>
      <c r="BU19" s="422"/>
      <c r="BV19" s="420">
        <v>12851548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13654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14996773</v>
      </c>
      <c r="BO22" s="384"/>
      <c r="BP22" s="384"/>
      <c r="BQ22" s="384"/>
      <c r="BR22" s="384"/>
      <c r="BS22" s="384"/>
      <c r="BT22" s="384"/>
      <c r="BU22" s="385"/>
      <c r="BV22" s="383">
        <v>15571632</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5900424</v>
      </c>
      <c r="BO23" s="421"/>
      <c r="BP23" s="421"/>
      <c r="BQ23" s="421"/>
      <c r="BR23" s="421"/>
      <c r="BS23" s="421"/>
      <c r="BT23" s="421"/>
      <c r="BU23" s="422"/>
      <c r="BV23" s="420">
        <v>6019664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9200</v>
      </c>
      <c r="R24" s="472"/>
      <c r="S24" s="472"/>
      <c r="T24" s="472"/>
      <c r="U24" s="472"/>
      <c r="V24" s="514"/>
      <c r="W24" s="566"/>
      <c r="X24" s="567"/>
      <c r="Y24" s="568"/>
      <c r="Z24" s="470" t="s">
        <v>162</v>
      </c>
      <c r="AA24" s="450"/>
      <c r="AB24" s="450"/>
      <c r="AC24" s="450"/>
      <c r="AD24" s="450"/>
      <c r="AE24" s="450"/>
      <c r="AF24" s="450"/>
      <c r="AG24" s="451"/>
      <c r="AH24" s="471">
        <v>286</v>
      </c>
      <c r="AI24" s="472"/>
      <c r="AJ24" s="472"/>
      <c r="AK24" s="472"/>
      <c r="AL24" s="514"/>
      <c r="AM24" s="471">
        <v>884312</v>
      </c>
      <c r="AN24" s="472"/>
      <c r="AO24" s="472"/>
      <c r="AP24" s="472"/>
      <c r="AQ24" s="472"/>
      <c r="AR24" s="514"/>
      <c r="AS24" s="471">
        <v>3092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9180323</v>
      </c>
      <c r="BO24" s="421"/>
      <c r="BP24" s="421"/>
      <c r="BQ24" s="421"/>
      <c r="BR24" s="421"/>
      <c r="BS24" s="421"/>
      <c r="BT24" s="421"/>
      <c r="BU24" s="422"/>
      <c r="BV24" s="420">
        <v>9198243</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6950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2597425</v>
      </c>
      <c r="BO25" s="384"/>
      <c r="BP25" s="384"/>
      <c r="BQ25" s="384"/>
      <c r="BR25" s="384"/>
      <c r="BS25" s="384"/>
      <c r="BT25" s="384"/>
      <c r="BU25" s="385"/>
      <c r="BV25" s="383">
        <v>2232457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5790</v>
      </c>
      <c r="R26" s="472"/>
      <c r="S26" s="472"/>
      <c r="T26" s="472"/>
      <c r="U26" s="472"/>
      <c r="V26" s="514"/>
      <c r="W26" s="566"/>
      <c r="X26" s="567"/>
      <c r="Y26" s="568"/>
      <c r="Z26" s="470" t="s">
        <v>168</v>
      </c>
      <c r="AA26" s="572"/>
      <c r="AB26" s="572"/>
      <c r="AC26" s="572"/>
      <c r="AD26" s="572"/>
      <c r="AE26" s="572"/>
      <c r="AF26" s="572"/>
      <c r="AG26" s="573"/>
      <c r="AH26" s="471">
        <v>34</v>
      </c>
      <c r="AI26" s="472"/>
      <c r="AJ26" s="472"/>
      <c r="AK26" s="472"/>
      <c r="AL26" s="514"/>
      <c r="AM26" s="471">
        <v>113934</v>
      </c>
      <c r="AN26" s="472"/>
      <c r="AO26" s="472"/>
      <c r="AP26" s="472"/>
      <c r="AQ26" s="472"/>
      <c r="AR26" s="514"/>
      <c r="AS26" s="471">
        <v>3351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4350</v>
      </c>
      <c r="R27" s="472"/>
      <c r="S27" s="472"/>
      <c r="T27" s="472"/>
      <c r="U27" s="472"/>
      <c r="V27" s="514"/>
      <c r="W27" s="566"/>
      <c r="X27" s="567"/>
      <c r="Y27" s="568"/>
      <c r="Z27" s="470" t="s">
        <v>171</v>
      </c>
      <c r="AA27" s="450"/>
      <c r="AB27" s="450"/>
      <c r="AC27" s="450"/>
      <c r="AD27" s="450"/>
      <c r="AE27" s="450"/>
      <c r="AF27" s="450"/>
      <c r="AG27" s="451"/>
      <c r="AH27" s="471">
        <v>6</v>
      </c>
      <c r="AI27" s="472"/>
      <c r="AJ27" s="472"/>
      <c r="AK27" s="472"/>
      <c r="AL27" s="514"/>
      <c r="AM27" s="471">
        <v>24660</v>
      </c>
      <c r="AN27" s="472"/>
      <c r="AO27" s="472"/>
      <c r="AP27" s="472"/>
      <c r="AQ27" s="472"/>
      <c r="AR27" s="514"/>
      <c r="AS27" s="471">
        <v>4110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3850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2311100</v>
      </c>
      <c r="BO28" s="384"/>
      <c r="BP28" s="384"/>
      <c r="BQ28" s="384"/>
      <c r="BR28" s="384"/>
      <c r="BS28" s="384"/>
      <c r="BT28" s="384"/>
      <c r="BU28" s="385"/>
      <c r="BV28" s="383">
        <v>2036316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14</v>
      </c>
      <c r="M29" s="472"/>
      <c r="N29" s="472"/>
      <c r="O29" s="472"/>
      <c r="P29" s="514"/>
      <c r="Q29" s="471">
        <v>3600</v>
      </c>
      <c r="R29" s="472"/>
      <c r="S29" s="472"/>
      <c r="T29" s="472"/>
      <c r="U29" s="472"/>
      <c r="V29" s="514"/>
      <c r="W29" s="569"/>
      <c r="X29" s="570"/>
      <c r="Y29" s="571"/>
      <c r="Z29" s="470" t="s">
        <v>177</v>
      </c>
      <c r="AA29" s="450"/>
      <c r="AB29" s="450"/>
      <c r="AC29" s="450"/>
      <c r="AD29" s="450"/>
      <c r="AE29" s="450"/>
      <c r="AF29" s="450"/>
      <c r="AG29" s="451"/>
      <c r="AH29" s="471">
        <v>292</v>
      </c>
      <c r="AI29" s="472"/>
      <c r="AJ29" s="472"/>
      <c r="AK29" s="472"/>
      <c r="AL29" s="514"/>
      <c r="AM29" s="471">
        <v>908972</v>
      </c>
      <c r="AN29" s="472"/>
      <c r="AO29" s="472"/>
      <c r="AP29" s="472"/>
      <c r="AQ29" s="472"/>
      <c r="AR29" s="514"/>
      <c r="AS29" s="471">
        <v>3113</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431611</v>
      </c>
      <c r="BO29" s="421"/>
      <c r="BP29" s="421"/>
      <c r="BQ29" s="421"/>
      <c r="BR29" s="421"/>
      <c r="BS29" s="421"/>
      <c r="BT29" s="421"/>
      <c r="BU29" s="422"/>
      <c r="BV29" s="420">
        <v>400603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6502359</v>
      </c>
      <c r="BO30" s="540"/>
      <c r="BP30" s="540"/>
      <c r="BQ30" s="540"/>
      <c r="BR30" s="540"/>
      <c r="BS30" s="540"/>
      <c r="BT30" s="540"/>
      <c r="BU30" s="541"/>
      <c r="BV30" s="539">
        <v>5899788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寒河江市土地開発公社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介護認定審査会共同設置特別会計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西村山広域行政事務組合（普通会計分）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山形県後期高齢者医療広域連合（普通会計分）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山形県後期高齢者医療広域連合（事業会計分）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4Tl47OG3L6PvOIACJMBjRru8nIR2jZro+Y2P4rYDto+7K3fNHbq224kJK/y3bDmTp1DDNXxHjBgcUqbnYAW/Nw==" saltValue="I0/0UOQo3tdza9mhKifiF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5136489</v>
      </c>
      <c r="S5" s="626"/>
      <c r="T5" s="626"/>
      <c r="U5" s="626"/>
      <c r="V5" s="626"/>
      <c r="W5" s="626"/>
      <c r="X5" s="626"/>
      <c r="Y5" s="627"/>
      <c r="Z5" s="628">
        <v>19.899999999999999</v>
      </c>
      <c r="AA5" s="628"/>
      <c r="AB5" s="628"/>
      <c r="AC5" s="628"/>
      <c r="AD5" s="629">
        <v>4766518</v>
      </c>
      <c r="AE5" s="629"/>
      <c r="AF5" s="629"/>
      <c r="AG5" s="629"/>
      <c r="AH5" s="629"/>
      <c r="AI5" s="629"/>
      <c r="AJ5" s="629"/>
      <c r="AK5" s="629"/>
      <c r="AL5" s="630">
        <v>43.6</v>
      </c>
      <c r="AM5" s="631"/>
      <c r="AN5" s="631"/>
      <c r="AO5" s="632"/>
      <c r="AP5" s="622" t="s">
        <v>216</v>
      </c>
      <c r="AQ5" s="623"/>
      <c r="AR5" s="623"/>
      <c r="AS5" s="623"/>
      <c r="AT5" s="623"/>
      <c r="AU5" s="623"/>
      <c r="AV5" s="623"/>
      <c r="AW5" s="623"/>
      <c r="AX5" s="623"/>
      <c r="AY5" s="623"/>
      <c r="AZ5" s="623"/>
      <c r="BA5" s="623"/>
      <c r="BB5" s="623"/>
      <c r="BC5" s="623"/>
      <c r="BD5" s="623"/>
      <c r="BE5" s="623"/>
      <c r="BF5" s="624"/>
      <c r="BG5" s="636">
        <v>4757259</v>
      </c>
      <c r="BH5" s="637"/>
      <c r="BI5" s="637"/>
      <c r="BJ5" s="637"/>
      <c r="BK5" s="637"/>
      <c r="BL5" s="637"/>
      <c r="BM5" s="637"/>
      <c r="BN5" s="638"/>
      <c r="BO5" s="639">
        <v>92.6</v>
      </c>
      <c r="BP5" s="639"/>
      <c r="BQ5" s="639"/>
      <c r="BR5" s="639"/>
      <c r="BS5" s="640">
        <v>50686</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138057</v>
      </c>
      <c r="S6" s="637"/>
      <c r="T6" s="637"/>
      <c r="U6" s="637"/>
      <c r="V6" s="637"/>
      <c r="W6" s="637"/>
      <c r="X6" s="637"/>
      <c r="Y6" s="638"/>
      <c r="Z6" s="639">
        <v>0.5</v>
      </c>
      <c r="AA6" s="639"/>
      <c r="AB6" s="639"/>
      <c r="AC6" s="639"/>
      <c r="AD6" s="640">
        <v>138057</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4757259</v>
      </c>
      <c r="BH6" s="637"/>
      <c r="BI6" s="637"/>
      <c r="BJ6" s="637"/>
      <c r="BK6" s="637"/>
      <c r="BL6" s="637"/>
      <c r="BM6" s="637"/>
      <c r="BN6" s="638"/>
      <c r="BO6" s="639">
        <v>92.6</v>
      </c>
      <c r="BP6" s="639"/>
      <c r="BQ6" s="639"/>
      <c r="BR6" s="639"/>
      <c r="BS6" s="640">
        <v>50686</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175214</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175165</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1707</v>
      </c>
      <c r="S7" s="637"/>
      <c r="T7" s="637"/>
      <c r="U7" s="637"/>
      <c r="V7" s="637"/>
      <c r="W7" s="637"/>
      <c r="X7" s="637"/>
      <c r="Y7" s="638"/>
      <c r="Z7" s="639">
        <v>0</v>
      </c>
      <c r="AA7" s="639"/>
      <c r="AB7" s="639"/>
      <c r="AC7" s="639"/>
      <c r="AD7" s="640">
        <v>1707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1948916</v>
      </c>
      <c r="BH7" s="637"/>
      <c r="BI7" s="637"/>
      <c r="BJ7" s="637"/>
      <c r="BK7" s="637"/>
      <c r="BL7" s="637"/>
      <c r="BM7" s="637"/>
      <c r="BN7" s="638"/>
      <c r="BO7" s="639">
        <v>37.9</v>
      </c>
      <c r="BP7" s="639"/>
      <c r="BQ7" s="639"/>
      <c r="BR7" s="639"/>
      <c r="BS7" s="640">
        <v>50686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6319550</v>
      </c>
      <c r="CS7" s="637"/>
      <c r="CT7" s="637"/>
      <c r="CU7" s="637"/>
      <c r="CV7" s="637"/>
      <c r="CW7" s="637"/>
      <c r="CX7" s="637"/>
      <c r="CY7" s="638"/>
      <c r="CZ7" s="639">
        <v>25.7</v>
      </c>
      <c r="DA7" s="639"/>
      <c r="DB7" s="639"/>
      <c r="DC7" s="639"/>
      <c r="DD7" s="645">
        <v>86954</v>
      </c>
      <c r="DE7" s="637"/>
      <c r="DF7" s="637"/>
      <c r="DG7" s="637"/>
      <c r="DH7" s="637"/>
      <c r="DI7" s="637"/>
      <c r="DJ7" s="637"/>
      <c r="DK7" s="637"/>
      <c r="DL7" s="637"/>
      <c r="DM7" s="637"/>
      <c r="DN7" s="637"/>
      <c r="DO7" s="637"/>
      <c r="DP7" s="638"/>
      <c r="DQ7" s="645">
        <v>1530312</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22609</v>
      </c>
      <c r="S8" s="637"/>
      <c r="T8" s="637"/>
      <c r="U8" s="637"/>
      <c r="V8" s="637"/>
      <c r="W8" s="637"/>
      <c r="X8" s="637"/>
      <c r="Y8" s="638"/>
      <c r="Z8" s="639">
        <v>0.1</v>
      </c>
      <c r="AA8" s="639"/>
      <c r="AB8" s="639"/>
      <c r="AC8" s="639"/>
      <c r="AD8" s="640">
        <v>22609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64337</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7637361</v>
      </c>
      <c r="CS8" s="637"/>
      <c r="CT8" s="637"/>
      <c r="CU8" s="637"/>
      <c r="CV8" s="637"/>
      <c r="CW8" s="637"/>
      <c r="CX8" s="637"/>
      <c r="CY8" s="638"/>
      <c r="CZ8" s="639">
        <v>31</v>
      </c>
      <c r="DA8" s="639"/>
      <c r="DB8" s="639"/>
      <c r="DC8" s="639"/>
      <c r="DD8" s="645">
        <v>335665</v>
      </c>
      <c r="DE8" s="637"/>
      <c r="DF8" s="637"/>
      <c r="DG8" s="637"/>
      <c r="DH8" s="637"/>
      <c r="DI8" s="637"/>
      <c r="DJ8" s="637"/>
      <c r="DK8" s="637"/>
      <c r="DL8" s="637"/>
      <c r="DM8" s="637"/>
      <c r="DN8" s="637"/>
      <c r="DO8" s="637"/>
      <c r="DP8" s="638"/>
      <c r="DQ8" s="645">
        <v>3906245</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33075</v>
      </c>
      <c r="S9" s="637"/>
      <c r="T9" s="637"/>
      <c r="U9" s="637"/>
      <c r="V9" s="637"/>
      <c r="W9" s="637"/>
      <c r="X9" s="637"/>
      <c r="Y9" s="638"/>
      <c r="Z9" s="639">
        <v>0.1</v>
      </c>
      <c r="AA9" s="639"/>
      <c r="AB9" s="639"/>
      <c r="AC9" s="639"/>
      <c r="AD9" s="640">
        <v>33075</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1595169</v>
      </c>
      <c r="BH9" s="637"/>
      <c r="BI9" s="637"/>
      <c r="BJ9" s="637"/>
      <c r="BK9" s="637"/>
      <c r="BL9" s="637"/>
      <c r="BM9" s="637"/>
      <c r="BN9" s="638"/>
      <c r="BO9" s="639">
        <v>31.1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1574057</v>
      </c>
      <c r="CS9" s="637"/>
      <c r="CT9" s="637"/>
      <c r="CU9" s="637"/>
      <c r="CV9" s="637"/>
      <c r="CW9" s="637"/>
      <c r="CX9" s="637"/>
      <c r="CY9" s="638"/>
      <c r="CZ9" s="639">
        <v>6.4</v>
      </c>
      <c r="DA9" s="639"/>
      <c r="DB9" s="639"/>
      <c r="DC9" s="639"/>
      <c r="DD9" s="645">
        <v>28618</v>
      </c>
      <c r="DE9" s="637"/>
      <c r="DF9" s="637"/>
      <c r="DG9" s="637"/>
      <c r="DH9" s="637"/>
      <c r="DI9" s="637"/>
      <c r="DJ9" s="637"/>
      <c r="DK9" s="637"/>
      <c r="DL9" s="637"/>
      <c r="DM9" s="637"/>
      <c r="DN9" s="637"/>
      <c r="DO9" s="637"/>
      <c r="DP9" s="638"/>
      <c r="DQ9" s="645">
        <v>1407261</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111982</v>
      </c>
      <c r="BH10" s="637"/>
      <c r="BI10" s="637"/>
      <c r="BJ10" s="637"/>
      <c r="BK10" s="637"/>
      <c r="BL10" s="637"/>
      <c r="BM10" s="637"/>
      <c r="BN10" s="638"/>
      <c r="BO10" s="639">
        <v>2.2000000000000002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29276</v>
      </c>
      <c r="CS10" s="637"/>
      <c r="CT10" s="637"/>
      <c r="CU10" s="637"/>
      <c r="CV10" s="637"/>
      <c r="CW10" s="637"/>
      <c r="CX10" s="637"/>
      <c r="CY10" s="638"/>
      <c r="CZ10" s="639">
        <v>0.1</v>
      </c>
      <c r="DA10" s="639"/>
      <c r="DB10" s="639"/>
      <c r="DC10" s="639"/>
      <c r="DD10" s="645">
        <v>2090</v>
      </c>
      <c r="DE10" s="637"/>
      <c r="DF10" s="637"/>
      <c r="DG10" s="637"/>
      <c r="DH10" s="637"/>
      <c r="DI10" s="637"/>
      <c r="DJ10" s="637"/>
      <c r="DK10" s="637"/>
      <c r="DL10" s="637"/>
      <c r="DM10" s="637"/>
      <c r="DN10" s="637"/>
      <c r="DO10" s="637"/>
      <c r="DP10" s="638"/>
      <c r="DQ10" s="645">
        <v>4650</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1069033</v>
      </c>
      <c r="S11" s="637"/>
      <c r="T11" s="637"/>
      <c r="U11" s="637"/>
      <c r="V11" s="637"/>
      <c r="W11" s="637"/>
      <c r="X11" s="637"/>
      <c r="Y11" s="638"/>
      <c r="Z11" s="641">
        <v>4.0999999999999996</v>
      </c>
      <c r="AA11" s="642"/>
      <c r="AB11" s="642"/>
      <c r="AC11" s="648"/>
      <c r="AD11" s="645">
        <v>1069033</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177428</v>
      </c>
      <c r="BH11" s="637"/>
      <c r="BI11" s="637"/>
      <c r="BJ11" s="637"/>
      <c r="BK11" s="637"/>
      <c r="BL11" s="637"/>
      <c r="BM11" s="637"/>
      <c r="BN11" s="638"/>
      <c r="BO11" s="639">
        <v>3.5</v>
      </c>
      <c r="BP11" s="639"/>
      <c r="BQ11" s="639"/>
      <c r="BR11" s="639"/>
      <c r="BS11" s="640">
        <v>50686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598939</v>
      </c>
      <c r="CS11" s="637"/>
      <c r="CT11" s="637"/>
      <c r="CU11" s="637"/>
      <c r="CV11" s="637"/>
      <c r="CW11" s="637"/>
      <c r="CX11" s="637"/>
      <c r="CY11" s="638"/>
      <c r="CZ11" s="639">
        <v>2.4</v>
      </c>
      <c r="DA11" s="639"/>
      <c r="DB11" s="639"/>
      <c r="DC11" s="639"/>
      <c r="DD11" s="645">
        <v>121853</v>
      </c>
      <c r="DE11" s="637"/>
      <c r="DF11" s="637"/>
      <c r="DG11" s="637"/>
      <c r="DH11" s="637"/>
      <c r="DI11" s="637"/>
      <c r="DJ11" s="637"/>
      <c r="DK11" s="637"/>
      <c r="DL11" s="637"/>
      <c r="DM11" s="637"/>
      <c r="DN11" s="637"/>
      <c r="DO11" s="637"/>
      <c r="DP11" s="638"/>
      <c r="DQ11" s="645">
        <v>253092</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2356216</v>
      </c>
      <c r="BH12" s="637"/>
      <c r="BI12" s="637"/>
      <c r="BJ12" s="637"/>
      <c r="BK12" s="637"/>
      <c r="BL12" s="637"/>
      <c r="BM12" s="637"/>
      <c r="BN12" s="638"/>
      <c r="BO12" s="639">
        <v>45.9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1219963</v>
      </c>
      <c r="CS12" s="637"/>
      <c r="CT12" s="637"/>
      <c r="CU12" s="637"/>
      <c r="CV12" s="637"/>
      <c r="CW12" s="637"/>
      <c r="CX12" s="637"/>
      <c r="CY12" s="638"/>
      <c r="CZ12" s="639">
        <v>5</v>
      </c>
      <c r="DA12" s="639"/>
      <c r="DB12" s="639"/>
      <c r="DC12" s="639"/>
      <c r="DD12" s="645">
        <v>47714</v>
      </c>
      <c r="DE12" s="637"/>
      <c r="DF12" s="637"/>
      <c r="DG12" s="637"/>
      <c r="DH12" s="637"/>
      <c r="DI12" s="637"/>
      <c r="DJ12" s="637"/>
      <c r="DK12" s="637"/>
      <c r="DL12" s="637"/>
      <c r="DM12" s="637"/>
      <c r="DN12" s="637"/>
      <c r="DO12" s="637"/>
      <c r="DP12" s="638"/>
      <c r="DQ12" s="645">
        <v>388180</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2348438</v>
      </c>
      <c r="BH13" s="637"/>
      <c r="BI13" s="637"/>
      <c r="BJ13" s="637"/>
      <c r="BK13" s="637"/>
      <c r="BL13" s="637"/>
      <c r="BM13" s="637"/>
      <c r="BN13" s="638"/>
      <c r="BO13" s="639">
        <v>45.7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2474673</v>
      </c>
      <c r="CS13" s="637"/>
      <c r="CT13" s="637"/>
      <c r="CU13" s="637"/>
      <c r="CV13" s="637"/>
      <c r="CW13" s="637"/>
      <c r="CX13" s="637"/>
      <c r="CY13" s="638"/>
      <c r="CZ13" s="639">
        <v>10.1</v>
      </c>
      <c r="DA13" s="639"/>
      <c r="DB13" s="639"/>
      <c r="DC13" s="639"/>
      <c r="DD13" s="645">
        <v>1383926</v>
      </c>
      <c r="DE13" s="637"/>
      <c r="DF13" s="637"/>
      <c r="DG13" s="637"/>
      <c r="DH13" s="637"/>
      <c r="DI13" s="637"/>
      <c r="DJ13" s="637"/>
      <c r="DK13" s="637"/>
      <c r="DL13" s="637"/>
      <c r="DM13" s="637"/>
      <c r="DN13" s="637"/>
      <c r="DO13" s="637"/>
      <c r="DP13" s="638"/>
      <c r="DQ13" s="645">
        <v>1260733</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168982</v>
      </c>
      <c r="BH14" s="637"/>
      <c r="BI14" s="637"/>
      <c r="BJ14" s="637"/>
      <c r="BK14" s="637"/>
      <c r="BL14" s="637"/>
      <c r="BM14" s="637"/>
      <c r="BN14" s="638"/>
      <c r="BO14" s="639">
        <v>3.3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657160</v>
      </c>
      <c r="CS14" s="637"/>
      <c r="CT14" s="637"/>
      <c r="CU14" s="637"/>
      <c r="CV14" s="637"/>
      <c r="CW14" s="637"/>
      <c r="CX14" s="637"/>
      <c r="CY14" s="638"/>
      <c r="CZ14" s="639">
        <v>2.7</v>
      </c>
      <c r="DA14" s="639"/>
      <c r="DB14" s="639"/>
      <c r="DC14" s="639"/>
      <c r="DD14" s="645">
        <v>11141</v>
      </c>
      <c r="DE14" s="637"/>
      <c r="DF14" s="637"/>
      <c r="DG14" s="637"/>
      <c r="DH14" s="637"/>
      <c r="DI14" s="637"/>
      <c r="DJ14" s="637"/>
      <c r="DK14" s="637"/>
      <c r="DL14" s="637"/>
      <c r="DM14" s="637"/>
      <c r="DN14" s="637"/>
      <c r="DO14" s="637"/>
      <c r="DP14" s="638"/>
      <c r="DQ14" s="645">
        <v>644360</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13555</v>
      </c>
      <c r="S15" s="637"/>
      <c r="T15" s="637"/>
      <c r="U15" s="637"/>
      <c r="V15" s="637"/>
      <c r="W15" s="637"/>
      <c r="X15" s="637"/>
      <c r="Y15" s="638"/>
      <c r="Z15" s="639">
        <v>0.1</v>
      </c>
      <c r="AA15" s="639"/>
      <c r="AB15" s="639"/>
      <c r="AC15" s="639"/>
      <c r="AD15" s="640">
        <v>13555</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283145</v>
      </c>
      <c r="BH15" s="637"/>
      <c r="BI15" s="637"/>
      <c r="BJ15" s="637"/>
      <c r="BK15" s="637"/>
      <c r="BL15" s="637"/>
      <c r="BM15" s="637"/>
      <c r="BN15" s="638"/>
      <c r="BO15" s="639">
        <v>5.5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2378710</v>
      </c>
      <c r="CS15" s="637"/>
      <c r="CT15" s="637"/>
      <c r="CU15" s="637"/>
      <c r="CV15" s="637"/>
      <c r="CW15" s="637"/>
      <c r="CX15" s="637"/>
      <c r="CY15" s="638"/>
      <c r="CZ15" s="639">
        <v>9.6999999999999993</v>
      </c>
      <c r="DA15" s="639"/>
      <c r="DB15" s="639"/>
      <c r="DC15" s="639"/>
      <c r="DD15" s="645">
        <v>226423</v>
      </c>
      <c r="DE15" s="637"/>
      <c r="DF15" s="637"/>
      <c r="DG15" s="637"/>
      <c r="DH15" s="637"/>
      <c r="DI15" s="637"/>
      <c r="DJ15" s="637"/>
      <c r="DK15" s="637"/>
      <c r="DL15" s="637"/>
      <c r="DM15" s="637"/>
      <c r="DN15" s="637"/>
      <c r="DO15" s="637"/>
      <c r="DP15" s="638"/>
      <c r="DQ15" s="645">
        <v>1165841</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74183</v>
      </c>
      <c r="S16" s="637"/>
      <c r="T16" s="637"/>
      <c r="U16" s="637"/>
      <c r="V16" s="637"/>
      <c r="W16" s="637"/>
      <c r="X16" s="637"/>
      <c r="Y16" s="638"/>
      <c r="Z16" s="639">
        <v>0.3</v>
      </c>
      <c r="AA16" s="639"/>
      <c r="AB16" s="639"/>
      <c r="AC16" s="639"/>
      <c r="AD16" s="640">
        <v>74183</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63781</v>
      </c>
      <c r="CS16" s="637"/>
      <c r="CT16" s="637"/>
      <c r="CU16" s="637"/>
      <c r="CV16" s="637"/>
      <c r="CW16" s="637"/>
      <c r="CX16" s="637"/>
      <c r="CY16" s="638"/>
      <c r="CZ16" s="639">
        <v>0.3</v>
      </c>
      <c r="DA16" s="639"/>
      <c r="DB16" s="639"/>
      <c r="DC16" s="639"/>
      <c r="DD16" s="645" t="s">
        <v>122</v>
      </c>
      <c r="DE16" s="637"/>
      <c r="DF16" s="637"/>
      <c r="DG16" s="637"/>
      <c r="DH16" s="637"/>
      <c r="DI16" s="637"/>
      <c r="DJ16" s="637"/>
      <c r="DK16" s="637"/>
      <c r="DL16" s="637"/>
      <c r="DM16" s="637"/>
      <c r="DN16" s="637"/>
      <c r="DO16" s="637"/>
      <c r="DP16" s="638"/>
      <c r="DQ16" s="645">
        <v>17925</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230227</v>
      </c>
      <c r="S17" s="637"/>
      <c r="T17" s="637"/>
      <c r="U17" s="637"/>
      <c r="V17" s="637"/>
      <c r="W17" s="637"/>
      <c r="X17" s="637"/>
      <c r="Y17" s="638"/>
      <c r="Z17" s="639">
        <v>0.9</v>
      </c>
      <c r="AA17" s="639"/>
      <c r="AB17" s="639"/>
      <c r="AC17" s="639"/>
      <c r="AD17" s="640">
        <v>230227</v>
      </c>
      <c r="AE17" s="640"/>
      <c r="AF17" s="640"/>
      <c r="AG17" s="640"/>
      <c r="AH17" s="640"/>
      <c r="AI17" s="640"/>
      <c r="AJ17" s="640"/>
      <c r="AK17" s="640"/>
      <c r="AL17" s="641">
        <v>2.1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1485759</v>
      </c>
      <c r="CS17" s="637"/>
      <c r="CT17" s="637"/>
      <c r="CU17" s="637"/>
      <c r="CV17" s="637"/>
      <c r="CW17" s="637"/>
      <c r="CX17" s="637"/>
      <c r="CY17" s="638"/>
      <c r="CZ17" s="639">
        <v>6</v>
      </c>
      <c r="DA17" s="639"/>
      <c r="DB17" s="639"/>
      <c r="DC17" s="639"/>
      <c r="DD17" s="645" t="s">
        <v>122</v>
      </c>
      <c r="DE17" s="637"/>
      <c r="DF17" s="637"/>
      <c r="DG17" s="637"/>
      <c r="DH17" s="637"/>
      <c r="DI17" s="637"/>
      <c r="DJ17" s="637"/>
      <c r="DK17" s="637"/>
      <c r="DL17" s="637"/>
      <c r="DM17" s="637"/>
      <c r="DN17" s="637"/>
      <c r="DO17" s="637"/>
      <c r="DP17" s="638"/>
      <c r="DQ17" s="645">
        <v>1458352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48702</v>
      </c>
      <c r="S18" s="637"/>
      <c r="T18" s="637"/>
      <c r="U18" s="637"/>
      <c r="V18" s="637"/>
      <c r="W18" s="637"/>
      <c r="X18" s="637"/>
      <c r="Y18" s="638"/>
      <c r="Z18" s="639">
        <v>0.2</v>
      </c>
      <c r="AA18" s="639"/>
      <c r="AB18" s="639"/>
      <c r="AC18" s="639"/>
      <c r="AD18" s="640">
        <v>48702</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178405</v>
      </c>
      <c r="S19" s="637"/>
      <c r="T19" s="637"/>
      <c r="U19" s="637"/>
      <c r="V19" s="637"/>
      <c r="W19" s="637"/>
      <c r="X19" s="637"/>
      <c r="Y19" s="638"/>
      <c r="Z19" s="639">
        <v>0.7</v>
      </c>
      <c r="AA19" s="639"/>
      <c r="AB19" s="639"/>
      <c r="AC19" s="639"/>
      <c r="AD19" s="640">
        <v>178405</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379230</v>
      </c>
      <c r="BH19" s="637"/>
      <c r="BI19" s="637"/>
      <c r="BJ19" s="637"/>
      <c r="BK19" s="637"/>
      <c r="BL19" s="637"/>
      <c r="BM19" s="637"/>
      <c r="BN19" s="638"/>
      <c r="BO19" s="639">
        <v>7.4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3120</v>
      </c>
      <c r="S20" s="637"/>
      <c r="T20" s="637"/>
      <c r="U20" s="637"/>
      <c r="V20" s="637"/>
      <c r="W20" s="637"/>
      <c r="X20" s="637"/>
      <c r="Y20" s="638"/>
      <c r="Z20" s="639">
        <v>0</v>
      </c>
      <c r="AA20" s="639"/>
      <c r="AB20" s="639"/>
      <c r="AC20" s="639"/>
      <c r="AD20" s="640">
        <v>3120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379230</v>
      </c>
      <c r="BH20" s="637"/>
      <c r="BI20" s="637"/>
      <c r="BJ20" s="637"/>
      <c r="BK20" s="637"/>
      <c r="BL20" s="637"/>
      <c r="BM20" s="637"/>
      <c r="BN20" s="638"/>
      <c r="BO20" s="639">
        <v>7.4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24614443</v>
      </c>
      <c r="CS20" s="637"/>
      <c r="CT20" s="637"/>
      <c r="CU20" s="637"/>
      <c r="CV20" s="637"/>
      <c r="CW20" s="637"/>
      <c r="CX20" s="637"/>
      <c r="CY20" s="638"/>
      <c r="CZ20" s="639">
        <v>100</v>
      </c>
      <c r="DA20" s="639"/>
      <c r="DB20" s="639"/>
      <c r="DC20" s="639"/>
      <c r="DD20" s="645">
        <v>2244384</v>
      </c>
      <c r="DE20" s="637"/>
      <c r="DF20" s="637"/>
      <c r="DG20" s="637"/>
      <c r="DH20" s="637"/>
      <c r="DI20" s="637"/>
      <c r="DJ20" s="637"/>
      <c r="DK20" s="637"/>
      <c r="DL20" s="637"/>
      <c r="DM20" s="637"/>
      <c r="DN20" s="637"/>
      <c r="DO20" s="637"/>
      <c r="DP20" s="638"/>
      <c r="DQ20" s="645">
        <v>12212116</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5132383</v>
      </c>
      <c r="S21" s="637"/>
      <c r="T21" s="637"/>
      <c r="U21" s="637"/>
      <c r="V21" s="637"/>
      <c r="W21" s="637"/>
      <c r="X21" s="637"/>
      <c r="Y21" s="638"/>
      <c r="Z21" s="639">
        <v>19.899999999999999</v>
      </c>
      <c r="AA21" s="639"/>
      <c r="AB21" s="639"/>
      <c r="AC21" s="639"/>
      <c r="AD21" s="640">
        <v>4569705</v>
      </c>
      <c r="AE21" s="640"/>
      <c r="AF21" s="640"/>
      <c r="AG21" s="640"/>
      <c r="AH21" s="640"/>
      <c r="AI21" s="640"/>
      <c r="AJ21" s="640"/>
      <c r="AK21" s="640"/>
      <c r="AL21" s="641">
        <v>41.8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9259</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4569705</v>
      </c>
      <c r="S22" s="637"/>
      <c r="T22" s="637"/>
      <c r="U22" s="637"/>
      <c r="V22" s="637"/>
      <c r="W22" s="637"/>
      <c r="X22" s="637"/>
      <c r="Y22" s="638"/>
      <c r="Z22" s="639">
        <v>17.7</v>
      </c>
      <c r="AA22" s="639"/>
      <c r="AB22" s="639"/>
      <c r="AC22" s="639"/>
      <c r="AD22" s="640">
        <v>4569705</v>
      </c>
      <c r="AE22" s="640"/>
      <c r="AF22" s="640"/>
      <c r="AG22" s="640"/>
      <c r="AH22" s="640"/>
      <c r="AI22" s="640"/>
      <c r="AJ22" s="640"/>
      <c r="AK22" s="640"/>
      <c r="AL22" s="641">
        <v>41.8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562678</v>
      </c>
      <c r="S23" s="637"/>
      <c r="T23" s="637"/>
      <c r="U23" s="637"/>
      <c r="V23" s="637"/>
      <c r="W23" s="637"/>
      <c r="X23" s="637"/>
      <c r="Y23" s="638"/>
      <c r="Z23" s="639">
        <v>2.2000000000000002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369971</v>
      </c>
      <c r="BH23" s="637"/>
      <c r="BI23" s="637"/>
      <c r="BJ23" s="637"/>
      <c r="BK23" s="637"/>
      <c r="BL23" s="637"/>
      <c r="BM23" s="637"/>
      <c r="BN23" s="638"/>
      <c r="BO23" s="639">
        <v>7.2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9189367</v>
      </c>
      <c r="CS24" s="626"/>
      <c r="CT24" s="626"/>
      <c r="CU24" s="626"/>
      <c r="CV24" s="626"/>
      <c r="CW24" s="626"/>
      <c r="CX24" s="626"/>
      <c r="CY24" s="627"/>
      <c r="CZ24" s="630">
        <v>37.299999999999997</v>
      </c>
      <c r="DA24" s="631"/>
      <c r="DB24" s="631"/>
      <c r="DC24" s="647"/>
      <c r="DD24" s="671">
        <v>5876720</v>
      </c>
      <c r="DE24" s="626"/>
      <c r="DF24" s="626"/>
      <c r="DG24" s="626"/>
      <c r="DH24" s="626"/>
      <c r="DI24" s="626"/>
      <c r="DJ24" s="626"/>
      <c r="DK24" s="627"/>
      <c r="DL24" s="671">
        <v>5287819</v>
      </c>
      <c r="DM24" s="626"/>
      <c r="DN24" s="626"/>
      <c r="DO24" s="626"/>
      <c r="DP24" s="626"/>
      <c r="DQ24" s="626"/>
      <c r="DR24" s="626"/>
      <c r="DS24" s="626"/>
      <c r="DT24" s="626"/>
      <c r="DU24" s="626"/>
      <c r="DV24" s="627"/>
      <c r="DW24" s="630">
        <v>48.2</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11851318</v>
      </c>
      <c r="S25" s="637"/>
      <c r="T25" s="637"/>
      <c r="U25" s="637"/>
      <c r="V25" s="637"/>
      <c r="W25" s="637"/>
      <c r="X25" s="637"/>
      <c r="Y25" s="638"/>
      <c r="Z25" s="639">
        <v>46</v>
      </c>
      <c r="AA25" s="639"/>
      <c r="AB25" s="639"/>
      <c r="AC25" s="639"/>
      <c r="AD25" s="640">
        <v>10918669</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3031147</v>
      </c>
      <c r="CS25" s="668"/>
      <c r="CT25" s="668"/>
      <c r="CU25" s="668"/>
      <c r="CV25" s="668"/>
      <c r="CW25" s="668"/>
      <c r="CX25" s="668"/>
      <c r="CY25" s="669"/>
      <c r="CZ25" s="641">
        <v>12.3</v>
      </c>
      <c r="DA25" s="666"/>
      <c r="DB25" s="666"/>
      <c r="DC25" s="670"/>
      <c r="DD25" s="645">
        <v>2827244</v>
      </c>
      <c r="DE25" s="668"/>
      <c r="DF25" s="668"/>
      <c r="DG25" s="668"/>
      <c r="DH25" s="668"/>
      <c r="DI25" s="668"/>
      <c r="DJ25" s="668"/>
      <c r="DK25" s="669"/>
      <c r="DL25" s="645">
        <v>2785709</v>
      </c>
      <c r="DM25" s="668"/>
      <c r="DN25" s="668"/>
      <c r="DO25" s="668"/>
      <c r="DP25" s="668"/>
      <c r="DQ25" s="668"/>
      <c r="DR25" s="668"/>
      <c r="DS25" s="668"/>
      <c r="DT25" s="668"/>
      <c r="DU25" s="668"/>
      <c r="DV25" s="669"/>
      <c r="DW25" s="641">
        <v>25.4</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5455</v>
      </c>
      <c r="S26" s="637"/>
      <c r="T26" s="637"/>
      <c r="U26" s="637"/>
      <c r="V26" s="637"/>
      <c r="W26" s="637"/>
      <c r="X26" s="637"/>
      <c r="Y26" s="638"/>
      <c r="Z26" s="639">
        <v>0</v>
      </c>
      <c r="AA26" s="639"/>
      <c r="AB26" s="639"/>
      <c r="AC26" s="639"/>
      <c r="AD26" s="640">
        <v>5455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1654622</v>
      </c>
      <c r="CS26" s="637"/>
      <c r="CT26" s="637"/>
      <c r="CU26" s="637"/>
      <c r="CV26" s="637"/>
      <c r="CW26" s="637"/>
      <c r="CX26" s="637"/>
      <c r="CY26" s="638"/>
      <c r="CZ26" s="641">
        <v>6.7</v>
      </c>
      <c r="DA26" s="666"/>
      <c r="DB26" s="666"/>
      <c r="DC26" s="670"/>
      <c r="DD26" s="645">
        <v>1519612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59167</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5136489</v>
      </c>
      <c r="BH27" s="637"/>
      <c r="BI27" s="637"/>
      <c r="BJ27" s="637"/>
      <c r="BK27" s="637"/>
      <c r="BL27" s="637"/>
      <c r="BM27" s="637"/>
      <c r="BN27" s="638"/>
      <c r="BO27" s="639">
        <v>100</v>
      </c>
      <c r="BP27" s="639"/>
      <c r="BQ27" s="639"/>
      <c r="BR27" s="639"/>
      <c r="BS27" s="640">
        <v>50686</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4672461</v>
      </c>
      <c r="CS27" s="668"/>
      <c r="CT27" s="668"/>
      <c r="CU27" s="668"/>
      <c r="CV27" s="668"/>
      <c r="CW27" s="668"/>
      <c r="CX27" s="668"/>
      <c r="CY27" s="669"/>
      <c r="CZ27" s="641">
        <v>19</v>
      </c>
      <c r="DA27" s="666"/>
      <c r="DB27" s="666"/>
      <c r="DC27" s="670"/>
      <c r="DD27" s="645">
        <v>1591124</v>
      </c>
      <c r="DE27" s="668"/>
      <c r="DF27" s="668"/>
      <c r="DG27" s="668"/>
      <c r="DH27" s="668"/>
      <c r="DI27" s="668"/>
      <c r="DJ27" s="668"/>
      <c r="DK27" s="669"/>
      <c r="DL27" s="645">
        <v>1044058</v>
      </c>
      <c r="DM27" s="668"/>
      <c r="DN27" s="668"/>
      <c r="DO27" s="668"/>
      <c r="DP27" s="668"/>
      <c r="DQ27" s="668"/>
      <c r="DR27" s="668"/>
      <c r="DS27" s="668"/>
      <c r="DT27" s="668"/>
      <c r="DU27" s="668"/>
      <c r="DV27" s="669"/>
      <c r="DW27" s="641">
        <v>9.5</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99666</v>
      </c>
      <c r="S28" s="637"/>
      <c r="T28" s="637"/>
      <c r="U28" s="637"/>
      <c r="V28" s="637"/>
      <c r="W28" s="637"/>
      <c r="X28" s="637"/>
      <c r="Y28" s="638"/>
      <c r="Z28" s="639">
        <v>0.4</v>
      </c>
      <c r="AA28" s="639"/>
      <c r="AB28" s="639"/>
      <c r="AC28" s="639"/>
      <c r="AD28" s="640">
        <v>1482</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1485759</v>
      </c>
      <c r="CS28" s="637"/>
      <c r="CT28" s="637"/>
      <c r="CU28" s="637"/>
      <c r="CV28" s="637"/>
      <c r="CW28" s="637"/>
      <c r="CX28" s="637"/>
      <c r="CY28" s="638"/>
      <c r="CZ28" s="641">
        <v>6</v>
      </c>
      <c r="DA28" s="666"/>
      <c r="DB28" s="666"/>
      <c r="DC28" s="670"/>
      <c r="DD28" s="645">
        <v>1458352</v>
      </c>
      <c r="DE28" s="637"/>
      <c r="DF28" s="637"/>
      <c r="DG28" s="637"/>
      <c r="DH28" s="637"/>
      <c r="DI28" s="637"/>
      <c r="DJ28" s="637"/>
      <c r="DK28" s="638"/>
      <c r="DL28" s="645">
        <v>1458052</v>
      </c>
      <c r="DM28" s="637"/>
      <c r="DN28" s="637"/>
      <c r="DO28" s="637"/>
      <c r="DP28" s="637"/>
      <c r="DQ28" s="637"/>
      <c r="DR28" s="637"/>
      <c r="DS28" s="637"/>
      <c r="DT28" s="637"/>
      <c r="DU28" s="637"/>
      <c r="DV28" s="638"/>
      <c r="DW28" s="641">
        <v>13.3</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20573</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1485759</v>
      </c>
      <c r="CS29" s="668"/>
      <c r="CT29" s="668"/>
      <c r="CU29" s="668"/>
      <c r="CV29" s="668"/>
      <c r="CW29" s="668"/>
      <c r="CX29" s="668"/>
      <c r="CY29" s="669"/>
      <c r="CZ29" s="641">
        <v>6</v>
      </c>
      <c r="DA29" s="666"/>
      <c r="DB29" s="666"/>
      <c r="DC29" s="670"/>
      <c r="DD29" s="645">
        <v>1458352</v>
      </c>
      <c r="DE29" s="668"/>
      <c r="DF29" s="668"/>
      <c r="DG29" s="668"/>
      <c r="DH29" s="668"/>
      <c r="DI29" s="668"/>
      <c r="DJ29" s="668"/>
      <c r="DK29" s="669"/>
      <c r="DL29" s="645">
        <v>1458052</v>
      </c>
      <c r="DM29" s="668"/>
      <c r="DN29" s="668"/>
      <c r="DO29" s="668"/>
      <c r="DP29" s="668"/>
      <c r="DQ29" s="668"/>
      <c r="DR29" s="668"/>
      <c r="DS29" s="668"/>
      <c r="DT29" s="668"/>
      <c r="DU29" s="668"/>
      <c r="DV29" s="669"/>
      <c r="DW29" s="641">
        <v>13.3</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3436156</v>
      </c>
      <c r="S30" s="637"/>
      <c r="T30" s="637"/>
      <c r="U30" s="637"/>
      <c r="V30" s="637"/>
      <c r="W30" s="637"/>
      <c r="X30" s="637"/>
      <c r="Y30" s="638"/>
      <c r="Z30" s="639">
        <v>13.3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1411259</v>
      </c>
      <c r="CS30" s="637"/>
      <c r="CT30" s="637"/>
      <c r="CU30" s="637"/>
      <c r="CV30" s="637"/>
      <c r="CW30" s="637"/>
      <c r="CX30" s="637"/>
      <c r="CY30" s="638"/>
      <c r="CZ30" s="641">
        <v>5.7</v>
      </c>
      <c r="DA30" s="666"/>
      <c r="DB30" s="666"/>
      <c r="DC30" s="670"/>
      <c r="DD30" s="645">
        <v>1384420</v>
      </c>
      <c r="DE30" s="637"/>
      <c r="DF30" s="637"/>
      <c r="DG30" s="637"/>
      <c r="DH30" s="637"/>
      <c r="DI30" s="637"/>
      <c r="DJ30" s="637"/>
      <c r="DK30" s="638"/>
      <c r="DL30" s="645">
        <v>1384120</v>
      </c>
      <c r="DM30" s="637"/>
      <c r="DN30" s="637"/>
      <c r="DO30" s="637"/>
      <c r="DP30" s="637"/>
      <c r="DQ30" s="637"/>
      <c r="DR30" s="637"/>
      <c r="DS30" s="637"/>
      <c r="DT30" s="637"/>
      <c r="DU30" s="637"/>
      <c r="DV30" s="638"/>
      <c r="DW30" s="641">
        <v>12.6</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95.9</v>
      </c>
      <c r="BN31" s="680"/>
      <c r="BO31" s="680"/>
      <c r="BP31" s="680"/>
      <c r="BQ31" s="681"/>
      <c r="BR31" s="692">
        <v>99.1</v>
      </c>
      <c r="BS31" s="680"/>
      <c r="BT31" s="680"/>
      <c r="BU31" s="680"/>
      <c r="BV31" s="680"/>
      <c r="BW31" s="680"/>
      <c r="BX31" s="631">
        <v>95.9</v>
      </c>
      <c r="BY31" s="680"/>
      <c r="BZ31" s="680"/>
      <c r="CA31" s="680"/>
      <c r="CB31" s="681"/>
      <c r="CD31" s="674"/>
      <c r="CE31" s="675"/>
      <c r="CF31" s="633" t="s">
        <v>300</v>
      </c>
      <c r="CG31" s="634"/>
      <c r="CH31" s="634"/>
      <c r="CI31" s="634"/>
      <c r="CJ31" s="634"/>
      <c r="CK31" s="634"/>
      <c r="CL31" s="634"/>
      <c r="CM31" s="634"/>
      <c r="CN31" s="634"/>
      <c r="CO31" s="634"/>
      <c r="CP31" s="634"/>
      <c r="CQ31" s="635"/>
      <c r="CR31" s="636">
        <v>74500</v>
      </c>
      <c r="CS31" s="668"/>
      <c r="CT31" s="668"/>
      <c r="CU31" s="668"/>
      <c r="CV31" s="668"/>
      <c r="CW31" s="668"/>
      <c r="CX31" s="668"/>
      <c r="CY31" s="669"/>
      <c r="CZ31" s="641">
        <v>0.3</v>
      </c>
      <c r="DA31" s="666"/>
      <c r="DB31" s="666"/>
      <c r="DC31" s="670"/>
      <c r="DD31" s="645">
        <v>73932</v>
      </c>
      <c r="DE31" s="668"/>
      <c r="DF31" s="668"/>
      <c r="DG31" s="668"/>
      <c r="DH31" s="668"/>
      <c r="DI31" s="668"/>
      <c r="DJ31" s="668"/>
      <c r="DK31" s="669"/>
      <c r="DL31" s="645">
        <v>73932</v>
      </c>
      <c r="DM31" s="668"/>
      <c r="DN31" s="668"/>
      <c r="DO31" s="668"/>
      <c r="DP31" s="668"/>
      <c r="DQ31" s="668"/>
      <c r="DR31" s="668"/>
      <c r="DS31" s="668"/>
      <c r="DT31" s="668"/>
      <c r="DU31" s="668"/>
      <c r="DV31" s="669"/>
      <c r="DW31" s="641">
        <v>0.7</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1670584</v>
      </c>
      <c r="S32" s="637"/>
      <c r="T32" s="637"/>
      <c r="U32" s="637"/>
      <c r="V32" s="637"/>
      <c r="W32" s="637"/>
      <c r="X32" s="637"/>
      <c r="Y32" s="638"/>
      <c r="Z32" s="639">
        <v>6.5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96.4</v>
      </c>
      <c r="BN32" s="668"/>
      <c r="BO32" s="668"/>
      <c r="BP32" s="668"/>
      <c r="BQ32" s="691"/>
      <c r="BR32" s="693">
        <v>99.2</v>
      </c>
      <c r="BS32" s="668"/>
      <c r="BT32" s="668"/>
      <c r="BU32" s="668"/>
      <c r="BV32" s="668"/>
      <c r="BW32" s="668"/>
      <c r="BX32" s="642">
        <v>96.4</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36999</v>
      </c>
      <c r="S33" s="637"/>
      <c r="T33" s="637"/>
      <c r="U33" s="637"/>
      <c r="V33" s="637"/>
      <c r="W33" s="637"/>
      <c r="X33" s="637"/>
      <c r="Y33" s="638"/>
      <c r="Z33" s="639">
        <v>0.1</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v>
      </c>
      <c r="BH33" s="695"/>
      <c r="BI33" s="695"/>
      <c r="BJ33" s="695"/>
      <c r="BK33" s="695"/>
      <c r="BL33" s="695"/>
      <c r="BM33" s="696">
        <v>94.6</v>
      </c>
      <c r="BN33" s="695"/>
      <c r="BO33" s="695"/>
      <c r="BP33" s="695"/>
      <c r="BQ33" s="697"/>
      <c r="BR33" s="694">
        <v>98.9</v>
      </c>
      <c r="BS33" s="695"/>
      <c r="BT33" s="695"/>
      <c r="BU33" s="695"/>
      <c r="BV33" s="695"/>
      <c r="BW33" s="695"/>
      <c r="BX33" s="696">
        <v>94.6</v>
      </c>
      <c r="BY33" s="695"/>
      <c r="BZ33" s="695"/>
      <c r="CA33" s="695"/>
      <c r="CB33" s="697"/>
      <c r="CD33" s="633" t="s">
        <v>307</v>
      </c>
      <c r="CE33" s="634"/>
      <c r="CF33" s="634"/>
      <c r="CG33" s="634"/>
      <c r="CH33" s="634"/>
      <c r="CI33" s="634"/>
      <c r="CJ33" s="634"/>
      <c r="CK33" s="634"/>
      <c r="CL33" s="634"/>
      <c r="CM33" s="634"/>
      <c r="CN33" s="634"/>
      <c r="CO33" s="634"/>
      <c r="CP33" s="634"/>
      <c r="CQ33" s="635"/>
      <c r="CR33" s="636">
        <v>13116911</v>
      </c>
      <c r="CS33" s="668"/>
      <c r="CT33" s="668"/>
      <c r="CU33" s="668"/>
      <c r="CV33" s="668"/>
      <c r="CW33" s="668"/>
      <c r="CX33" s="668"/>
      <c r="CY33" s="669"/>
      <c r="CZ33" s="641">
        <v>53.3</v>
      </c>
      <c r="DA33" s="666"/>
      <c r="DB33" s="666"/>
      <c r="DC33" s="670"/>
      <c r="DD33" s="645">
        <v>5751682</v>
      </c>
      <c r="DE33" s="668"/>
      <c r="DF33" s="668"/>
      <c r="DG33" s="668"/>
      <c r="DH33" s="668"/>
      <c r="DI33" s="668"/>
      <c r="DJ33" s="668"/>
      <c r="DK33" s="669"/>
      <c r="DL33" s="645">
        <v>4618919</v>
      </c>
      <c r="DM33" s="668"/>
      <c r="DN33" s="668"/>
      <c r="DO33" s="668"/>
      <c r="DP33" s="668"/>
      <c r="DQ33" s="668"/>
      <c r="DR33" s="668"/>
      <c r="DS33" s="668"/>
      <c r="DT33" s="668"/>
      <c r="DU33" s="668"/>
      <c r="DV33" s="669"/>
      <c r="DW33" s="641">
        <v>42.1</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3701351</v>
      </c>
      <c r="S34" s="637"/>
      <c r="T34" s="637"/>
      <c r="U34" s="637"/>
      <c r="V34" s="637"/>
      <c r="W34" s="637"/>
      <c r="X34" s="637"/>
      <c r="Y34" s="638"/>
      <c r="Z34" s="639">
        <v>14.4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3352206</v>
      </c>
      <c r="CS34" s="637"/>
      <c r="CT34" s="637"/>
      <c r="CU34" s="637"/>
      <c r="CV34" s="637"/>
      <c r="CW34" s="637"/>
      <c r="CX34" s="637"/>
      <c r="CY34" s="638"/>
      <c r="CZ34" s="641">
        <v>13.6</v>
      </c>
      <c r="DA34" s="666"/>
      <c r="DB34" s="666"/>
      <c r="DC34" s="670"/>
      <c r="DD34" s="645">
        <v>1375098</v>
      </c>
      <c r="DE34" s="637"/>
      <c r="DF34" s="637"/>
      <c r="DG34" s="637"/>
      <c r="DH34" s="637"/>
      <c r="DI34" s="637"/>
      <c r="DJ34" s="637"/>
      <c r="DK34" s="638"/>
      <c r="DL34" s="645">
        <v>999598</v>
      </c>
      <c r="DM34" s="637"/>
      <c r="DN34" s="637"/>
      <c r="DO34" s="637"/>
      <c r="DP34" s="637"/>
      <c r="DQ34" s="637"/>
      <c r="DR34" s="637"/>
      <c r="DS34" s="637"/>
      <c r="DT34" s="637"/>
      <c r="DU34" s="637"/>
      <c r="DV34" s="638"/>
      <c r="DW34" s="641">
        <v>9.1</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2183317</v>
      </c>
      <c r="S35" s="637"/>
      <c r="T35" s="637"/>
      <c r="U35" s="637"/>
      <c r="V35" s="637"/>
      <c r="W35" s="637"/>
      <c r="X35" s="637"/>
      <c r="Y35" s="638"/>
      <c r="Z35" s="639">
        <v>8.5</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361109</v>
      </c>
      <c r="CS35" s="668"/>
      <c r="CT35" s="668"/>
      <c r="CU35" s="668"/>
      <c r="CV35" s="668"/>
      <c r="CW35" s="668"/>
      <c r="CX35" s="668"/>
      <c r="CY35" s="669"/>
      <c r="CZ35" s="641">
        <v>1.5</v>
      </c>
      <c r="DA35" s="666"/>
      <c r="DB35" s="666"/>
      <c r="DC35" s="670"/>
      <c r="DD35" s="645">
        <v>309000</v>
      </c>
      <c r="DE35" s="668"/>
      <c r="DF35" s="668"/>
      <c r="DG35" s="668"/>
      <c r="DH35" s="668"/>
      <c r="DI35" s="668"/>
      <c r="DJ35" s="668"/>
      <c r="DK35" s="669"/>
      <c r="DL35" s="645">
        <v>241107</v>
      </c>
      <c r="DM35" s="668"/>
      <c r="DN35" s="668"/>
      <c r="DO35" s="668"/>
      <c r="DP35" s="668"/>
      <c r="DQ35" s="668"/>
      <c r="DR35" s="668"/>
      <c r="DS35" s="668"/>
      <c r="DT35" s="668"/>
      <c r="DU35" s="668"/>
      <c r="DV35" s="669"/>
      <c r="DW35" s="641">
        <v>2.2000000000000002</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589226</v>
      </c>
      <c r="S36" s="637"/>
      <c r="T36" s="637"/>
      <c r="U36" s="637"/>
      <c r="V36" s="637"/>
      <c r="W36" s="637"/>
      <c r="X36" s="637"/>
      <c r="Y36" s="638"/>
      <c r="Z36" s="639">
        <v>2.2999999999999998</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2622656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71806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4180090</v>
      </c>
      <c r="CS36" s="637"/>
      <c r="CT36" s="637"/>
      <c r="CU36" s="637"/>
      <c r="CV36" s="637"/>
      <c r="CW36" s="637"/>
      <c r="CX36" s="637"/>
      <c r="CY36" s="638"/>
      <c r="CZ36" s="641">
        <v>17</v>
      </c>
      <c r="DA36" s="666"/>
      <c r="DB36" s="666"/>
      <c r="DC36" s="670"/>
      <c r="DD36" s="645">
        <v>2688516</v>
      </c>
      <c r="DE36" s="637"/>
      <c r="DF36" s="637"/>
      <c r="DG36" s="637"/>
      <c r="DH36" s="637"/>
      <c r="DI36" s="637"/>
      <c r="DJ36" s="637"/>
      <c r="DK36" s="638"/>
      <c r="DL36" s="645">
        <v>2111195</v>
      </c>
      <c r="DM36" s="637"/>
      <c r="DN36" s="637"/>
      <c r="DO36" s="637"/>
      <c r="DP36" s="637"/>
      <c r="DQ36" s="637"/>
      <c r="DR36" s="637"/>
      <c r="DS36" s="637"/>
      <c r="DT36" s="637"/>
      <c r="DU36" s="637"/>
      <c r="DV36" s="638"/>
      <c r="DW36" s="641">
        <v>19.3</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1290882</v>
      </c>
      <c r="S37" s="637"/>
      <c r="T37" s="637"/>
      <c r="U37" s="637"/>
      <c r="V37" s="637"/>
      <c r="W37" s="637"/>
      <c r="X37" s="637"/>
      <c r="Y37" s="638"/>
      <c r="Z37" s="639">
        <v>5</v>
      </c>
      <c r="AA37" s="639"/>
      <c r="AB37" s="639"/>
      <c r="AC37" s="639"/>
      <c r="AD37" s="640">
        <v>1208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553930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39083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1061505</v>
      </c>
      <c r="CS37" s="668"/>
      <c r="CT37" s="668"/>
      <c r="CU37" s="668"/>
      <c r="CV37" s="668"/>
      <c r="CW37" s="668"/>
      <c r="CX37" s="668"/>
      <c r="CY37" s="669"/>
      <c r="CZ37" s="641">
        <v>4.3</v>
      </c>
      <c r="DA37" s="666"/>
      <c r="DB37" s="666"/>
      <c r="DC37" s="670"/>
      <c r="DD37" s="645">
        <v>1061505</v>
      </c>
      <c r="DE37" s="668"/>
      <c r="DF37" s="668"/>
      <c r="DG37" s="668"/>
      <c r="DH37" s="668"/>
      <c r="DI37" s="668"/>
      <c r="DJ37" s="668"/>
      <c r="DK37" s="669"/>
      <c r="DL37" s="645">
        <v>1052190</v>
      </c>
      <c r="DM37" s="668"/>
      <c r="DN37" s="668"/>
      <c r="DO37" s="668"/>
      <c r="DP37" s="668"/>
      <c r="DQ37" s="668"/>
      <c r="DR37" s="668"/>
      <c r="DS37" s="668"/>
      <c r="DT37" s="668"/>
      <c r="DU37" s="668"/>
      <c r="DV37" s="669"/>
      <c r="DW37" s="641">
        <v>9.6</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836400</v>
      </c>
      <c r="S38" s="637"/>
      <c r="T38" s="637"/>
      <c r="U38" s="637"/>
      <c r="V38" s="637"/>
      <c r="W38" s="637"/>
      <c r="X38" s="637"/>
      <c r="Y38" s="638"/>
      <c r="Z38" s="639">
        <v>3.2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490000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4342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1563726</v>
      </c>
      <c r="CS38" s="637"/>
      <c r="CT38" s="637"/>
      <c r="CU38" s="637"/>
      <c r="CV38" s="637"/>
      <c r="CW38" s="637"/>
      <c r="CX38" s="637"/>
      <c r="CY38" s="638"/>
      <c r="CZ38" s="641">
        <v>6.4</v>
      </c>
      <c r="DA38" s="666"/>
      <c r="DB38" s="666"/>
      <c r="DC38" s="670"/>
      <c r="DD38" s="645">
        <v>1315295</v>
      </c>
      <c r="DE38" s="637"/>
      <c r="DF38" s="637"/>
      <c r="DG38" s="637"/>
      <c r="DH38" s="637"/>
      <c r="DI38" s="637"/>
      <c r="DJ38" s="637"/>
      <c r="DK38" s="638"/>
      <c r="DL38" s="645">
        <v>1267019</v>
      </c>
      <c r="DM38" s="637"/>
      <c r="DN38" s="637"/>
      <c r="DO38" s="637"/>
      <c r="DP38" s="637"/>
      <c r="DQ38" s="637"/>
      <c r="DR38" s="637"/>
      <c r="DS38" s="637"/>
      <c r="DT38" s="637"/>
      <c r="DU38" s="637"/>
      <c r="DV38" s="638"/>
      <c r="DW38" s="641">
        <v>11.6</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15000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6657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2581380</v>
      </c>
      <c r="CS39" s="668"/>
      <c r="CT39" s="668"/>
      <c r="CU39" s="668"/>
      <c r="CV39" s="668"/>
      <c r="CW39" s="668"/>
      <c r="CX39" s="668"/>
      <c r="CY39" s="669"/>
      <c r="CZ39" s="641">
        <v>10.5</v>
      </c>
      <c r="DA39" s="666"/>
      <c r="DB39" s="666"/>
      <c r="DC39" s="670"/>
      <c r="DD39" s="645">
        <v>63773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38500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1078400</v>
      </c>
      <c r="CS40" s="637"/>
      <c r="CT40" s="637"/>
      <c r="CU40" s="637"/>
      <c r="CV40" s="637"/>
      <c r="CW40" s="637"/>
      <c r="CX40" s="637"/>
      <c r="CY40" s="638"/>
      <c r="CZ40" s="641">
        <v>4.4000000000000004</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25781094</v>
      </c>
      <c r="S41" s="709"/>
      <c r="T41" s="709"/>
      <c r="U41" s="709"/>
      <c r="V41" s="709"/>
      <c r="W41" s="709"/>
      <c r="X41" s="709"/>
      <c r="Y41" s="713"/>
      <c r="Z41" s="714">
        <v>100</v>
      </c>
      <c r="AA41" s="714"/>
      <c r="AB41" s="714"/>
      <c r="AC41" s="714"/>
      <c r="AD41" s="715">
        <v>10926814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263897</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1299829</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428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2308165</v>
      </c>
      <c r="CS42" s="668"/>
      <c r="CT42" s="668"/>
      <c r="CU42" s="668"/>
      <c r="CV42" s="668"/>
      <c r="CW42" s="668"/>
      <c r="CX42" s="668"/>
      <c r="CY42" s="669"/>
      <c r="CZ42" s="641">
        <v>9.4</v>
      </c>
      <c r="DA42" s="666"/>
      <c r="DB42" s="666"/>
      <c r="DC42" s="670"/>
      <c r="DD42" s="645">
        <v>583714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65488</v>
      </c>
      <c r="CS43" s="668"/>
      <c r="CT43" s="668"/>
      <c r="CU43" s="668"/>
      <c r="CV43" s="668"/>
      <c r="CW43" s="668"/>
      <c r="CX43" s="668"/>
      <c r="CY43" s="669"/>
      <c r="CZ43" s="641">
        <v>0.3</v>
      </c>
      <c r="DA43" s="666"/>
      <c r="DB43" s="666"/>
      <c r="DC43" s="670"/>
      <c r="DD43" s="645">
        <v>65488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2244384</v>
      </c>
      <c r="CS44" s="637"/>
      <c r="CT44" s="637"/>
      <c r="CU44" s="637"/>
      <c r="CV44" s="637"/>
      <c r="CW44" s="637"/>
      <c r="CX44" s="637"/>
      <c r="CY44" s="638"/>
      <c r="CZ44" s="641">
        <v>9.1</v>
      </c>
      <c r="DA44" s="642"/>
      <c r="DB44" s="642"/>
      <c r="DC44" s="648"/>
      <c r="DD44" s="645">
        <v>565789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1302209</v>
      </c>
      <c r="CS45" s="668"/>
      <c r="CT45" s="668"/>
      <c r="CU45" s="668"/>
      <c r="CV45" s="668"/>
      <c r="CW45" s="668"/>
      <c r="CX45" s="668"/>
      <c r="CY45" s="669"/>
      <c r="CZ45" s="641">
        <v>5.3</v>
      </c>
      <c r="DA45" s="666"/>
      <c r="DB45" s="666"/>
      <c r="DC45" s="670"/>
      <c r="DD45" s="645">
        <v>158440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911958</v>
      </c>
      <c r="CS46" s="637"/>
      <c r="CT46" s="637"/>
      <c r="CU46" s="637"/>
      <c r="CV46" s="637"/>
      <c r="CW46" s="637"/>
      <c r="CX46" s="637"/>
      <c r="CY46" s="638"/>
      <c r="CZ46" s="641">
        <v>3.7</v>
      </c>
      <c r="DA46" s="642"/>
      <c r="DB46" s="642"/>
      <c r="DC46" s="648"/>
      <c r="DD46" s="645">
        <v>403832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63781</v>
      </c>
      <c r="CS47" s="668"/>
      <c r="CT47" s="668"/>
      <c r="CU47" s="668"/>
      <c r="CV47" s="668"/>
      <c r="CW47" s="668"/>
      <c r="CX47" s="668"/>
      <c r="CY47" s="669"/>
      <c r="CZ47" s="641">
        <v>0.3</v>
      </c>
      <c r="DA47" s="666"/>
      <c r="DB47" s="666"/>
      <c r="DC47" s="670"/>
      <c r="DD47" s="645">
        <v>17925</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24614443</v>
      </c>
      <c r="CS49" s="695"/>
      <c r="CT49" s="695"/>
      <c r="CU49" s="695"/>
      <c r="CV49" s="695"/>
      <c r="CW49" s="695"/>
      <c r="CX49" s="695"/>
      <c r="CY49" s="724"/>
      <c r="CZ49" s="716">
        <v>100</v>
      </c>
      <c r="DA49" s="725"/>
      <c r="DB49" s="725"/>
      <c r="DC49" s="726"/>
      <c r="DD49" s="727">
        <v>12212116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QG1JJO0u/SEuSvPmULdKf9FGFZ50HwhJxYjFTHKHBxzSvOgL4rPul90+GdZ7vWQoI76Q40d/v1l+3j2CmejQdA==" saltValue="XFRsYsneDJpnfqTqiYvK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82" t="s">
        <v>371</v>
      </c>
      <c r="DH5" s="783"/>
      <c r="DI5" s="783"/>
      <c r="DJ5" s="783"/>
      <c r="DK5" s="784"/>
      <c r="DL5" s="782" t="s">
        <v>372</v>
      </c>
      <c r="DM5" s="783"/>
      <c r="DN5" s="783"/>
      <c r="DO5" s="783"/>
      <c r="DP5" s="784"/>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85"/>
      <c r="DH6" s="786"/>
      <c r="DI6" s="786"/>
      <c r="DJ6" s="786"/>
      <c r="DK6" s="787"/>
      <c r="DL6" s="785"/>
      <c r="DM6" s="786"/>
      <c r="DN6" s="786"/>
      <c r="DO6" s="786"/>
      <c r="DP6" s="787"/>
      <c r="DQ6" s="749"/>
      <c r="DR6" s="750"/>
      <c r="DS6" s="750"/>
      <c r="DT6" s="750"/>
      <c r="DU6" s="751"/>
      <c r="DV6" s="749"/>
      <c r="DW6" s="750"/>
      <c r="DX6" s="750"/>
      <c r="DY6" s="750"/>
      <c r="DZ6" s="755"/>
      <c r="EA6" s="216"/>
    </row>
    <row r="7" spans="1:131" s="217" customFormat="1" ht="26.25" customHeight="1" thickTop="1" x14ac:dyDescent="0.15">
      <c r="A7" s="218">
        <v>1</v>
      </c>
      <c r="B7" s="769" t="s">
        <v>374</v>
      </c>
      <c r="C7" s="770"/>
      <c r="D7" s="770"/>
      <c r="E7" s="770"/>
      <c r="F7" s="770"/>
      <c r="G7" s="770"/>
      <c r="H7" s="770"/>
      <c r="I7" s="770"/>
      <c r="J7" s="770"/>
      <c r="K7" s="770"/>
      <c r="L7" s="770"/>
      <c r="M7" s="770"/>
      <c r="N7" s="770"/>
      <c r="O7" s="770"/>
      <c r="P7" s="771"/>
      <c r="Q7" s="772">
        <v>25781</v>
      </c>
      <c r="R7" s="773"/>
      <c r="S7" s="773"/>
      <c r="T7" s="773"/>
      <c r="U7" s="773"/>
      <c r="V7" s="773">
        <v>24614</v>
      </c>
      <c r="W7" s="773"/>
      <c r="X7" s="773"/>
      <c r="Y7" s="773"/>
      <c r="Z7" s="773"/>
      <c r="AA7" s="773">
        <v>1167</v>
      </c>
      <c r="AB7" s="773"/>
      <c r="AC7" s="773"/>
      <c r="AD7" s="773"/>
      <c r="AE7" s="774"/>
      <c r="AF7" s="775">
        <v>1014</v>
      </c>
      <c r="AG7" s="776"/>
      <c r="AH7" s="776"/>
      <c r="AI7" s="776"/>
      <c r="AJ7" s="777"/>
      <c r="AK7" s="778">
        <v>2183</v>
      </c>
      <c r="AL7" s="779"/>
      <c r="AM7" s="779"/>
      <c r="AN7" s="779"/>
      <c r="AO7" s="779"/>
      <c r="AP7" s="779">
        <v>14997</v>
      </c>
      <c r="AQ7" s="779"/>
      <c r="AR7" s="779"/>
      <c r="AS7" s="779"/>
      <c r="AT7" s="779"/>
      <c r="AU7" s="780"/>
      <c r="AV7" s="780"/>
      <c r="AW7" s="780"/>
      <c r="AX7" s="780"/>
      <c r="AY7" s="781"/>
      <c r="AZ7" s="214"/>
      <c r="BA7" s="214"/>
      <c r="BB7" s="214"/>
      <c r="BC7" s="214"/>
      <c r="BD7" s="214"/>
      <c r="BE7" s="215"/>
      <c r="BF7" s="215"/>
      <c r="BG7" s="215"/>
      <c r="BH7" s="215"/>
      <c r="BI7" s="215"/>
      <c r="BJ7" s="215"/>
      <c r="BK7" s="215"/>
      <c r="BL7" s="215"/>
      <c r="BM7" s="215"/>
      <c r="BN7" s="215"/>
      <c r="BO7" s="215"/>
      <c r="BP7" s="215"/>
      <c r="BQ7" s="218">
        <v>1</v>
      </c>
      <c r="BR7" s="219" t="s">
        <v>561</v>
      </c>
      <c r="BS7" s="759" t="s">
        <v>554</v>
      </c>
      <c r="BT7" s="760"/>
      <c r="BU7" s="760"/>
      <c r="BV7" s="760"/>
      <c r="BW7" s="760"/>
      <c r="BX7" s="760"/>
      <c r="BY7" s="760"/>
      <c r="BZ7" s="760"/>
      <c r="CA7" s="760"/>
      <c r="CB7" s="760"/>
      <c r="CC7" s="760"/>
      <c r="CD7" s="760"/>
      <c r="CE7" s="760"/>
      <c r="CF7" s="760"/>
      <c r="CG7" s="762"/>
      <c r="CH7" s="756">
        <v>-18</v>
      </c>
      <c r="CI7" s="757"/>
      <c r="CJ7" s="757"/>
      <c r="CK7" s="757"/>
      <c r="CL7" s="758"/>
      <c r="CM7" s="756">
        <v>789</v>
      </c>
      <c r="CN7" s="757"/>
      <c r="CO7" s="757"/>
      <c r="CP7" s="757"/>
      <c r="CQ7" s="758"/>
      <c r="CR7" s="756">
        <v>5</v>
      </c>
      <c r="CS7" s="757"/>
      <c r="CT7" s="757"/>
      <c r="CU7" s="757"/>
      <c r="CV7" s="758"/>
      <c r="CW7" s="756" t="s">
        <v>553</v>
      </c>
      <c r="CX7" s="757"/>
      <c r="CY7" s="757"/>
      <c r="CZ7" s="757"/>
      <c r="DA7" s="758"/>
      <c r="DB7" s="756" t="s">
        <v>553</v>
      </c>
      <c r="DC7" s="757"/>
      <c r="DD7" s="757"/>
      <c r="DE7" s="757"/>
      <c r="DF7" s="758"/>
      <c r="DG7" s="756">
        <v>340</v>
      </c>
      <c r="DH7" s="757"/>
      <c r="DI7" s="757"/>
      <c r="DJ7" s="757"/>
      <c r="DK7" s="758"/>
      <c r="DL7" s="756" t="s">
        <v>553</v>
      </c>
      <c r="DM7" s="757"/>
      <c r="DN7" s="757"/>
      <c r="DO7" s="757"/>
      <c r="DP7" s="758"/>
      <c r="DQ7" s="756" t="s">
        <v>553</v>
      </c>
      <c r="DR7" s="757"/>
      <c r="DS7" s="757"/>
      <c r="DT7" s="757"/>
      <c r="DU7" s="758"/>
      <c r="DV7" s="759"/>
      <c r="DW7" s="760"/>
      <c r="DX7" s="760"/>
      <c r="DY7" s="760"/>
      <c r="DZ7" s="761"/>
      <c r="EA7" s="216"/>
    </row>
    <row r="8" spans="1:131" s="217" customFormat="1" ht="26.25" customHeight="1" x14ac:dyDescent="0.15">
      <c r="A8" s="220">
        <v>2</v>
      </c>
      <c r="B8" s="799"/>
      <c r="C8" s="800"/>
      <c r="D8" s="800"/>
      <c r="E8" s="800"/>
      <c r="F8" s="800"/>
      <c r="G8" s="800"/>
      <c r="H8" s="800"/>
      <c r="I8" s="800"/>
      <c r="J8" s="800"/>
      <c r="K8" s="800"/>
      <c r="L8" s="800"/>
      <c r="M8" s="800"/>
      <c r="N8" s="800"/>
      <c r="O8" s="800"/>
      <c r="P8" s="801"/>
      <c r="Q8" s="802"/>
      <c r="R8" s="803"/>
      <c r="S8" s="803"/>
      <c r="T8" s="803"/>
      <c r="U8" s="803"/>
      <c r="V8" s="803"/>
      <c r="W8" s="803"/>
      <c r="X8" s="803"/>
      <c r="Y8" s="803"/>
      <c r="Z8" s="803"/>
      <c r="AA8" s="803"/>
      <c r="AB8" s="803"/>
      <c r="AC8" s="803"/>
      <c r="AD8" s="803"/>
      <c r="AE8" s="804"/>
      <c r="AF8" s="805"/>
      <c r="AG8" s="806"/>
      <c r="AH8" s="806"/>
      <c r="AI8" s="806"/>
      <c r="AJ8" s="807"/>
      <c r="AK8" s="788"/>
      <c r="AL8" s="789"/>
      <c r="AM8" s="789"/>
      <c r="AN8" s="789"/>
      <c r="AO8" s="789"/>
      <c r="AP8" s="789"/>
      <c r="AQ8" s="789"/>
      <c r="AR8" s="789"/>
      <c r="AS8" s="789"/>
      <c r="AT8" s="789"/>
      <c r="AU8" s="790"/>
      <c r="AV8" s="790"/>
      <c r="AW8" s="790"/>
      <c r="AX8" s="790"/>
      <c r="AY8" s="791"/>
      <c r="AZ8" s="214"/>
      <c r="BA8" s="214"/>
      <c r="BB8" s="214"/>
      <c r="BC8" s="214"/>
      <c r="BD8" s="214"/>
      <c r="BE8" s="215"/>
      <c r="BF8" s="215"/>
      <c r="BG8" s="215"/>
      <c r="BH8" s="215"/>
      <c r="BI8" s="215"/>
      <c r="BJ8" s="215"/>
      <c r="BK8" s="215"/>
      <c r="BL8" s="215"/>
      <c r="BM8" s="215"/>
      <c r="BN8" s="215"/>
      <c r="BO8" s="215"/>
      <c r="BP8" s="215"/>
      <c r="BQ8" s="220">
        <v>2</v>
      </c>
      <c r="BR8" s="221"/>
      <c r="BS8" s="792"/>
      <c r="BT8" s="793"/>
      <c r="BU8" s="793"/>
      <c r="BV8" s="793"/>
      <c r="BW8" s="793"/>
      <c r="BX8" s="793"/>
      <c r="BY8" s="793"/>
      <c r="BZ8" s="793"/>
      <c r="CA8" s="793"/>
      <c r="CB8" s="793"/>
      <c r="CC8" s="793"/>
      <c r="CD8" s="793"/>
      <c r="CE8" s="793"/>
      <c r="CF8" s="793"/>
      <c r="CG8" s="794"/>
      <c r="CH8" s="795"/>
      <c r="CI8" s="796"/>
      <c r="CJ8" s="796"/>
      <c r="CK8" s="796"/>
      <c r="CL8" s="797"/>
      <c r="CM8" s="795"/>
      <c r="CN8" s="796"/>
      <c r="CO8" s="796"/>
      <c r="CP8" s="796"/>
      <c r="CQ8" s="797"/>
      <c r="CR8" s="795"/>
      <c r="CS8" s="796"/>
      <c r="CT8" s="796"/>
      <c r="CU8" s="796"/>
      <c r="CV8" s="797"/>
      <c r="CW8" s="795"/>
      <c r="CX8" s="796"/>
      <c r="CY8" s="796"/>
      <c r="CZ8" s="796"/>
      <c r="DA8" s="797"/>
      <c r="DB8" s="795"/>
      <c r="DC8" s="796"/>
      <c r="DD8" s="796"/>
      <c r="DE8" s="796"/>
      <c r="DF8" s="797"/>
      <c r="DG8" s="795"/>
      <c r="DH8" s="796"/>
      <c r="DI8" s="796"/>
      <c r="DJ8" s="796"/>
      <c r="DK8" s="797"/>
      <c r="DL8" s="795"/>
      <c r="DM8" s="796"/>
      <c r="DN8" s="796"/>
      <c r="DO8" s="796"/>
      <c r="DP8" s="797"/>
      <c r="DQ8" s="795"/>
      <c r="DR8" s="796"/>
      <c r="DS8" s="796"/>
      <c r="DT8" s="796"/>
      <c r="DU8" s="797"/>
      <c r="DV8" s="792"/>
      <c r="DW8" s="793"/>
      <c r="DX8" s="793"/>
      <c r="DY8" s="793"/>
      <c r="DZ8" s="798"/>
      <c r="EA8" s="216"/>
    </row>
    <row r="9" spans="1:131" s="217" customFormat="1" ht="26.25" customHeight="1" x14ac:dyDescent="0.15">
      <c r="A9" s="220">
        <v>3</v>
      </c>
      <c r="B9" s="799"/>
      <c r="C9" s="800"/>
      <c r="D9" s="800"/>
      <c r="E9" s="800"/>
      <c r="F9" s="800"/>
      <c r="G9" s="800"/>
      <c r="H9" s="800"/>
      <c r="I9" s="800"/>
      <c r="J9" s="800"/>
      <c r="K9" s="800"/>
      <c r="L9" s="800"/>
      <c r="M9" s="800"/>
      <c r="N9" s="800"/>
      <c r="O9" s="800"/>
      <c r="P9" s="801"/>
      <c r="Q9" s="802"/>
      <c r="R9" s="803"/>
      <c r="S9" s="803"/>
      <c r="T9" s="803"/>
      <c r="U9" s="803"/>
      <c r="V9" s="803"/>
      <c r="W9" s="803"/>
      <c r="X9" s="803"/>
      <c r="Y9" s="803"/>
      <c r="Z9" s="803"/>
      <c r="AA9" s="803"/>
      <c r="AB9" s="803"/>
      <c r="AC9" s="803"/>
      <c r="AD9" s="803"/>
      <c r="AE9" s="804"/>
      <c r="AF9" s="805"/>
      <c r="AG9" s="806"/>
      <c r="AH9" s="806"/>
      <c r="AI9" s="806"/>
      <c r="AJ9" s="807"/>
      <c r="AK9" s="788"/>
      <c r="AL9" s="789"/>
      <c r="AM9" s="789"/>
      <c r="AN9" s="789"/>
      <c r="AO9" s="789"/>
      <c r="AP9" s="789"/>
      <c r="AQ9" s="789"/>
      <c r="AR9" s="789"/>
      <c r="AS9" s="789"/>
      <c r="AT9" s="789"/>
      <c r="AU9" s="790"/>
      <c r="AV9" s="790"/>
      <c r="AW9" s="790"/>
      <c r="AX9" s="790"/>
      <c r="AY9" s="791"/>
      <c r="AZ9" s="214"/>
      <c r="BA9" s="214"/>
      <c r="BB9" s="214"/>
      <c r="BC9" s="214"/>
      <c r="BD9" s="214"/>
      <c r="BE9" s="215"/>
      <c r="BF9" s="215"/>
      <c r="BG9" s="215"/>
      <c r="BH9" s="215"/>
      <c r="BI9" s="215"/>
      <c r="BJ9" s="215"/>
      <c r="BK9" s="215"/>
      <c r="BL9" s="215"/>
      <c r="BM9" s="215"/>
      <c r="BN9" s="215"/>
      <c r="BO9" s="215"/>
      <c r="BP9" s="215"/>
      <c r="BQ9" s="220">
        <v>3</v>
      </c>
      <c r="BR9" s="221"/>
      <c r="BS9" s="792"/>
      <c r="BT9" s="793"/>
      <c r="BU9" s="793"/>
      <c r="BV9" s="793"/>
      <c r="BW9" s="793"/>
      <c r="BX9" s="793"/>
      <c r="BY9" s="793"/>
      <c r="BZ9" s="793"/>
      <c r="CA9" s="793"/>
      <c r="CB9" s="793"/>
      <c r="CC9" s="793"/>
      <c r="CD9" s="793"/>
      <c r="CE9" s="793"/>
      <c r="CF9" s="793"/>
      <c r="CG9" s="794"/>
      <c r="CH9" s="795"/>
      <c r="CI9" s="796"/>
      <c r="CJ9" s="796"/>
      <c r="CK9" s="796"/>
      <c r="CL9" s="797"/>
      <c r="CM9" s="795"/>
      <c r="CN9" s="796"/>
      <c r="CO9" s="796"/>
      <c r="CP9" s="796"/>
      <c r="CQ9" s="797"/>
      <c r="CR9" s="795"/>
      <c r="CS9" s="796"/>
      <c r="CT9" s="796"/>
      <c r="CU9" s="796"/>
      <c r="CV9" s="797"/>
      <c r="CW9" s="795"/>
      <c r="CX9" s="796"/>
      <c r="CY9" s="796"/>
      <c r="CZ9" s="796"/>
      <c r="DA9" s="797"/>
      <c r="DB9" s="795"/>
      <c r="DC9" s="796"/>
      <c r="DD9" s="796"/>
      <c r="DE9" s="796"/>
      <c r="DF9" s="797"/>
      <c r="DG9" s="795"/>
      <c r="DH9" s="796"/>
      <c r="DI9" s="796"/>
      <c r="DJ9" s="796"/>
      <c r="DK9" s="797"/>
      <c r="DL9" s="795"/>
      <c r="DM9" s="796"/>
      <c r="DN9" s="796"/>
      <c r="DO9" s="796"/>
      <c r="DP9" s="797"/>
      <c r="DQ9" s="795"/>
      <c r="DR9" s="796"/>
      <c r="DS9" s="796"/>
      <c r="DT9" s="796"/>
      <c r="DU9" s="797"/>
      <c r="DV9" s="792"/>
      <c r="DW9" s="793"/>
      <c r="DX9" s="793"/>
      <c r="DY9" s="793"/>
      <c r="DZ9" s="798"/>
      <c r="EA9" s="216"/>
    </row>
    <row r="10" spans="1:131" s="217" customFormat="1" ht="26.25" customHeight="1" x14ac:dyDescent="0.15">
      <c r="A10" s="220">
        <v>4</v>
      </c>
      <c r="B10" s="799"/>
      <c r="C10" s="800"/>
      <c r="D10" s="800"/>
      <c r="E10" s="800"/>
      <c r="F10" s="800"/>
      <c r="G10" s="800"/>
      <c r="H10" s="800"/>
      <c r="I10" s="800"/>
      <c r="J10" s="800"/>
      <c r="K10" s="800"/>
      <c r="L10" s="800"/>
      <c r="M10" s="800"/>
      <c r="N10" s="800"/>
      <c r="O10" s="800"/>
      <c r="P10" s="801"/>
      <c r="Q10" s="802"/>
      <c r="R10" s="803"/>
      <c r="S10" s="803"/>
      <c r="T10" s="803"/>
      <c r="U10" s="803"/>
      <c r="V10" s="803"/>
      <c r="W10" s="803"/>
      <c r="X10" s="803"/>
      <c r="Y10" s="803"/>
      <c r="Z10" s="803"/>
      <c r="AA10" s="803"/>
      <c r="AB10" s="803"/>
      <c r="AC10" s="803"/>
      <c r="AD10" s="803"/>
      <c r="AE10" s="804"/>
      <c r="AF10" s="805"/>
      <c r="AG10" s="806"/>
      <c r="AH10" s="806"/>
      <c r="AI10" s="806"/>
      <c r="AJ10" s="807"/>
      <c r="AK10" s="788"/>
      <c r="AL10" s="789"/>
      <c r="AM10" s="789"/>
      <c r="AN10" s="789"/>
      <c r="AO10" s="789"/>
      <c r="AP10" s="789"/>
      <c r="AQ10" s="789"/>
      <c r="AR10" s="789"/>
      <c r="AS10" s="789"/>
      <c r="AT10" s="789"/>
      <c r="AU10" s="790"/>
      <c r="AV10" s="790"/>
      <c r="AW10" s="790"/>
      <c r="AX10" s="790"/>
      <c r="AY10" s="791"/>
      <c r="AZ10" s="214"/>
      <c r="BA10" s="214"/>
      <c r="BB10" s="214"/>
      <c r="BC10" s="214"/>
      <c r="BD10" s="214"/>
      <c r="BE10" s="215"/>
      <c r="BF10" s="215"/>
      <c r="BG10" s="215"/>
      <c r="BH10" s="215"/>
      <c r="BI10" s="215"/>
      <c r="BJ10" s="215"/>
      <c r="BK10" s="215"/>
      <c r="BL10" s="215"/>
      <c r="BM10" s="215"/>
      <c r="BN10" s="215"/>
      <c r="BO10" s="215"/>
      <c r="BP10" s="215"/>
      <c r="BQ10" s="220">
        <v>4</v>
      </c>
      <c r="BR10" s="221"/>
      <c r="BS10" s="792"/>
      <c r="BT10" s="793"/>
      <c r="BU10" s="793"/>
      <c r="BV10" s="793"/>
      <c r="BW10" s="793"/>
      <c r="BX10" s="793"/>
      <c r="BY10" s="793"/>
      <c r="BZ10" s="793"/>
      <c r="CA10" s="793"/>
      <c r="CB10" s="793"/>
      <c r="CC10" s="793"/>
      <c r="CD10" s="793"/>
      <c r="CE10" s="793"/>
      <c r="CF10" s="793"/>
      <c r="CG10" s="794"/>
      <c r="CH10" s="795"/>
      <c r="CI10" s="796"/>
      <c r="CJ10" s="796"/>
      <c r="CK10" s="796"/>
      <c r="CL10" s="797"/>
      <c r="CM10" s="795"/>
      <c r="CN10" s="796"/>
      <c r="CO10" s="796"/>
      <c r="CP10" s="796"/>
      <c r="CQ10" s="797"/>
      <c r="CR10" s="795"/>
      <c r="CS10" s="796"/>
      <c r="CT10" s="796"/>
      <c r="CU10" s="796"/>
      <c r="CV10" s="797"/>
      <c r="CW10" s="795"/>
      <c r="CX10" s="796"/>
      <c r="CY10" s="796"/>
      <c r="CZ10" s="796"/>
      <c r="DA10" s="797"/>
      <c r="DB10" s="795"/>
      <c r="DC10" s="796"/>
      <c r="DD10" s="796"/>
      <c r="DE10" s="796"/>
      <c r="DF10" s="797"/>
      <c r="DG10" s="795"/>
      <c r="DH10" s="796"/>
      <c r="DI10" s="796"/>
      <c r="DJ10" s="796"/>
      <c r="DK10" s="797"/>
      <c r="DL10" s="795"/>
      <c r="DM10" s="796"/>
      <c r="DN10" s="796"/>
      <c r="DO10" s="796"/>
      <c r="DP10" s="797"/>
      <c r="DQ10" s="795"/>
      <c r="DR10" s="796"/>
      <c r="DS10" s="796"/>
      <c r="DT10" s="796"/>
      <c r="DU10" s="797"/>
      <c r="DV10" s="792"/>
      <c r="DW10" s="793"/>
      <c r="DX10" s="793"/>
      <c r="DY10" s="793"/>
      <c r="DZ10" s="798"/>
      <c r="EA10" s="216"/>
    </row>
    <row r="11" spans="1:131" s="217" customFormat="1" ht="26.25" customHeight="1" x14ac:dyDescent="0.15">
      <c r="A11" s="220">
        <v>5</v>
      </c>
      <c r="B11" s="799"/>
      <c r="C11" s="800"/>
      <c r="D11" s="800"/>
      <c r="E11" s="800"/>
      <c r="F11" s="800"/>
      <c r="G11" s="800"/>
      <c r="H11" s="800"/>
      <c r="I11" s="800"/>
      <c r="J11" s="800"/>
      <c r="K11" s="800"/>
      <c r="L11" s="800"/>
      <c r="M11" s="800"/>
      <c r="N11" s="800"/>
      <c r="O11" s="800"/>
      <c r="P11" s="801"/>
      <c r="Q11" s="802"/>
      <c r="R11" s="803"/>
      <c r="S11" s="803"/>
      <c r="T11" s="803"/>
      <c r="U11" s="803"/>
      <c r="V11" s="803"/>
      <c r="W11" s="803"/>
      <c r="X11" s="803"/>
      <c r="Y11" s="803"/>
      <c r="Z11" s="803"/>
      <c r="AA11" s="803"/>
      <c r="AB11" s="803"/>
      <c r="AC11" s="803"/>
      <c r="AD11" s="803"/>
      <c r="AE11" s="804"/>
      <c r="AF11" s="805"/>
      <c r="AG11" s="806"/>
      <c r="AH11" s="806"/>
      <c r="AI11" s="806"/>
      <c r="AJ11" s="807"/>
      <c r="AK11" s="788"/>
      <c r="AL11" s="789"/>
      <c r="AM11" s="789"/>
      <c r="AN11" s="789"/>
      <c r="AO11" s="789"/>
      <c r="AP11" s="789"/>
      <c r="AQ11" s="789"/>
      <c r="AR11" s="789"/>
      <c r="AS11" s="789"/>
      <c r="AT11" s="789"/>
      <c r="AU11" s="790"/>
      <c r="AV11" s="790"/>
      <c r="AW11" s="790"/>
      <c r="AX11" s="790"/>
      <c r="AY11" s="791"/>
      <c r="AZ11" s="214"/>
      <c r="BA11" s="214"/>
      <c r="BB11" s="214"/>
      <c r="BC11" s="214"/>
      <c r="BD11" s="214"/>
      <c r="BE11" s="215"/>
      <c r="BF11" s="215"/>
      <c r="BG11" s="215"/>
      <c r="BH11" s="215"/>
      <c r="BI11" s="215"/>
      <c r="BJ11" s="215"/>
      <c r="BK11" s="215"/>
      <c r="BL11" s="215"/>
      <c r="BM11" s="215"/>
      <c r="BN11" s="215"/>
      <c r="BO11" s="215"/>
      <c r="BP11" s="215"/>
      <c r="BQ11" s="220">
        <v>5</v>
      </c>
      <c r="BR11" s="221"/>
      <c r="BS11" s="792"/>
      <c r="BT11" s="793"/>
      <c r="BU11" s="793"/>
      <c r="BV11" s="793"/>
      <c r="BW11" s="793"/>
      <c r="BX11" s="793"/>
      <c r="BY11" s="793"/>
      <c r="BZ11" s="793"/>
      <c r="CA11" s="793"/>
      <c r="CB11" s="793"/>
      <c r="CC11" s="793"/>
      <c r="CD11" s="793"/>
      <c r="CE11" s="793"/>
      <c r="CF11" s="793"/>
      <c r="CG11" s="794"/>
      <c r="CH11" s="795"/>
      <c r="CI11" s="796"/>
      <c r="CJ11" s="796"/>
      <c r="CK11" s="796"/>
      <c r="CL11" s="797"/>
      <c r="CM11" s="795"/>
      <c r="CN11" s="796"/>
      <c r="CO11" s="796"/>
      <c r="CP11" s="796"/>
      <c r="CQ11" s="797"/>
      <c r="CR11" s="795"/>
      <c r="CS11" s="796"/>
      <c r="CT11" s="796"/>
      <c r="CU11" s="796"/>
      <c r="CV11" s="797"/>
      <c r="CW11" s="795"/>
      <c r="CX11" s="796"/>
      <c r="CY11" s="796"/>
      <c r="CZ11" s="796"/>
      <c r="DA11" s="797"/>
      <c r="DB11" s="795"/>
      <c r="DC11" s="796"/>
      <c r="DD11" s="796"/>
      <c r="DE11" s="796"/>
      <c r="DF11" s="797"/>
      <c r="DG11" s="795"/>
      <c r="DH11" s="796"/>
      <c r="DI11" s="796"/>
      <c r="DJ11" s="796"/>
      <c r="DK11" s="797"/>
      <c r="DL11" s="795"/>
      <c r="DM11" s="796"/>
      <c r="DN11" s="796"/>
      <c r="DO11" s="796"/>
      <c r="DP11" s="797"/>
      <c r="DQ11" s="795"/>
      <c r="DR11" s="796"/>
      <c r="DS11" s="796"/>
      <c r="DT11" s="796"/>
      <c r="DU11" s="797"/>
      <c r="DV11" s="792"/>
      <c r="DW11" s="793"/>
      <c r="DX11" s="793"/>
      <c r="DY11" s="793"/>
      <c r="DZ11" s="798"/>
      <c r="EA11" s="216"/>
    </row>
    <row r="12" spans="1:131" s="217" customFormat="1" ht="26.25" customHeight="1" x14ac:dyDescent="0.15">
      <c r="A12" s="220">
        <v>6</v>
      </c>
      <c r="B12" s="799"/>
      <c r="C12" s="800"/>
      <c r="D12" s="800"/>
      <c r="E12" s="800"/>
      <c r="F12" s="800"/>
      <c r="G12" s="800"/>
      <c r="H12" s="800"/>
      <c r="I12" s="800"/>
      <c r="J12" s="800"/>
      <c r="K12" s="800"/>
      <c r="L12" s="800"/>
      <c r="M12" s="800"/>
      <c r="N12" s="800"/>
      <c r="O12" s="800"/>
      <c r="P12" s="801"/>
      <c r="Q12" s="802"/>
      <c r="R12" s="803"/>
      <c r="S12" s="803"/>
      <c r="T12" s="803"/>
      <c r="U12" s="803"/>
      <c r="V12" s="803"/>
      <c r="W12" s="803"/>
      <c r="X12" s="803"/>
      <c r="Y12" s="803"/>
      <c r="Z12" s="803"/>
      <c r="AA12" s="803"/>
      <c r="AB12" s="803"/>
      <c r="AC12" s="803"/>
      <c r="AD12" s="803"/>
      <c r="AE12" s="804"/>
      <c r="AF12" s="805"/>
      <c r="AG12" s="806"/>
      <c r="AH12" s="806"/>
      <c r="AI12" s="806"/>
      <c r="AJ12" s="807"/>
      <c r="AK12" s="788"/>
      <c r="AL12" s="789"/>
      <c r="AM12" s="789"/>
      <c r="AN12" s="789"/>
      <c r="AO12" s="789"/>
      <c r="AP12" s="789"/>
      <c r="AQ12" s="789"/>
      <c r="AR12" s="789"/>
      <c r="AS12" s="789"/>
      <c r="AT12" s="789"/>
      <c r="AU12" s="790"/>
      <c r="AV12" s="790"/>
      <c r="AW12" s="790"/>
      <c r="AX12" s="790"/>
      <c r="AY12" s="791"/>
      <c r="AZ12" s="214"/>
      <c r="BA12" s="214"/>
      <c r="BB12" s="214"/>
      <c r="BC12" s="214"/>
      <c r="BD12" s="214"/>
      <c r="BE12" s="215"/>
      <c r="BF12" s="215"/>
      <c r="BG12" s="215"/>
      <c r="BH12" s="215"/>
      <c r="BI12" s="215"/>
      <c r="BJ12" s="215"/>
      <c r="BK12" s="215"/>
      <c r="BL12" s="215"/>
      <c r="BM12" s="215"/>
      <c r="BN12" s="215"/>
      <c r="BO12" s="215"/>
      <c r="BP12" s="215"/>
      <c r="BQ12" s="220">
        <v>6</v>
      </c>
      <c r="BR12" s="221"/>
      <c r="BS12" s="792"/>
      <c r="BT12" s="793"/>
      <c r="BU12" s="793"/>
      <c r="BV12" s="793"/>
      <c r="BW12" s="793"/>
      <c r="BX12" s="793"/>
      <c r="BY12" s="793"/>
      <c r="BZ12" s="793"/>
      <c r="CA12" s="793"/>
      <c r="CB12" s="793"/>
      <c r="CC12" s="793"/>
      <c r="CD12" s="793"/>
      <c r="CE12" s="793"/>
      <c r="CF12" s="793"/>
      <c r="CG12" s="794"/>
      <c r="CH12" s="795"/>
      <c r="CI12" s="796"/>
      <c r="CJ12" s="796"/>
      <c r="CK12" s="796"/>
      <c r="CL12" s="797"/>
      <c r="CM12" s="795"/>
      <c r="CN12" s="796"/>
      <c r="CO12" s="796"/>
      <c r="CP12" s="796"/>
      <c r="CQ12" s="797"/>
      <c r="CR12" s="795"/>
      <c r="CS12" s="796"/>
      <c r="CT12" s="796"/>
      <c r="CU12" s="796"/>
      <c r="CV12" s="797"/>
      <c r="CW12" s="795"/>
      <c r="CX12" s="796"/>
      <c r="CY12" s="796"/>
      <c r="CZ12" s="796"/>
      <c r="DA12" s="797"/>
      <c r="DB12" s="795"/>
      <c r="DC12" s="796"/>
      <c r="DD12" s="796"/>
      <c r="DE12" s="796"/>
      <c r="DF12" s="797"/>
      <c r="DG12" s="795"/>
      <c r="DH12" s="796"/>
      <c r="DI12" s="796"/>
      <c r="DJ12" s="796"/>
      <c r="DK12" s="797"/>
      <c r="DL12" s="795"/>
      <c r="DM12" s="796"/>
      <c r="DN12" s="796"/>
      <c r="DO12" s="796"/>
      <c r="DP12" s="797"/>
      <c r="DQ12" s="795"/>
      <c r="DR12" s="796"/>
      <c r="DS12" s="796"/>
      <c r="DT12" s="796"/>
      <c r="DU12" s="797"/>
      <c r="DV12" s="792"/>
      <c r="DW12" s="793"/>
      <c r="DX12" s="793"/>
      <c r="DY12" s="793"/>
      <c r="DZ12" s="798"/>
      <c r="EA12" s="216"/>
    </row>
    <row r="13" spans="1:131" s="217" customFormat="1" ht="26.25" customHeight="1" x14ac:dyDescent="0.15">
      <c r="A13" s="220">
        <v>7</v>
      </c>
      <c r="B13" s="799"/>
      <c r="C13" s="800"/>
      <c r="D13" s="800"/>
      <c r="E13" s="800"/>
      <c r="F13" s="800"/>
      <c r="G13" s="800"/>
      <c r="H13" s="800"/>
      <c r="I13" s="800"/>
      <c r="J13" s="800"/>
      <c r="K13" s="800"/>
      <c r="L13" s="800"/>
      <c r="M13" s="800"/>
      <c r="N13" s="800"/>
      <c r="O13" s="800"/>
      <c r="P13" s="801"/>
      <c r="Q13" s="802"/>
      <c r="R13" s="803"/>
      <c r="S13" s="803"/>
      <c r="T13" s="803"/>
      <c r="U13" s="803"/>
      <c r="V13" s="803"/>
      <c r="W13" s="803"/>
      <c r="X13" s="803"/>
      <c r="Y13" s="803"/>
      <c r="Z13" s="803"/>
      <c r="AA13" s="803"/>
      <c r="AB13" s="803"/>
      <c r="AC13" s="803"/>
      <c r="AD13" s="803"/>
      <c r="AE13" s="804"/>
      <c r="AF13" s="805"/>
      <c r="AG13" s="806"/>
      <c r="AH13" s="806"/>
      <c r="AI13" s="806"/>
      <c r="AJ13" s="807"/>
      <c r="AK13" s="788"/>
      <c r="AL13" s="789"/>
      <c r="AM13" s="789"/>
      <c r="AN13" s="789"/>
      <c r="AO13" s="789"/>
      <c r="AP13" s="789"/>
      <c r="AQ13" s="789"/>
      <c r="AR13" s="789"/>
      <c r="AS13" s="789"/>
      <c r="AT13" s="789"/>
      <c r="AU13" s="790"/>
      <c r="AV13" s="790"/>
      <c r="AW13" s="790"/>
      <c r="AX13" s="790"/>
      <c r="AY13" s="791"/>
      <c r="AZ13" s="214"/>
      <c r="BA13" s="214"/>
      <c r="BB13" s="214"/>
      <c r="BC13" s="214"/>
      <c r="BD13" s="214"/>
      <c r="BE13" s="215"/>
      <c r="BF13" s="215"/>
      <c r="BG13" s="215"/>
      <c r="BH13" s="215"/>
      <c r="BI13" s="215"/>
      <c r="BJ13" s="215"/>
      <c r="BK13" s="215"/>
      <c r="BL13" s="215"/>
      <c r="BM13" s="215"/>
      <c r="BN13" s="215"/>
      <c r="BO13" s="215"/>
      <c r="BP13" s="215"/>
      <c r="BQ13" s="220">
        <v>7</v>
      </c>
      <c r="BR13" s="221"/>
      <c r="BS13" s="792"/>
      <c r="BT13" s="793"/>
      <c r="BU13" s="793"/>
      <c r="BV13" s="793"/>
      <c r="BW13" s="793"/>
      <c r="BX13" s="793"/>
      <c r="BY13" s="793"/>
      <c r="BZ13" s="793"/>
      <c r="CA13" s="793"/>
      <c r="CB13" s="793"/>
      <c r="CC13" s="793"/>
      <c r="CD13" s="793"/>
      <c r="CE13" s="793"/>
      <c r="CF13" s="793"/>
      <c r="CG13" s="794"/>
      <c r="CH13" s="795"/>
      <c r="CI13" s="796"/>
      <c r="CJ13" s="796"/>
      <c r="CK13" s="796"/>
      <c r="CL13" s="797"/>
      <c r="CM13" s="795"/>
      <c r="CN13" s="796"/>
      <c r="CO13" s="796"/>
      <c r="CP13" s="796"/>
      <c r="CQ13" s="797"/>
      <c r="CR13" s="795"/>
      <c r="CS13" s="796"/>
      <c r="CT13" s="796"/>
      <c r="CU13" s="796"/>
      <c r="CV13" s="797"/>
      <c r="CW13" s="795"/>
      <c r="CX13" s="796"/>
      <c r="CY13" s="796"/>
      <c r="CZ13" s="796"/>
      <c r="DA13" s="797"/>
      <c r="DB13" s="795"/>
      <c r="DC13" s="796"/>
      <c r="DD13" s="796"/>
      <c r="DE13" s="796"/>
      <c r="DF13" s="797"/>
      <c r="DG13" s="795"/>
      <c r="DH13" s="796"/>
      <c r="DI13" s="796"/>
      <c r="DJ13" s="796"/>
      <c r="DK13" s="797"/>
      <c r="DL13" s="795"/>
      <c r="DM13" s="796"/>
      <c r="DN13" s="796"/>
      <c r="DO13" s="796"/>
      <c r="DP13" s="797"/>
      <c r="DQ13" s="795"/>
      <c r="DR13" s="796"/>
      <c r="DS13" s="796"/>
      <c r="DT13" s="796"/>
      <c r="DU13" s="797"/>
      <c r="DV13" s="792"/>
      <c r="DW13" s="793"/>
      <c r="DX13" s="793"/>
      <c r="DY13" s="793"/>
      <c r="DZ13" s="798"/>
      <c r="EA13" s="216"/>
    </row>
    <row r="14" spans="1:131" s="217" customFormat="1" ht="26.25" customHeight="1" x14ac:dyDescent="0.15">
      <c r="A14" s="220">
        <v>8</v>
      </c>
      <c r="B14" s="799"/>
      <c r="C14" s="800"/>
      <c r="D14" s="800"/>
      <c r="E14" s="800"/>
      <c r="F14" s="800"/>
      <c r="G14" s="800"/>
      <c r="H14" s="800"/>
      <c r="I14" s="800"/>
      <c r="J14" s="800"/>
      <c r="K14" s="800"/>
      <c r="L14" s="800"/>
      <c r="M14" s="800"/>
      <c r="N14" s="800"/>
      <c r="O14" s="800"/>
      <c r="P14" s="801"/>
      <c r="Q14" s="802"/>
      <c r="R14" s="803"/>
      <c r="S14" s="803"/>
      <c r="T14" s="803"/>
      <c r="U14" s="803"/>
      <c r="V14" s="803"/>
      <c r="W14" s="803"/>
      <c r="X14" s="803"/>
      <c r="Y14" s="803"/>
      <c r="Z14" s="803"/>
      <c r="AA14" s="803"/>
      <c r="AB14" s="803"/>
      <c r="AC14" s="803"/>
      <c r="AD14" s="803"/>
      <c r="AE14" s="804"/>
      <c r="AF14" s="805"/>
      <c r="AG14" s="806"/>
      <c r="AH14" s="806"/>
      <c r="AI14" s="806"/>
      <c r="AJ14" s="807"/>
      <c r="AK14" s="788"/>
      <c r="AL14" s="789"/>
      <c r="AM14" s="789"/>
      <c r="AN14" s="789"/>
      <c r="AO14" s="789"/>
      <c r="AP14" s="789"/>
      <c r="AQ14" s="789"/>
      <c r="AR14" s="789"/>
      <c r="AS14" s="789"/>
      <c r="AT14" s="789"/>
      <c r="AU14" s="790"/>
      <c r="AV14" s="790"/>
      <c r="AW14" s="790"/>
      <c r="AX14" s="790"/>
      <c r="AY14" s="791"/>
      <c r="AZ14" s="214"/>
      <c r="BA14" s="214"/>
      <c r="BB14" s="214"/>
      <c r="BC14" s="214"/>
      <c r="BD14" s="214"/>
      <c r="BE14" s="215"/>
      <c r="BF14" s="215"/>
      <c r="BG14" s="215"/>
      <c r="BH14" s="215"/>
      <c r="BI14" s="215"/>
      <c r="BJ14" s="215"/>
      <c r="BK14" s="215"/>
      <c r="BL14" s="215"/>
      <c r="BM14" s="215"/>
      <c r="BN14" s="215"/>
      <c r="BO14" s="215"/>
      <c r="BP14" s="215"/>
      <c r="BQ14" s="220">
        <v>8</v>
      </c>
      <c r="BR14" s="221"/>
      <c r="BS14" s="792"/>
      <c r="BT14" s="793"/>
      <c r="BU14" s="793"/>
      <c r="BV14" s="793"/>
      <c r="BW14" s="793"/>
      <c r="BX14" s="793"/>
      <c r="BY14" s="793"/>
      <c r="BZ14" s="793"/>
      <c r="CA14" s="793"/>
      <c r="CB14" s="793"/>
      <c r="CC14" s="793"/>
      <c r="CD14" s="793"/>
      <c r="CE14" s="793"/>
      <c r="CF14" s="793"/>
      <c r="CG14" s="794"/>
      <c r="CH14" s="795"/>
      <c r="CI14" s="796"/>
      <c r="CJ14" s="796"/>
      <c r="CK14" s="796"/>
      <c r="CL14" s="797"/>
      <c r="CM14" s="795"/>
      <c r="CN14" s="796"/>
      <c r="CO14" s="796"/>
      <c r="CP14" s="796"/>
      <c r="CQ14" s="797"/>
      <c r="CR14" s="795"/>
      <c r="CS14" s="796"/>
      <c r="CT14" s="796"/>
      <c r="CU14" s="796"/>
      <c r="CV14" s="797"/>
      <c r="CW14" s="795"/>
      <c r="CX14" s="796"/>
      <c r="CY14" s="796"/>
      <c r="CZ14" s="796"/>
      <c r="DA14" s="797"/>
      <c r="DB14" s="795"/>
      <c r="DC14" s="796"/>
      <c r="DD14" s="796"/>
      <c r="DE14" s="796"/>
      <c r="DF14" s="797"/>
      <c r="DG14" s="795"/>
      <c r="DH14" s="796"/>
      <c r="DI14" s="796"/>
      <c r="DJ14" s="796"/>
      <c r="DK14" s="797"/>
      <c r="DL14" s="795"/>
      <c r="DM14" s="796"/>
      <c r="DN14" s="796"/>
      <c r="DO14" s="796"/>
      <c r="DP14" s="797"/>
      <c r="DQ14" s="795"/>
      <c r="DR14" s="796"/>
      <c r="DS14" s="796"/>
      <c r="DT14" s="796"/>
      <c r="DU14" s="797"/>
      <c r="DV14" s="792"/>
      <c r="DW14" s="793"/>
      <c r="DX14" s="793"/>
      <c r="DY14" s="793"/>
      <c r="DZ14" s="798"/>
      <c r="EA14" s="216"/>
    </row>
    <row r="15" spans="1:131" s="217" customFormat="1" ht="26.25" customHeight="1" x14ac:dyDescent="0.15">
      <c r="A15" s="220">
        <v>9</v>
      </c>
      <c r="B15" s="799"/>
      <c r="C15" s="800"/>
      <c r="D15" s="800"/>
      <c r="E15" s="800"/>
      <c r="F15" s="800"/>
      <c r="G15" s="800"/>
      <c r="H15" s="800"/>
      <c r="I15" s="800"/>
      <c r="J15" s="800"/>
      <c r="K15" s="800"/>
      <c r="L15" s="800"/>
      <c r="M15" s="800"/>
      <c r="N15" s="800"/>
      <c r="O15" s="800"/>
      <c r="P15" s="801"/>
      <c r="Q15" s="802"/>
      <c r="R15" s="803"/>
      <c r="S15" s="803"/>
      <c r="T15" s="803"/>
      <c r="U15" s="803"/>
      <c r="V15" s="803"/>
      <c r="W15" s="803"/>
      <c r="X15" s="803"/>
      <c r="Y15" s="803"/>
      <c r="Z15" s="803"/>
      <c r="AA15" s="803"/>
      <c r="AB15" s="803"/>
      <c r="AC15" s="803"/>
      <c r="AD15" s="803"/>
      <c r="AE15" s="804"/>
      <c r="AF15" s="805"/>
      <c r="AG15" s="806"/>
      <c r="AH15" s="806"/>
      <c r="AI15" s="806"/>
      <c r="AJ15" s="807"/>
      <c r="AK15" s="788"/>
      <c r="AL15" s="789"/>
      <c r="AM15" s="789"/>
      <c r="AN15" s="789"/>
      <c r="AO15" s="789"/>
      <c r="AP15" s="789"/>
      <c r="AQ15" s="789"/>
      <c r="AR15" s="789"/>
      <c r="AS15" s="789"/>
      <c r="AT15" s="789"/>
      <c r="AU15" s="790"/>
      <c r="AV15" s="790"/>
      <c r="AW15" s="790"/>
      <c r="AX15" s="790"/>
      <c r="AY15" s="791"/>
      <c r="AZ15" s="214"/>
      <c r="BA15" s="214"/>
      <c r="BB15" s="214"/>
      <c r="BC15" s="214"/>
      <c r="BD15" s="214"/>
      <c r="BE15" s="215"/>
      <c r="BF15" s="215"/>
      <c r="BG15" s="215"/>
      <c r="BH15" s="215"/>
      <c r="BI15" s="215"/>
      <c r="BJ15" s="215"/>
      <c r="BK15" s="215"/>
      <c r="BL15" s="215"/>
      <c r="BM15" s="215"/>
      <c r="BN15" s="215"/>
      <c r="BO15" s="215"/>
      <c r="BP15" s="215"/>
      <c r="BQ15" s="220">
        <v>9</v>
      </c>
      <c r="BR15" s="221"/>
      <c r="BS15" s="792"/>
      <c r="BT15" s="793"/>
      <c r="BU15" s="793"/>
      <c r="BV15" s="793"/>
      <c r="BW15" s="793"/>
      <c r="BX15" s="793"/>
      <c r="BY15" s="793"/>
      <c r="BZ15" s="793"/>
      <c r="CA15" s="793"/>
      <c r="CB15" s="793"/>
      <c r="CC15" s="793"/>
      <c r="CD15" s="793"/>
      <c r="CE15" s="793"/>
      <c r="CF15" s="793"/>
      <c r="CG15" s="794"/>
      <c r="CH15" s="795"/>
      <c r="CI15" s="796"/>
      <c r="CJ15" s="796"/>
      <c r="CK15" s="796"/>
      <c r="CL15" s="797"/>
      <c r="CM15" s="795"/>
      <c r="CN15" s="796"/>
      <c r="CO15" s="796"/>
      <c r="CP15" s="796"/>
      <c r="CQ15" s="797"/>
      <c r="CR15" s="795"/>
      <c r="CS15" s="796"/>
      <c r="CT15" s="796"/>
      <c r="CU15" s="796"/>
      <c r="CV15" s="797"/>
      <c r="CW15" s="795"/>
      <c r="CX15" s="796"/>
      <c r="CY15" s="796"/>
      <c r="CZ15" s="796"/>
      <c r="DA15" s="797"/>
      <c r="DB15" s="795"/>
      <c r="DC15" s="796"/>
      <c r="DD15" s="796"/>
      <c r="DE15" s="796"/>
      <c r="DF15" s="797"/>
      <c r="DG15" s="795"/>
      <c r="DH15" s="796"/>
      <c r="DI15" s="796"/>
      <c r="DJ15" s="796"/>
      <c r="DK15" s="797"/>
      <c r="DL15" s="795"/>
      <c r="DM15" s="796"/>
      <c r="DN15" s="796"/>
      <c r="DO15" s="796"/>
      <c r="DP15" s="797"/>
      <c r="DQ15" s="795"/>
      <c r="DR15" s="796"/>
      <c r="DS15" s="796"/>
      <c r="DT15" s="796"/>
      <c r="DU15" s="797"/>
      <c r="DV15" s="792"/>
      <c r="DW15" s="793"/>
      <c r="DX15" s="793"/>
      <c r="DY15" s="793"/>
      <c r="DZ15" s="798"/>
      <c r="EA15" s="216"/>
    </row>
    <row r="16" spans="1:131" s="217" customFormat="1" ht="26.25" customHeight="1" x14ac:dyDescent="0.15">
      <c r="A16" s="220">
        <v>10</v>
      </c>
      <c r="B16" s="799"/>
      <c r="C16" s="800"/>
      <c r="D16" s="800"/>
      <c r="E16" s="800"/>
      <c r="F16" s="800"/>
      <c r="G16" s="800"/>
      <c r="H16" s="800"/>
      <c r="I16" s="800"/>
      <c r="J16" s="800"/>
      <c r="K16" s="800"/>
      <c r="L16" s="800"/>
      <c r="M16" s="800"/>
      <c r="N16" s="800"/>
      <c r="O16" s="800"/>
      <c r="P16" s="801"/>
      <c r="Q16" s="802"/>
      <c r="R16" s="803"/>
      <c r="S16" s="803"/>
      <c r="T16" s="803"/>
      <c r="U16" s="803"/>
      <c r="V16" s="803"/>
      <c r="W16" s="803"/>
      <c r="X16" s="803"/>
      <c r="Y16" s="803"/>
      <c r="Z16" s="803"/>
      <c r="AA16" s="803"/>
      <c r="AB16" s="803"/>
      <c r="AC16" s="803"/>
      <c r="AD16" s="803"/>
      <c r="AE16" s="804"/>
      <c r="AF16" s="805"/>
      <c r="AG16" s="806"/>
      <c r="AH16" s="806"/>
      <c r="AI16" s="806"/>
      <c r="AJ16" s="807"/>
      <c r="AK16" s="788"/>
      <c r="AL16" s="789"/>
      <c r="AM16" s="789"/>
      <c r="AN16" s="789"/>
      <c r="AO16" s="789"/>
      <c r="AP16" s="789"/>
      <c r="AQ16" s="789"/>
      <c r="AR16" s="789"/>
      <c r="AS16" s="789"/>
      <c r="AT16" s="789"/>
      <c r="AU16" s="790"/>
      <c r="AV16" s="790"/>
      <c r="AW16" s="790"/>
      <c r="AX16" s="790"/>
      <c r="AY16" s="791"/>
      <c r="AZ16" s="214"/>
      <c r="BA16" s="214"/>
      <c r="BB16" s="214"/>
      <c r="BC16" s="214"/>
      <c r="BD16" s="214"/>
      <c r="BE16" s="215"/>
      <c r="BF16" s="215"/>
      <c r="BG16" s="215"/>
      <c r="BH16" s="215"/>
      <c r="BI16" s="215"/>
      <c r="BJ16" s="215"/>
      <c r="BK16" s="215"/>
      <c r="BL16" s="215"/>
      <c r="BM16" s="215"/>
      <c r="BN16" s="215"/>
      <c r="BO16" s="215"/>
      <c r="BP16" s="215"/>
      <c r="BQ16" s="220">
        <v>10</v>
      </c>
      <c r="BR16" s="221"/>
      <c r="BS16" s="792"/>
      <c r="BT16" s="793"/>
      <c r="BU16" s="793"/>
      <c r="BV16" s="793"/>
      <c r="BW16" s="793"/>
      <c r="BX16" s="793"/>
      <c r="BY16" s="793"/>
      <c r="BZ16" s="793"/>
      <c r="CA16" s="793"/>
      <c r="CB16" s="793"/>
      <c r="CC16" s="793"/>
      <c r="CD16" s="793"/>
      <c r="CE16" s="793"/>
      <c r="CF16" s="793"/>
      <c r="CG16" s="794"/>
      <c r="CH16" s="795"/>
      <c r="CI16" s="796"/>
      <c r="CJ16" s="796"/>
      <c r="CK16" s="796"/>
      <c r="CL16" s="797"/>
      <c r="CM16" s="795"/>
      <c r="CN16" s="796"/>
      <c r="CO16" s="796"/>
      <c r="CP16" s="796"/>
      <c r="CQ16" s="797"/>
      <c r="CR16" s="795"/>
      <c r="CS16" s="796"/>
      <c r="CT16" s="796"/>
      <c r="CU16" s="796"/>
      <c r="CV16" s="797"/>
      <c r="CW16" s="795"/>
      <c r="CX16" s="796"/>
      <c r="CY16" s="796"/>
      <c r="CZ16" s="796"/>
      <c r="DA16" s="797"/>
      <c r="DB16" s="795"/>
      <c r="DC16" s="796"/>
      <c r="DD16" s="796"/>
      <c r="DE16" s="796"/>
      <c r="DF16" s="797"/>
      <c r="DG16" s="795"/>
      <c r="DH16" s="796"/>
      <c r="DI16" s="796"/>
      <c r="DJ16" s="796"/>
      <c r="DK16" s="797"/>
      <c r="DL16" s="795"/>
      <c r="DM16" s="796"/>
      <c r="DN16" s="796"/>
      <c r="DO16" s="796"/>
      <c r="DP16" s="797"/>
      <c r="DQ16" s="795"/>
      <c r="DR16" s="796"/>
      <c r="DS16" s="796"/>
      <c r="DT16" s="796"/>
      <c r="DU16" s="797"/>
      <c r="DV16" s="792"/>
      <c r="DW16" s="793"/>
      <c r="DX16" s="793"/>
      <c r="DY16" s="793"/>
      <c r="DZ16" s="798"/>
      <c r="EA16" s="216"/>
    </row>
    <row r="17" spans="1:131" s="217" customFormat="1" ht="26.25" customHeight="1" x14ac:dyDescent="0.15">
      <c r="A17" s="220">
        <v>11</v>
      </c>
      <c r="B17" s="799"/>
      <c r="C17" s="800"/>
      <c r="D17" s="800"/>
      <c r="E17" s="800"/>
      <c r="F17" s="800"/>
      <c r="G17" s="800"/>
      <c r="H17" s="800"/>
      <c r="I17" s="800"/>
      <c r="J17" s="800"/>
      <c r="K17" s="800"/>
      <c r="L17" s="800"/>
      <c r="M17" s="800"/>
      <c r="N17" s="800"/>
      <c r="O17" s="800"/>
      <c r="P17" s="801"/>
      <c r="Q17" s="802"/>
      <c r="R17" s="803"/>
      <c r="S17" s="803"/>
      <c r="T17" s="803"/>
      <c r="U17" s="803"/>
      <c r="V17" s="803"/>
      <c r="W17" s="803"/>
      <c r="X17" s="803"/>
      <c r="Y17" s="803"/>
      <c r="Z17" s="803"/>
      <c r="AA17" s="803"/>
      <c r="AB17" s="803"/>
      <c r="AC17" s="803"/>
      <c r="AD17" s="803"/>
      <c r="AE17" s="804"/>
      <c r="AF17" s="805"/>
      <c r="AG17" s="806"/>
      <c r="AH17" s="806"/>
      <c r="AI17" s="806"/>
      <c r="AJ17" s="807"/>
      <c r="AK17" s="788"/>
      <c r="AL17" s="789"/>
      <c r="AM17" s="789"/>
      <c r="AN17" s="789"/>
      <c r="AO17" s="789"/>
      <c r="AP17" s="789"/>
      <c r="AQ17" s="789"/>
      <c r="AR17" s="789"/>
      <c r="AS17" s="789"/>
      <c r="AT17" s="789"/>
      <c r="AU17" s="790"/>
      <c r="AV17" s="790"/>
      <c r="AW17" s="790"/>
      <c r="AX17" s="790"/>
      <c r="AY17" s="791"/>
      <c r="AZ17" s="214"/>
      <c r="BA17" s="214"/>
      <c r="BB17" s="214"/>
      <c r="BC17" s="214"/>
      <c r="BD17" s="214"/>
      <c r="BE17" s="215"/>
      <c r="BF17" s="215"/>
      <c r="BG17" s="215"/>
      <c r="BH17" s="215"/>
      <c r="BI17" s="215"/>
      <c r="BJ17" s="215"/>
      <c r="BK17" s="215"/>
      <c r="BL17" s="215"/>
      <c r="BM17" s="215"/>
      <c r="BN17" s="215"/>
      <c r="BO17" s="215"/>
      <c r="BP17" s="215"/>
      <c r="BQ17" s="220">
        <v>11</v>
      </c>
      <c r="BR17" s="221"/>
      <c r="BS17" s="792"/>
      <c r="BT17" s="793"/>
      <c r="BU17" s="793"/>
      <c r="BV17" s="793"/>
      <c r="BW17" s="793"/>
      <c r="BX17" s="793"/>
      <c r="BY17" s="793"/>
      <c r="BZ17" s="793"/>
      <c r="CA17" s="793"/>
      <c r="CB17" s="793"/>
      <c r="CC17" s="793"/>
      <c r="CD17" s="793"/>
      <c r="CE17" s="793"/>
      <c r="CF17" s="793"/>
      <c r="CG17" s="794"/>
      <c r="CH17" s="795"/>
      <c r="CI17" s="796"/>
      <c r="CJ17" s="796"/>
      <c r="CK17" s="796"/>
      <c r="CL17" s="797"/>
      <c r="CM17" s="795"/>
      <c r="CN17" s="796"/>
      <c r="CO17" s="796"/>
      <c r="CP17" s="796"/>
      <c r="CQ17" s="797"/>
      <c r="CR17" s="795"/>
      <c r="CS17" s="796"/>
      <c r="CT17" s="796"/>
      <c r="CU17" s="796"/>
      <c r="CV17" s="797"/>
      <c r="CW17" s="795"/>
      <c r="CX17" s="796"/>
      <c r="CY17" s="796"/>
      <c r="CZ17" s="796"/>
      <c r="DA17" s="797"/>
      <c r="DB17" s="795"/>
      <c r="DC17" s="796"/>
      <c r="DD17" s="796"/>
      <c r="DE17" s="796"/>
      <c r="DF17" s="797"/>
      <c r="DG17" s="795"/>
      <c r="DH17" s="796"/>
      <c r="DI17" s="796"/>
      <c r="DJ17" s="796"/>
      <c r="DK17" s="797"/>
      <c r="DL17" s="795"/>
      <c r="DM17" s="796"/>
      <c r="DN17" s="796"/>
      <c r="DO17" s="796"/>
      <c r="DP17" s="797"/>
      <c r="DQ17" s="795"/>
      <c r="DR17" s="796"/>
      <c r="DS17" s="796"/>
      <c r="DT17" s="796"/>
      <c r="DU17" s="797"/>
      <c r="DV17" s="792"/>
      <c r="DW17" s="793"/>
      <c r="DX17" s="793"/>
      <c r="DY17" s="793"/>
      <c r="DZ17" s="798"/>
      <c r="EA17" s="216"/>
    </row>
    <row r="18" spans="1:131" s="217" customFormat="1" ht="26.25" customHeight="1" x14ac:dyDescent="0.15">
      <c r="A18" s="220">
        <v>12</v>
      </c>
      <c r="B18" s="799"/>
      <c r="C18" s="800"/>
      <c r="D18" s="800"/>
      <c r="E18" s="800"/>
      <c r="F18" s="800"/>
      <c r="G18" s="800"/>
      <c r="H18" s="800"/>
      <c r="I18" s="800"/>
      <c r="J18" s="800"/>
      <c r="K18" s="800"/>
      <c r="L18" s="800"/>
      <c r="M18" s="800"/>
      <c r="N18" s="800"/>
      <c r="O18" s="800"/>
      <c r="P18" s="801"/>
      <c r="Q18" s="802"/>
      <c r="R18" s="803"/>
      <c r="S18" s="803"/>
      <c r="T18" s="803"/>
      <c r="U18" s="803"/>
      <c r="V18" s="803"/>
      <c r="W18" s="803"/>
      <c r="X18" s="803"/>
      <c r="Y18" s="803"/>
      <c r="Z18" s="803"/>
      <c r="AA18" s="803"/>
      <c r="AB18" s="803"/>
      <c r="AC18" s="803"/>
      <c r="AD18" s="803"/>
      <c r="AE18" s="804"/>
      <c r="AF18" s="805"/>
      <c r="AG18" s="806"/>
      <c r="AH18" s="806"/>
      <c r="AI18" s="806"/>
      <c r="AJ18" s="807"/>
      <c r="AK18" s="788"/>
      <c r="AL18" s="789"/>
      <c r="AM18" s="789"/>
      <c r="AN18" s="789"/>
      <c r="AO18" s="789"/>
      <c r="AP18" s="789"/>
      <c r="AQ18" s="789"/>
      <c r="AR18" s="789"/>
      <c r="AS18" s="789"/>
      <c r="AT18" s="789"/>
      <c r="AU18" s="790"/>
      <c r="AV18" s="790"/>
      <c r="AW18" s="790"/>
      <c r="AX18" s="790"/>
      <c r="AY18" s="791"/>
      <c r="AZ18" s="214"/>
      <c r="BA18" s="214"/>
      <c r="BB18" s="214"/>
      <c r="BC18" s="214"/>
      <c r="BD18" s="214"/>
      <c r="BE18" s="215"/>
      <c r="BF18" s="215"/>
      <c r="BG18" s="215"/>
      <c r="BH18" s="215"/>
      <c r="BI18" s="215"/>
      <c r="BJ18" s="215"/>
      <c r="BK18" s="215"/>
      <c r="BL18" s="215"/>
      <c r="BM18" s="215"/>
      <c r="BN18" s="215"/>
      <c r="BO18" s="215"/>
      <c r="BP18" s="215"/>
      <c r="BQ18" s="220">
        <v>12</v>
      </c>
      <c r="BR18" s="221"/>
      <c r="BS18" s="792"/>
      <c r="BT18" s="793"/>
      <c r="BU18" s="793"/>
      <c r="BV18" s="793"/>
      <c r="BW18" s="793"/>
      <c r="BX18" s="793"/>
      <c r="BY18" s="793"/>
      <c r="BZ18" s="793"/>
      <c r="CA18" s="793"/>
      <c r="CB18" s="793"/>
      <c r="CC18" s="793"/>
      <c r="CD18" s="793"/>
      <c r="CE18" s="793"/>
      <c r="CF18" s="793"/>
      <c r="CG18" s="794"/>
      <c r="CH18" s="795"/>
      <c r="CI18" s="796"/>
      <c r="CJ18" s="796"/>
      <c r="CK18" s="796"/>
      <c r="CL18" s="797"/>
      <c r="CM18" s="795"/>
      <c r="CN18" s="796"/>
      <c r="CO18" s="796"/>
      <c r="CP18" s="796"/>
      <c r="CQ18" s="797"/>
      <c r="CR18" s="795"/>
      <c r="CS18" s="796"/>
      <c r="CT18" s="796"/>
      <c r="CU18" s="796"/>
      <c r="CV18" s="797"/>
      <c r="CW18" s="795"/>
      <c r="CX18" s="796"/>
      <c r="CY18" s="796"/>
      <c r="CZ18" s="796"/>
      <c r="DA18" s="797"/>
      <c r="DB18" s="795"/>
      <c r="DC18" s="796"/>
      <c r="DD18" s="796"/>
      <c r="DE18" s="796"/>
      <c r="DF18" s="797"/>
      <c r="DG18" s="795"/>
      <c r="DH18" s="796"/>
      <c r="DI18" s="796"/>
      <c r="DJ18" s="796"/>
      <c r="DK18" s="797"/>
      <c r="DL18" s="795"/>
      <c r="DM18" s="796"/>
      <c r="DN18" s="796"/>
      <c r="DO18" s="796"/>
      <c r="DP18" s="797"/>
      <c r="DQ18" s="795"/>
      <c r="DR18" s="796"/>
      <c r="DS18" s="796"/>
      <c r="DT18" s="796"/>
      <c r="DU18" s="797"/>
      <c r="DV18" s="792"/>
      <c r="DW18" s="793"/>
      <c r="DX18" s="793"/>
      <c r="DY18" s="793"/>
      <c r="DZ18" s="798"/>
      <c r="EA18" s="216"/>
    </row>
    <row r="19" spans="1:131" s="217" customFormat="1" ht="26.25" customHeight="1" x14ac:dyDescent="0.15">
      <c r="A19" s="220">
        <v>13</v>
      </c>
      <c r="B19" s="799"/>
      <c r="C19" s="800"/>
      <c r="D19" s="800"/>
      <c r="E19" s="800"/>
      <c r="F19" s="800"/>
      <c r="G19" s="800"/>
      <c r="H19" s="800"/>
      <c r="I19" s="800"/>
      <c r="J19" s="800"/>
      <c r="K19" s="800"/>
      <c r="L19" s="800"/>
      <c r="M19" s="800"/>
      <c r="N19" s="800"/>
      <c r="O19" s="800"/>
      <c r="P19" s="801"/>
      <c r="Q19" s="802"/>
      <c r="R19" s="803"/>
      <c r="S19" s="803"/>
      <c r="T19" s="803"/>
      <c r="U19" s="803"/>
      <c r="V19" s="803"/>
      <c r="W19" s="803"/>
      <c r="X19" s="803"/>
      <c r="Y19" s="803"/>
      <c r="Z19" s="803"/>
      <c r="AA19" s="803"/>
      <c r="AB19" s="803"/>
      <c r="AC19" s="803"/>
      <c r="AD19" s="803"/>
      <c r="AE19" s="804"/>
      <c r="AF19" s="805"/>
      <c r="AG19" s="806"/>
      <c r="AH19" s="806"/>
      <c r="AI19" s="806"/>
      <c r="AJ19" s="807"/>
      <c r="AK19" s="788"/>
      <c r="AL19" s="789"/>
      <c r="AM19" s="789"/>
      <c r="AN19" s="789"/>
      <c r="AO19" s="789"/>
      <c r="AP19" s="789"/>
      <c r="AQ19" s="789"/>
      <c r="AR19" s="789"/>
      <c r="AS19" s="789"/>
      <c r="AT19" s="789"/>
      <c r="AU19" s="790"/>
      <c r="AV19" s="790"/>
      <c r="AW19" s="790"/>
      <c r="AX19" s="790"/>
      <c r="AY19" s="791"/>
      <c r="AZ19" s="214"/>
      <c r="BA19" s="214"/>
      <c r="BB19" s="214"/>
      <c r="BC19" s="214"/>
      <c r="BD19" s="214"/>
      <c r="BE19" s="215"/>
      <c r="BF19" s="215"/>
      <c r="BG19" s="215"/>
      <c r="BH19" s="215"/>
      <c r="BI19" s="215"/>
      <c r="BJ19" s="215"/>
      <c r="BK19" s="215"/>
      <c r="BL19" s="215"/>
      <c r="BM19" s="215"/>
      <c r="BN19" s="215"/>
      <c r="BO19" s="215"/>
      <c r="BP19" s="215"/>
      <c r="BQ19" s="220">
        <v>13</v>
      </c>
      <c r="BR19" s="221"/>
      <c r="BS19" s="792"/>
      <c r="BT19" s="793"/>
      <c r="BU19" s="793"/>
      <c r="BV19" s="793"/>
      <c r="BW19" s="793"/>
      <c r="BX19" s="793"/>
      <c r="BY19" s="793"/>
      <c r="BZ19" s="793"/>
      <c r="CA19" s="793"/>
      <c r="CB19" s="793"/>
      <c r="CC19" s="793"/>
      <c r="CD19" s="793"/>
      <c r="CE19" s="793"/>
      <c r="CF19" s="793"/>
      <c r="CG19" s="794"/>
      <c r="CH19" s="795"/>
      <c r="CI19" s="796"/>
      <c r="CJ19" s="796"/>
      <c r="CK19" s="796"/>
      <c r="CL19" s="797"/>
      <c r="CM19" s="795"/>
      <c r="CN19" s="796"/>
      <c r="CO19" s="796"/>
      <c r="CP19" s="796"/>
      <c r="CQ19" s="797"/>
      <c r="CR19" s="795"/>
      <c r="CS19" s="796"/>
      <c r="CT19" s="796"/>
      <c r="CU19" s="796"/>
      <c r="CV19" s="797"/>
      <c r="CW19" s="795"/>
      <c r="CX19" s="796"/>
      <c r="CY19" s="796"/>
      <c r="CZ19" s="796"/>
      <c r="DA19" s="797"/>
      <c r="DB19" s="795"/>
      <c r="DC19" s="796"/>
      <c r="DD19" s="796"/>
      <c r="DE19" s="796"/>
      <c r="DF19" s="797"/>
      <c r="DG19" s="795"/>
      <c r="DH19" s="796"/>
      <c r="DI19" s="796"/>
      <c r="DJ19" s="796"/>
      <c r="DK19" s="797"/>
      <c r="DL19" s="795"/>
      <c r="DM19" s="796"/>
      <c r="DN19" s="796"/>
      <c r="DO19" s="796"/>
      <c r="DP19" s="797"/>
      <c r="DQ19" s="795"/>
      <c r="DR19" s="796"/>
      <c r="DS19" s="796"/>
      <c r="DT19" s="796"/>
      <c r="DU19" s="797"/>
      <c r="DV19" s="792"/>
      <c r="DW19" s="793"/>
      <c r="DX19" s="793"/>
      <c r="DY19" s="793"/>
      <c r="DZ19" s="798"/>
      <c r="EA19" s="216"/>
    </row>
    <row r="20" spans="1:131" s="217" customFormat="1" ht="26.25" customHeight="1" x14ac:dyDescent="0.15">
      <c r="A20" s="220">
        <v>14</v>
      </c>
      <c r="B20" s="799"/>
      <c r="C20" s="800"/>
      <c r="D20" s="800"/>
      <c r="E20" s="800"/>
      <c r="F20" s="800"/>
      <c r="G20" s="800"/>
      <c r="H20" s="800"/>
      <c r="I20" s="800"/>
      <c r="J20" s="800"/>
      <c r="K20" s="800"/>
      <c r="L20" s="800"/>
      <c r="M20" s="800"/>
      <c r="N20" s="800"/>
      <c r="O20" s="800"/>
      <c r="P20" s="801"/>
      <c r="Q20" s="802"/>
      <c r="R20" s="803"/>
      <c r="S20" s="803"/>
      <c r="T20" s="803"/>
      <c r="U20" s="803"/>
      <c r="V20" s="803"/>
      <c r="W20" s="803"/>
      <c r="X20" s="803"/>
      <c r="Y20" s="803"/>
      <c r="Z20" s="803"/>
      <c r="AA20" s="803"/>
      <c r="AB20" s="803"/>
      <c r="AC20" s="803"/>
      <c r="AD20" s="803"/>
      <c r="AE20" s="804"/>
      <c r="AF20" s="805"/>
      <c r="AG20" s="806"/>
      <c r="AH20" s="806"/>
      <c r="AI20" s="806"/>
      <c r="AJ20" s="807"/>
      <c r="AK20" s="788"/>
      <c r="AL20" s="789"/>
      <c r="AM20" s="789"/>
      <c r="AN20" s="789"/>
      <c r="AO20" s="789"/>
      <c r="AP20" s="789"/>
      <c r="AQ20" s="789"/>
      <c r="AR20" s="789"/>
      <c r="AS20" s="789"/>
      <c r="AT20" s="789"/>
      <c r="AU20" s="790"/>
      <c r="AV20" s="790"/>
      <c r="AW20" s="790"/>
      <c r="AX20" s="790"/>
      <c r="AY20" s="791"/>
      <c r="AZ20" s="214"/>
      <c r="BA20" s="214"/>
      <c r="BB20" s="214"/>
      <c r="BC20" s="214"/>
      <c r="BD20" s="214"/>
      <c r="BE20" s="215"/>
      <c r="BF20" s="215"/>
      <c r="BG20" s="215"/>
      <c r="BH20" s="215"/>
      <c r="BI20" s="215"/>
      <c r="BJ20" s="215"/>
      <c r="BK20" s="215"/>
      <c r="BL20" s="215"/>
      <c r="BM20" s="215"/>
      <c r="BN20" s="215"/>
      <c r="BO20" s="215"/>
      <c r="BP20" s="215"/>
      <c r="BQ20" s="220">
        <v>14</v>
      </c>
      <c r="BR20" s="221"/>
      <c r="BS20" s="792"/>
      <c r="BT20" s="793"/>
      <c r="BU20" s="793"/>
      <c r="BV20" s="793"/>
      <c r="BW20" s="793"/>
      <c r="BX20" s="793"/>
      <c r="BY20" s="793"/>
      <c r="BZ20" s="793"/>
      <c r="CA20" s="793"/>
      <c r="CB20" s="793"/>
      <c r="CC20" s="793"/>
      <c r="CD20" s="793"/>
      <c r="CE20" s="793"/>
      <c r="CF20" s="793"/>
      <c r="CG20" s="794"/>
      <c r="CH20" s="795"/>
      <c r="CI20" s="796"/>
      <c r="CJ20" s="796"/>
      <c r="CK20" s="796"/>
      <c r="CL20" s="797"/>
      <c r="CM20" s="795"/>
      <c r="CN20" s="796"/>
      <c r="CO20" s="796"/>
      <c r="CP20" s="796"/>
      <c r="CQ20" s="797"/>
      <c r="CR20" s="795"/>
      <c r="CS20" s="796"/>
      <c r="CT20" s="796"/>
      <c r="CU20" s="796"/>
      <c r="CV20" s="797"/>
      <c r="CW20" s="795"/>
      <c r="CX20" s="796"/>
      <c r="CY20" s="796"/>
      <c r="CZ20" s="796"/>
      <c r="DA20" s="797"/>
      <c r="DB20" s="795"/>
      <c r="DC20" s="796"/>
      <c r="DD20" s="796"/>
      <c r="DE20" s="796"/>
      <c r="DF20" s="797"/>
      <c r="DG20" s="795"/>
      <c r="DH20" s="796"/>
      <c r="DI20" s="796"/>
      <c r="DJ20" s="796"/>
      <c r="DK20" s="797"/>
      <c r="DL20" s="795"/>
      <c r="DM20" s="796"/>
      <c r="DN20" s="796"/>
      <c r="DO20" s="796"/>
      <c r="DP20" s="797"/>
      <c r="DQ20" s="795"/>
      <c r="DR20" s="796"/>
      <c r="DS20" s="796"/>
      <c r="DT20" s="796"/>
      <c r="DU20" s="797"/>
      <c r="DV20" s="792"/>
      <c r="DW20" s="793"/>
      <c r="DX20" s="793"/>
      <c r="DY20" s="793"/>
      <c r="DZ20" s="798"/>
      <c r="EA20" s="216"/>
    </row>
    <row r="21" spans="1:131" s="217" customFormat="1" ht="26.25" customHeight="1" thickBot="1" x14ac:dyDescent="0.2">
      <c r="A21" s="220">
        <v>15</v>
      </c>
      <c r="B21" s="799"/>
      <c r="C21" s="800"/>
      <c r="D21" s="800"/>
      <c r="E21" s="800"/>
      <c r="F21" s="800"/>
      <c r="G21" s="800"/>
      <c r="H21" s="800"/>
      <c r="I21" s="800"/>
      <c r="J21" s="800"/>
      <c r="K21" s="800"/>
      <c r="L21" s="800"/>
      <c r="M21" s="800"/>
      <c r="N21" s="800"/>
      <c r="O21" s="800"/>
      <c r="P21" s="801"/>
      <c r="Q21" s="802"/>
      <c r="R21" s="803"/>
      <c r="S21" s="803"/>
      <c r="T21" s="803"/>
      <c r="U21" s="803"/>
      <c r="V21" s="803"/>
      <c r="W21" s="803"/>
      <c r="X21" s="803"/>
      <c r="Y21" s="803"/>
      <c r="Z21" s="803"/>
      <c r="AA21" s="803"/>
      <c r="AB21" s="803"/>
      <c r="AC21" s="803"/>
      <c r="AD21" s="803"/>
      <c r="AE21" s="804"/>
      <c r="AF21" s="805"/>
      <c r="AG21" s="806"/>
      <c r="AH21" s="806"/>
      <c r="AI21" s="806"/>
      <c r="AJ21" s="807"/>
      <c r="AK21" s="788"/>
      <c r="AL21" s="789"/>
      <c r="AM21" s="789"/>
      <c r="AN21" s="789"/>
      <c r="AO21" s="789"/>
      <c r="AP21" s="789"/>
      <c r="AQ21" s="789"/>
      <c r="AR21" s="789"/>
      <c r="AS21" s="789"/>
      <c r="AT21" s="789"/>
      <c r="AU21" s="790"/>
      <c r="AV21" s="790"/>
      <c r="AW21" s="790"/>
      <c r="AX21" s="790"/>
      <c r="AY21" s="791"/>
      <c r="AZ21" s="214"/>
      <c r="BA21" s="214"/>
      <c r="BB21" s="214"/>
      <c r="BC21" s="214"/>
      <c r="BD21" s="214"/>
      <c r="BE21" s="215"/>
      <c r="BF21" s="215"/>
      <c r="BG21" s="215"/>
      <c r="BH21" s="215"/>
      <c r="BI21" s="215"/>
      <c r="BJ21" s="215"/>
      <c r="BK21" s="215"/>
      <c r="BL21" s="215"/>
      <c r="BM21" s="215"/>
      <c r="BN21" s="215"/>
      <c r="BO21" s="215"/>
      <c r="BP21" s="215"/>
      <c r="BQ21" s="220">
        <v>15</v>
      </c>
      <c r="BR21" s="221"/>
      <c r="BS21" s="792"/>
      <c r="BT21" s="793"/>
      <c r="BU21" s="793"/>
      <c r="BV21" s="793"/>
      <c r="BW21" s="793"/>
      <c r="BX21" s="793"/>
      <c r="BY21" s="793"/>
      <c r="BZ21" s="793"/>
      <c r="CA21" s="793"/>
      <c r="CB21" s="793"/>
      <c r="CC21" s="793"/>
      <c r="CD21" s="793"/>
      <c r="CE21" s="793"/>
      <c r="CF21" s="793"/>
      <c r="CG21" s="794"/>
      <c r="CH21" s="795"/>
      <c r="CI21" s="796"/>
      <c r="CJ21" s="796"/>
      <c r="CK21" s="796"/>
      <c r="CL21" s="797"/>
      <c r="CM21" s="795"/>
      <c r="CN21" s="796"/>
      <c r="CO21" s="796"/>
      <c r="CP21" s="796"/>
      <c r="CQ21" s="797"/>
      <c r="CR21" s="795"/>
      <c r="CS21" s="796"/>
      <c r="CT21" s="796"/>
      <c r="CU21" s="796"/>
      <c r="CV21" s="797"/>
      <c r="CW21" s="795"/>
      <c r="CX21" s="796"/>
      <c r="CY21" s="796"/>
      <c r="CZ21" s="796"/>
      <c r="DA21" s="797"/>
      <c r="DB21" s="795"/>
      <c r="DC21" s="796"/>
      <c r="DD21" s="796"/>
      <c r="DE21" s="796"/>
      <c r="DF21" s="797"/>
      <c r="DG21" s="795"/>
      <c r="DH21" s="796"/>
      <c r="DI21" s="796"/>
      <c r="DJ21" s="796"/>
      <c r="DK21" s="797"/>
      <c r="DL21" s="795"/>
      <c r="DM21" s="796"/>
      <c r="DN21" s="796"/>
      <c r="DO21" s="796"/>
      <c r="DP21" s="797"/>
      <c r="DQ21" s="795"/>
      <c r="DR21" s="796"/>
      <c r="DS21" s="796"/>
      <c r="DT21" s="796"/>
      <c r="DU21" s="797"/>
      <c r="DV21" s="792"/>
      <c r="DW21" s="793"/>
      <c r="DX21" s="793"/>
      <c r="DY21" s="793"/>
      <c r="DZ21" s="798"/>
      <c r="EA21" s="216"/>
    </row>
    <row r="22" spans="1:131" s="217" customFormat="1" ht="26.25" customHeight="1" x14ac:dyDescent="0.15">
      <c r="A22" s="220">
        <v>16</v>
      </c>
      <c r="B22" s="799"/>
      <c r="C22" s="800"/>
      <c r="D22" s="800"/>
      <c r="E22" s="800"/>
      <c r="F22" s="800"/>
      <c r="G22" s="800"/>
      <c r="H22" s="800"/>
      <c r="I22" s="800"/>
      <c r="J22" s="800"/>
      <c r="K22" s="800"/>
      <c r="L22" s="800"/>
      <c r="M22" s="800"/>
      <c r="N22" s="800"/>
      <c r="O22" s="800"/>
      <c r="P22" s="801"/>
      <c r="Q22" s="818"/>
      <c r="R22" s="819"/>
      <c r="S22" s="819"/>
      <c r="T22" s="819"/>
      <c r="U22" s="819"/>
      <c r="V22" s="819"/>
      <c r="W22" s="819"/>
      <c r="X22" s="819"/>
      <c r="Y22" s="819"/>
      <c r="Z22" s="819"/>
      <c r="AA22" s="819"/>
      <c r="AB22" s="819"/>
      <c r="AC22" s="819"/>
      <c r="AD22" s="819"/>
      <c r="AE22" s="820"/>
      <c r="AF22" s="805"/>
      <c r="AG22" s="806"/>
      <c r="AH22" s="806"/>
      <c r="AI22" s="806"/>
      <c r="AJ22" s="807"/>
      <c r="AK22" s="821"/>
      <c r="AL22" s="822"/>
      <c r="AM22" s="822"/>
      <c r="AN22" s="822"/>
      <c r="AO22" s="822"/>
      <c r="AP22" s="822"/>
      <c r="AQ22" s="822"/>
      <c r="AR22" s="822"/>
      <c r="AS22" s="822"/>
      <c r="AT22" s="822"/>
      <c r="AU22" s="823"/>
      <c r="AV22" s="823"/>
      <c r="AW22" s="823"/>
      <c r="AX22" s="823"/>
      <c r="AY22" s="824"/>
      <c r="AZ22" s="825" t="s">
        <v>375</v>
      </c>
      <c r="BA22" s="825"/>
      <c r="BB22" s="825"/>
      <c r="BC22" s="825"/>
      <c r="BD22" s="826"/>
      <c r="BE22" s="215"/>
      <c r="BF22" s="215"/>
      <c r="BG22" s="215"/>
      <c r="BH22" s="215"/>
      <c r="BI22" s="215"/>
      <c r="BJ22" s="215"/>
      <c r="BK22" s="215"/>
      <c r="BL22" s="215"/>
      <c r="BM22" s="215"/>
      <c r="BN22" s="215"/>
      <c r="BO22" s="215"/>
      <c r="BP22" s="215"/>
      <c r="BQ22" s="220">
        <v>16</v>
      </c>
      <c r="BR22" s="221"/>
      <c r="BS22" s="792"/>
      <c r="BT22" s="793"/>
      <c r="BU22" s="793"/>
      <c r="BV22" s="793"/>
      <c r="BW22" s="793"/>
      <c r="BX22" s="793"/>
      <c r="BY22" s="793"/>
      <c r="BZ22" s="793"/>
      <c r="CA22" s="793"/>
      <c r="CB22" s="793"/>
      <c r="CC22" s="793"/>
      <c r="CD22" s="793"/>
      <c r="CE22" s="793"/>
      <c r="CF22" s="793"/>
      <c r="CG22" s="794"/>
      <c r="CH22" s="795"/>
      <c r="CI22" s="796"/>
      <c r="CJ22" s="796"/>
      <c r="CK22" s="796"/>
      <c r="CL22" s="797"/>
      <c r="CM22" s="795"/>
      <c r="CN22" s="796"/>
      <c r="CO22" s="796"/>
      <c r="CP22" s="796"/>
      <c r="CQ22" s="797"/>
      <c r="CR22" s="795"/>
      <c r="CS22" s="796"/>
      <c r="CT22" s="796"/>
      <c r="CU22" s="796"/>
      <c r="CV22" s="797"/>
      <c r="CW22" s="795"/>
      <c r="CX22" s="796"/>
      <c r="CY22" s="796"/>
      <c r="CZ22" s="796"/>
      <c r="DA22" s="797"/>
      <c r="DB22" s="795"/>
      <c r="DC22" s="796"/>
      <c r="DD22" s="796"/>
      <c r="DE22" s="796"/>
      <c r="DF22" s="797"/>
      <c r="DG22" s="795"/>
      <c r="DH22" s="796"/>
      <c r="DI22" s="796"/>
      <c r="DJ22" s="796"/>
      <c r="DK22" s="797"/>
      <c r="DL22" s="795"/>
      <c r="DM22" s="796"/>
      <c r="DN22" s="796"/>
      <c r="DO22" s="796"/>
      <c r="DP22" s="797"/>
      <c r="DQ22" s="795"/>
      <c r="DR22" s="796"/>
      <c r="DS22" s="796"/>
      <c r="DT22" s="796"/>
      <c r="DU22" s="797"/>
      <c r="DV22" s="792"/>
      <c r="DW22" s="793"/>
      <c r="DX22" s="793"/>
      <c r="DY22" s="793"/>
      <c r="DZ22" s="798"/>
      <c r="EA22" s="216"/>
    </row>
    <row r="23" spans="1:131" s="217" customFormat="1" ht="26.25" customHeight="1" thickBot="1" x14ac:dyDescent="0.2">
      <c r="A23" s="222" t="s">
        <v>376</v>
      </c>
      <c r="B23" s="808" t="s">
        <v>377</v>
      </c>
      <c r="C23" s="809"/>
      <c r="D23" s="809"/>
      <c r="E23" s="809"/>
      <c r="F23" s="809"/>
      <c r="G23" s="809"/>
      <c r="H23" s="809"/>
      <c r="I23" s="809"/>
      <c r="J23" s="809"/>
      <c r="K23" s="809"/>
      <c r="L23" s="809"/>
      <c r="M23" s="809"/>
      <c r="N23" s="809"/>
      <c r="O23" s="809"/>
      <c r="P23" s="810"/>
      <c r="Q23" s="811">
        <v>25781</v>
      </c>
      <c r="R23" s="812"/>
      <c r="S23" s="812"/>
      <c r="T23" s="812"/>
      <c r="U23" s="812"/>
      <c r="V23" s="812">
        <v>24614</v>
      </c>
      <c r="W23" s="812"/>
      <c r="X23" s="812"/>
      <c r="Y23" s="812"/>
      <c r="Z23" s="812"/>
      <c r="AA23" s="812">
        <v>1167</v>
      </c>
      <c r="AB23" s="812"/>
      <c r="AC23" s="812"/>
      <c r="AD23" s="812"/>
      <c r="AE23" s="813"/>
      <c r="AF23" s="814">
        <v>1014</v>
      </c>
      <c r="AG23" s="812"/>
      <c r="AH23" s="812"/>
      <c r="AI23" s="812"/>
      <c r="AJ23" s="815"/>
      <c r="AK23" s="816"/>
      <c r="AL23" s="817"/>
      <c r="AM23" s="817"/>
      <c r="AN23" s="817"/>
      <c r="AO23" s="817"/>
      <c r="AP23" s="812">
        <v>14997</v>
      </c>
      <c r="AQ23" s="812"/>
      <c r="AR23" s="812"/>
      <c r="AS23" s="812"/>
      <c r="AT23" s="812"/>
      <c r="AU23" s="828"/>
      <c r="AV23" s="828"/>
      <c r="AW23" s="828"/>
      <c r="AX23" s="828"/>
      <c r="AY23" s="829"/>
      <c r="AZ23" s="830" t="s">
        <v>122</v>
      </c>
      <c r="BA23" s="831"/>
      <c r="BB23" s="831"/>
      <c r="BC23" s="831"/>
      <c r="BD23" s="832"/>
      <c r="BE23" s="215"/>
      <c r="BF23" s="215"/>
      <c r="BG23" s="215"/>
      <c r="BH23" s="215"/>
      <c r="BI23" s="215"/>
      <c r="BJ23" s="215"/>
      <c r="BK23" s="215"/>
      <c r="BL23" s="215"/>
      <c r="BM23" s="215"/>
      <c r="BN23" s="215"/>
      <c r="BO23" s="215"/>
      <c r="BP23" s="215"/>
      <c r="BQ23" s="220">
        <v>17</v>
      </c>
      <c r="BR23" s="221"/>
      <c r="BS23" s="792"/>
      <c r="BT23" s="793"/>
      <c r="BU23" s="793"/>
      <c r="BV23" s="793"/>
      <c r="BW23" s="793"/>
      <c r="BX23" s="793"/>
      <c r="BY23" s="793"/>
      <c r="BZ23" s="793"/>
      <c r="CA23" s="793"/>
      <c r="CB23" s="793"/>
      <c r="CC23" s="793"/>
      <c r="CD23" s="793"/>
      <c r="CE23" s="793"/>
      <c r="CF23" s="793"/>
      <c r="CG23" s="794"/>
      <c r="CH23" s="795"/>
      <c r="CI23" s="796"/>
      <c r="CJ23" s="796"/>
      <c r="CK23" s="796"/>
      <c r="CL23" s="797"/>
      <c r="CM23" s="795"/>
      <c r="CN23" s="796"/>
      <c r="CO23" s="796"/>
      <c r="CP23" s="796"/>
      <c r="CQ23" s="797"/>
      <c r="CR23" s="795"/>
      <c r="CS23" s="796"/>
      <c r="CT23" s="796"/>
      <c r="CU23" s="796"/>
      <c r="CV23" s="797"/>
      <c r="CW23" s="795"/>
      <c r="CX23" s="796"/>
      <c r="CY23" s="796"/>
      <c r="CZ23" s="796"/>
      <c r="DA23" s="797"/>
      <c r="DB23" s="795"/>
      <c r="DC23" s="796"/>
      <c r="DD23" s="796"/>
      <c r="DE23" s="796"/>
      <c r="DF23" s="797"/>
      <c r="DG23" s="795"/>
      <c r="DH23" s="796"/>
      <c r="DI23" s="796"/>
      <c r="DJ23" s="796"/>
      <c r="DK23" s="797"/>
      <c r="DL23" s="795"/>
      <c r="DM23" s="796"/>
      <c r="DN23" s="796"/>
      <c r="DO23" s="796"/>
      <c r="DP23" s="797"/>
      <c r="DQ23" s="795"/>
      <c r="DR23" s="796"/>
      <c r="DS23" s="796"/>
      <c r="DT23" s="796"/>
      <c r="DU23" s="797"/>
      <c r="DV23" s="792"/>
      <c r="DW23" s="793"/>
      <c r="DX23" s="793"/>
      <c r="DY23" s="793"/>
      <c r="DZ23" s="798"/>
      <c r="EA23" s="216"/>
    </row>
    <row r="24" spans="1:131" s="217" customFormat="1" ht="26.25" customHeight="1" x14ac:dyDescent="0.15">
      <c r="A24" s="827" t="s">
        <v>378</v>
      </c>
      <c r="B24" s="827"/>
      <c r="C24" s="827"/>
      <c r="D24" s="827"/>
      <c r="E24" s="827"/>
      <c r="F24" s="827"/>
      <c r="G24" s="827"/>
      <c r="H24" s="827"/>
      <c r="I24" s="827"/>
      <c r="J24" s="827"/>
      <c r="K24" s="827"/>
      <c r="L24" s="827"/>
      <c r="M24" s="827"/>
      <c r="N24" s="827"/>
      <c r="O24" s="827"/>
      <c r="P24" s="827"/>
      <c r="Q24" s="827"/>
      <c r="R24" s="827"/>
      <c r="S24" s="827"/>
      <c r="T24" s="827"/>
      <c r="U24" s="827"/>
      <c r="V24" s="827"/>
      <c r="W24" s="827"/>
      <c r="X24" s="827"/>
      <c r="Y24" s="827"/>
      <c r="Z24" s="827"/>
      <c r="AA24" s="827"/>
      <c r="AB24" s="827"/>
      <c r="AC24" s="827"/>
      <c r="AD24" s="827"/>
      <c r="AE24" s="827"/>
      <c r="AF24" s="827"/>
      <c r="AG24" s="827"/>
      <c r="AH24" s="827"/>
      <c r="AI24" s="827"/>
      <c r="AJ24" s="827"/>
      <c r="AK24" s="827"/>
      <c r="AL24" s="827"/>
      <c r="AM24" s="827"/>
      <c r="AN24" s="827"/>
      <c r="AO24" s="827"/>
      <c r="AP24" s="827"/>
      <c r="AQ24" s="827"/>
      <c r="AR24" s="827"/>
      <c r="AS24" s="827"/>
      <c r="AT24" s="827"/>
      <c r="AU24" s="827"/>
      <c r="AV24" s="827"/>
      <c r="AW24" s="827"/>
      <c r="AX24" s="827"/>
      <c r="AY24" s="827"/>
      <c r="AZ24" s="214"/>
      <c r="BA24" s="214"/>
      <c r="BB24" s="214"/>
      <c r="BC24" s="214"/>
      <c r="BD24" s="214"/>
      <c r="BE24" s="215"/>
      <c r="BF24" s="215"/>
      <c r="BG24" s="215"/>
      <c r="BH24" s="215"/>
      <c r="BI24" s="215"/>
      <c r="BJ24" s="215"/>
      <c r="BK24" s="215"/>
      <c r="BL24" s="215"/>
      <c r="BM24" s="215"/>
      <c r="BN24" s="215"/>
      <c r="BO24" s="215"/>
      <c r="BP24" s="215"/>
      <c r="BQ24" s="220">
        <v>18</v>
      </c>
      <c r="BR24" s="221"/>
      <c r="BS24" s="792"/>
      <c r="BT24" s="793"/>
      <c r="BU24" s="793"/>
      <c r="BV24" s="793"/>
      <c r="BW24" s="793"/>
      <c r="BX24" s="793"/>
      <c r="BY24" s="793"/>
      <c r="BZ24" s="793"/>
      <c r="CA24" s="793"/>
      <c r="CB24" s="793"/>
      <c r="CC24" s="793"/>
      <c r="CD24" s="793"/>
      <c r="CE24" s="793"/>
      <c r="CF24" s="793"/>
      <c r="CG24" s="794"/>
      <c r="CH24" s="795"/>
      <c r="CI24" s="796"/>
      <c r="CJ24" s="796"/>
      <c r="CK24" s="796"/>
      <c r="CL24" s="797"/>
      <c r="CM24" s="795"/>
      <c r="CN24" s="796"/>
      <c r="CO24" s="796"/>
      <c r="CP24" s="796"/>
      <c r="CQ24" s="797"/>
      <c r="CR24" s="795"/>
      <c r="CS24" s="796"/>
      <c r="CT24" s="796"/>
      <c r="CU24" s="796"/>
      <c r="CV24" s="797"/>
      <c r="CW24" s="795"/>
      <c r="CX24" s="796"/>
      <c r="CY24" s="796"/>
      <c r="CZ24" s="796"/>
      <c r="DA24" s="797"/>
      <c r="DB24" s="795"/>
      <c r="DC24" s="796"/>
      <c r="DD24" s="796"/>
      <c r="DE24" s="796"/>
      <c r="DF24" s="797"/>
      <c r="DG24" s="795"/>
      <c r="DH24" s="796"/>
      <c r="DI24" s="796"/>
      <c r="DJ24" s="796"/>
      <c r="DK24" s="797"/>
      <c r="DL24" s="795"/>
      <c r="DM24" s="796"/>
      <c r="DN24" s="796"/>
      <c r="DO24" s="796"/>
      <c r="DP24" s="797"/>
      <c r="DQ24" s="795"/>
      <c r="DR24" s="796"/>
      <c r="DS24" s="796"/>
      <c r="DT24" s="796"/>
      <c r="DU24" s="797"/>
      <c r="DV24" s="792"/>
      <c r="DW24" s="793"/>
      <c r="DX24" s="793"/>
      <c r="DY24" s="793"/>
      <c r="DZ24" s="798"/>
      <c r="EA24" s="216"/>
    </row>
    <row r="25" spans="1:131" ht="26.25" customHeight="1" thickBot="1" x14ac:dyDescent="0.2">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92"/>
      <c r="BT25" s="793"/>
      <c r="BU25" s="793"/>
      <c r="BV25" s="793"/>
      <c r="BW25" s="793"/>
      <c r="BX25" s="793"/>
      <c r="BY25" s="793"/>
      <c r="BZ25" s="793"/>
      <c r="CA25" s="793"/>
      <c r="CB25" s="793"/>
      <c r="CC25" s="793"/>
      <c r="CD25" s="793"/>
      <c r="CE25" s="793"/>
      <c r="CF25" s="793"/>
      <c r="CG25" s="794"/>
      <c r="CH25" s="795"/>
      <c r="CI25" s="796"/>
      <c r="CJ25" s="796"/>
      <c r="CK25" s="796"/>
      <c r="CL25" s="797"/>
      <c r="CM25" s="795"/>
      <c r="CN25" s="796"/>
      <c r="CO25" s="796"/>
      <c r="CP25" s="796"/>
      <c r="CQ25" s="797"/>
      <c r="CR25" s="795"/>
      <c r="CS25" s="796"/>
      <c r="CT25" s="796"/>
      <c r="CU25" s="796"/>
      <c r="CV25" s="797"/>
      <c r="CW25" s="795"/>
      <c r="CX25" s="796"/>
      <c r="CY25" s="796"/>
      <c r="CZ25" s="796"/>
      <c r="DA25" s="797"/>
      <c r="DB25" s="795"/>
      <c r="DC25" s="796"/>
      <c r="DD25" s="796"/>
      <c r="DE25" s="796"/>
      <c r="DF25" s="797"/>
      <c r="DG25" s="795"/>
      <c r="DH25" s="796"/>
      <c r="DI25" s="796"/>
      <c r="DJ25" s="796"/>
      <c r="DK25" s="797"/>
      <c r="DL25" s="795"/>
      <c r="DM25" s="796"/>
      <c r="DN25" s="796"/>
      <c r="DO25" s="796"/>
      <c r="DP25" s="797"/>
      <c r="DQ25" s="795"/>
      <c r="DR25" s="796"/>
      <c r="DS25" s="796"/>
      <c r="DT25" s="796"/>
      <c r="DU25" s="797"/>
      <c r="DV25" s="792"/>
      <c r="DW25" s="793"/>
      <c r="DX25" s="793"/>
      <c r="DY25" s="793"/>
      <c r="DZ25" s="798"/>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33" t="s">
        <v>383</v>
      </c>
      <c r="AG26" s="834"/>
      <c r="AH26" s="834"/>
      <c r="AI26" s="834"/>
      <c r="AJ26" s="835"/>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92"/>
      <c r="BT26" s="793"/>
      <c r="BU26" s="793"/>
      <c r="BV26" s="793"/>
      <c r="BW26" s="793"/>
      <c r="BX26" s="793"/>
      <c r="BY26" s="793"/>
      <c r="BZ26" s="793"/>
      <c r="CA26" s="793"/>
      <c r="CB26" s="793"/>
      <c r="CC26" s="793"/>
      <c r="CD26" s="793"/>
      <c r="CE26" s="793"/>
      <c r="CF26" s="793"/>
      <c r="CG26" s="794"/>
      <c r="CH26" s="795"/>
      <c r="CI26" s="796"/>
      <c r="CJ26" s="796"/>
      <c r="CK26" s="796"/>
      <c r="CL26" s="797"/>
      <c r="CM26" s="795"/>
      <c r="CN26" s="796"/>
      <c r="CO26" s="796"/>
      <c r="CP26" s="796"/>
      <c r="CQ26" s="797"/>
      <c r="CR26" s="795"/>
      <c r="CS26" s="796"/>
      <c r="CT26" s="796"/>
      <c r="CU26" s="796"/>
      <c r="CV26" s="797"/>
      <c r="CW26" s="795"/>
      <c r="CX26" s="796"/>
      <c r="CY26" s="796"/>
      <c r="CZ26" s="796"/>
      <c r="DA26" s="797"/>
      <c r="DB26" s="795"/>
      <c r="DC26" s="796"/>
      <c r="DD26" s="796"/>
      <c r="DE26" s="796"/>
      <c r="DF26" s="797"/>
      <c r="DG26" s="795"/>
      <c r="DH26" s="796"/>
      <c r="DI26" s="796"/>
      <c r="DJ26" s="796"/>
      <c r="DK26" s="797"/>
      <c r="DL26" s="795"/>
      <c r="DM26" s="796"/>
      <c r="DN26" s="796"/>
      <c r="DO26" s="796"/>
      <c r="DP26" s="797"/>
      <c r="DQ26" s="795"/>
      <c r="DR26" s="796"/>
      <c r="DS26" s="796"/>
      <c r="DT26" s="796"/>
      <c r="DU26" s="797"/>
      <c r="DV26" s="792"/>
      <c r="DW26" s="793"/>
      <c r="DX26" s="793"/>
      <c r="DY26" s="793"/>
      <c r="DZ26" s="798"/>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6"/>
      <c r="AG27" s="837"/>
      <c r="AH27" s="837"/>
      <c r="AI27" s="837"/>
      <c r="AJ27" s="838"/>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92"/>
      <c r="BT27" s="793"/>
      <c r="BU27" s="793"/>
      <c r="BV27" s="793"/>
      <c r="BW27" s="793"/>
      <c r="BX27" s="793"/>
      <c r="BY27" s="793"/>
      <c r="BZ27" s="793"/>
      <c r="CA27" s="793"/>
      <c r="CB27" s="793"/>
      <c r="CC27" s="793"/>
      <c r="CD27" s="793"/>
      <c r="CE27" s="793"/>
      <c r="CF27" s="793"/>
      <c r="CG27" s="794"/>
      <c r="CH27" s="795"/>
      <c r="CI27" s="796"/>
      <c r="CJ27" s="796"/>
      <c r="CK27" s="796"/>
      <c r="CL27" s="797"/>
      <c r="CM27" s="795"/>
      <c r="CN27" s="796"/>
      <c r="CO27" s="796"/>
      <c r="CP27" s="796"/>
      <c r="CQ27" s="797"/>
      <c r="CR27" s="795"/>
      <c r="CS27" s="796"/>
      <c r="CT27" s="796"/>
      <c r="CU27" s="796"/>
      <c r="CV27" s="797"/>
      <c r="CW27" s="795"/>
      <c r="CX27" s="796"/>
      <c r="CY27" s="796"/>
      <c r="CZ27" s="796"/>
      <c r="DA27" s="797"/>
      <c r="DB27" s="795"/>
      <c r="DC27" s="796"/>
      <c r="DD27" s="796"/>
      <c r="DE27" s="796"/>
      <c r="DF27" s="797"/>
      <c r="DG27" s="795"/>
      <c r="DH27" s="796"/>
      <c r="DI27" s="796"/>
      <c r="DJ27" s="796"/>
      <c r="DK27" s="797"/>
      <c r="DL27" s="795"/>
      <c r="DM27" s="796"/>
      <c r="DN27" s="796"/>
      <c r="DO27" s="796"/>
      <c r="DP27" s="797"/>
      <c r="DQ27" s="795"/>
      <c r="DR27" s="796"/>
      <c r="DS27" s="796"/>
      <c r="DT27" s="796"/>
      <c r="DU27" s="797"/>
      <c r="DV27" s="792"/>
      <c r="DW27" s="793"/>
      <c r="DX27" s="793"/>
      <c r="DY27" s="793"/>
      <c r="DZ27" s="798"/>
      <c r="EA27" s="212"/>
    </row>
    <row r="28" spans="1:131" ht="26.25" customHeight="1" thickTop="1" x14ac:dyDescent="0.15">
      <c r="A28" s="224">
        <v>1</v>
      </c>
      <c r="B28" s="769" t="s">
        <v>388</v>
      </c>
      <c r="C28" s="770"/>
      <c r="D28" s="770"/>
      <c r="E28" s="770"/>
      <c r="F28" s="770"/>
      <c r="G28" s="770"/>
      <c r="H28" s="770"/>
      <c r="I28" s="770"/>
      <c r="J28" s="770"/>
      <c r="K28" s="770"/>
      <c r="L28" s="770"/>
      <c r="M28" s="770"/>
      <c r="N28" s="770"/>
      <c r="O28" s="770"/>
      <c r="P28" s="771"/>
      <c r="Q28" s="841">
        <v>4068</v>
      </c>
      <c r="R28" s="842"/>
      <c r="S28" s="842"/>
      <c r="T28" s="842"/>
      <c r="U28" s="842"/>
      <c r="V28" s="842">
        <v>3996</v>
      </c>
      <c r="W28" s="842"/>
      <c r="X28" s="842"/>
      <c r="Y28" s="842"/>
      <c r="Z28" s="842"/>
      <c r="AA28" s="842">
        <v>72</v>
      </c>
      <c r="AB28" s="842"/>
      <c r="AC28" s="842"/>
      <c r="AD28" s="842"/>
      <c r="AE28" s="843"/>
      <c r="AF28" s="844">
        <v>72</v>
      </c>
      <c r="AG28" s="842"/>
      <c r="AH28" s="842"/>
      <c r="AI28" s="842"/>
      <c r="AJ28" s="845"/>
      <c r="AK28" s="846">
        <v>287</v>
      </c>
      <c r="AL28" s="847"/>
      <c r="AM28" s="847"/>
      <c r="AN28" s="847"/>
      <c r="AO28" s="847"/>
      <c r="AP28" s="847" t="s">
        <v>553</v>
      </c>
      <c r="AQ28" s="847"/>
      <c r="AR28" s="847"/>
      <c r="AS28" s="847"/>
      <c r="AT28" s="847"/>
      <c r="AU28" s="847" t="s">
        <v>553</v>
      </c>
      <c r="AV28" s="847"/>
      <c r="AW28" s="847"/>
      <c r="AX28" s="847"/>
      <c r="AY28" s="847"/>
      <c r="AZ28" s="848" t="s">
        <v>553</v>
      </c>
      <c r="BA28" s="848"/>
      <c r="BB28" s="848"/>
      <c r="BC28" s="848"/>
      <c r="BD28" s="848"/>
      <c r="BE28" s="839"/>
      <c r="BF28" s="839"/>
      <c r="BG28" s="839"/>
      <c r="BH28" s="839"/>
      <c r="BI28" s="840"/>
      <c r="BJ28" s="214"/>
      <c r="BK28" s="214"/>
      <c r="BL28" s="214"/>
      <c r="BM28" s="214"/>
      <c r="BN28" s="214"/>
      <c r="BO28" s="223"/>
      <c r="BP28" s="223"/>
      <c r="BQ28" s="220">
        <v>22</v>
      </c>
      <c r="BR28" s="221"/>
      <c r="BS28" s="792"/>
      <c r="BT28" s="793"/>
      <c r="BU28" s="793"/>
      <c r="BV28" s="793"/>
      <c r="BW28" s="793"/>
      <c r="BX28" s="793"/>
      <c r="BY28" s="793"/>
      <c r="BZ28" s="793"/>
      <c r="CA28" s="793"/>
      <c r="CB28" s="793"/>
      <c r="CC28" s="793"/>
      <c r="CD28" s="793"/>
      <c r="CE28" s="793"/>
      <c r="CF28" s="793"/>
      <c r="CG28" s="794"/>
      <c r="CH28" s="795"/>
      <c r="CI28" s="796"/>
      <c r="CJ28" s="796"/>
      <c r="CK28" s="796"/>
      <c r="CL28" s="797"/>
      <c r="CM28" s="795"/>
      <c r="CN28" s="796"/>
      <c r="CO28" s="796"/>
      <c r="CP28" s="796"/>
      <c r="CQ28" s="797"/>
      <c r="CR28" s="795"/>
      <c r="CS28" s="796"/>
      <c r="CT28" s="796"/>
      <c r="CU28" s="796"/>
      <c r="CV28" s="797"/>
      <c r="CW28" s="795"/>
      <c r="CX28" s="796"/>
      <c r="CY28" s="796"/>
      <c r="CZ28" s="796"/>
      <c r="DA28" s="797"/>
      <c r="DB28" s="795"/>
      <c r="DC28" s="796"/>
      <c r="DD28" s="796"/>
      <c r="DE28" s="796"/>
      <c r="DF28" s="797"/>
      <c r="DG28" s="795"/>
      <c r="DH28" s="796"/>
      <c r="DI28" s="796"/>
      <c r="DJ28" s="796"/>
      <c r="DK28" s="797"/>
      <c r="DL28" s="795"/>
      <c r="DM28" s="796"/>
      <c r="DN28" s="796"/>
      <c r="DO28" s="796"/>
      <c r="DP28" s="797"/>
      <c r="DQ28" s="795"/>
      <c r="DR28" s="796"/>
      <c r="DS28" s="796"/>
      <c r="DT28" s="796"/>
      <c r="DU28" s="797"/>
      <c r="DV28" s="792"/>
      <c r="DW28" s="793"/>
      <c r="DX28" s="793"/>
      <c r="DY28" s="793"/>
      <c r="DZ28" s="798"/>
      <c r="EA28" s="212"/>
    </row>
    <row r="29" spans="1:131" ht="26.25" customHeight="1" x14ac:dyDescent="0.15">
      <c r="A29" s="224">
        <v>2</v>
      </c>
      <c r="B29" s="799" t="s">
        <v>389</v>
      </c>
      <c r="C29" s="800"/>
      <c r="D29" s="800"/>
      <c r="E29" s="800"/>
      <c r="F29" s="800"/>
      <c r="G29" s="800"/>
      <c r="H29" s="800"/>
      <c r="I29" s="800"/>
      <c r="J29" s="800"/>
      <c r="K29" s="800"/>
      <c r="L29" s="800"/>
      <c r="M29" s="800"/>
      <c r="N29" s="800"/>
      <c r="O29" s="800"/>
      <c r="P29" s="801"/>
      <c r="Q29" s="802">
        <v>4581</v>
      </c>
      <c r="R29" s="803"/>
      <c r="S29" s="803"/>
      <c r="T29" s="803"/>
      <c r="U29" s="803"/>
      <c r="V29" s="803">
        <v>4515</v>
      </c>
      <c r="W29" s="803"/>
      <c r="X29" s="803"/>
      <c r="Y29" s="803"/>
      <c r="Z29" s="803"/>
      <c r="AA29" s="803">
        <v>66</v>
      </c>
      <c r="AB29" s="803"/>
      <c r="AC29" s="803"/>
      <c r="AD29" s="803"/>
      <c r="AE29" s="804"/>
      <c r="AF29" s="805">
        <v>66</v>
      </c>
      <c r="AG29" s="806"/>
      <c r="AH29" s="806"/>
      <c r="AI29" s="806"/>
      <c r="AJ29" s="807"/>
      <c r="AK29" s="853">
        <v>680</v>
      </c>
      <c r="AL29" s="849"/>
      <c r="AM29" s="849"/>
      <c r="AN29" s="849"/>
      <c r="AO29" s="849"/>
      <c r="AP29" s="849" t="s">
        <v>553</v>
      </c>
      <c r="AQ29" s="849"/>
      <c r="AR29" s="849"/>
      <c r="AS29" s="849"/>
      <c r="AT29" s="849"/>
      <c r="AU29" s="849" t="s">
        <v>553</v>
      </c>
      <c r="AV29" s="849"/>
      <c r="AW29" s="849"/>
      <c r="AX29" s="849"/>
      <c r="AY29" s="849"/>
      <c r="AZ29" s="850" t="s">
        <v>553</v>
      </c>
      <c r="BA29" s="850"/>
      <c r="BB29" s="850"/>
      <c r="BC29" s="850"/>
      <c r="BD29" s="850"/>
      <c r="BE29" s="851"/>
      <c r="BF29" s="851"/>
      <c r="BG29" s="851"/>
      <c r="BH29" s="851"/>
      <c r="BI29" s="852"/>
      <c r="BJ29" s="214"/>
      <c r="BK29" s="214"/>
      <c r="BL29" s="214"/>
      <c r="BM29" s="214"/>
      <c r="BN29" s="214"/>
      <c r="BO29" s="223"/>
      <c r="BP29" s="223"/>
      <c r="BQ29" s="220">
        <v>23</v>
      </c>
      <c r="BR29" s="221"/>
      <c r="BS29" s="792"/>
      <c r="BT29" s="793"/>
      <c r="BU29" s="793"/>
      <c r="BV29" s="793"/>
      <c r="BW29" s="793"/>
      <c r="BX29" s="793"/>
      <c r="BY29" s="793"/>
      <c r="BZ29" s="793"/>
      <c r="CA29" s="793"/>
      <c r="CB29" s="793"/>
      <c r="CC29" s="793"/>
      <c r="CD29" s="793"/>
      <c r="CE29" s="793"/>
      <c r="CF29" s="793"/>
      <c r="CG29" s="794"/>
      <c r="CH29" s="795"/>
      <c r="CI29" s="796"/>
      <c r="CJ29" s="796"/>
      <c r="CK29" s="796"/>
      <c r="CL29" s="797"/>
      <c r="CM29" s="795"/>
      <c r="CN29" s="796"/>
      <c r="CO29" s="796"/>
      <c r="CP29" s="796"/>
      <c r="CQ29" s="797"/>
      <c r="CR29" s="795"/>
      <c r="CS29" s="796"/>
      <c r="CT29" s="796"/>
      <c r="CU29" s="796"/>
      <c r="CV29" s="797"/>
      <c r="CW29" s="795"/>
      <c r="CX29" s="796"/>
      <c r="CY29" s="796"/>
      <c r="CZ29" s="796"/>
      <c r="DA29" s="797"/>
      <c r="DB29" s="795"/>
      <c r="DC29" s="796"/>
      <c r="DD29" s="796"/>
      <c r="DE29" s="796"/>
      <c r="DF29" s="797"/>
      <c r="DG29" s="795"/>
      <c r="DH29" s="796"/>
      <c r="DI29" s="796"/>
      <c r="DJ29" s="796"/>
      <c r="DK29" s="797"/>
      <c r="DL29" s="795"/>
      <c r="DM29" s="796"/>
      <c r="DN29" s="796"/>
      <c r="DO29" s="796"/>
      <c r="DP29" s="797"/>
      <c r="DQ29" s="795"/>
      <c r="DR29" s="796"/>
      <c r="DS29" s="796"/>
      <c r="DT29" s="796"/>
      <c r="DU29" s="797"/>
      <c r="DV29" s="792"/>
      <c r="DW29" s="793"/>
      <c r="DX29" s="793"/>
      <c r="DY29" s="793"/>
      <c r="DZ29" s="798"/>
      <c r="EA29" s="212"/>
    </row>
    <row r="30" spans="1:131" ht="26.25" customHeight="1" x14ac:dyDescent="0.15">
      <c r="A30" s="224">
        <v>3</v>
      </c>
      <c r="B30" s="799" t="s">
        <v>390</v>
      </c>
      <c r="C30" s="800"/>
      <c r="D30" s="800"/>
      <c r="E30" s="800"/>
      <c r="F30" s="800"/>
      <c r="G30" s="800"/>
      <c r="H30" s="800"/>
      <c r="I30" s="800"/>
      <c r="J30" s="800"/>
      <c r="K30" s="800"/>
      <c r="L30" s="800"/>
      <c r="M30" s="800"/>
      <c r="N30" s="800"/>
      <c r="O30" s="800"/>
      <c r="P30" s="801"/>
      <c r="Q30" s="802">
        <v>26</v>
      </c>
      <c r="R30" s="803"/>
      <c r="S30" s="803"/>
      <c r="T30" s="803"/>
      <c r="U30" s="803"/>
      <c r="V30" s="803">
        <v>22</v>
      </c>
      <c r="W30" s="803"/>
      <c r="X30" s="803"/>
      <c r="Y30" s="803"/>
      <c r="Z30" s="803"/>
      <c r="AA30" s="803">
        <v>4</v>
      </c>
      <c r="AB30" s="803"/>
      <c r="AC30" s="803"/>
      <c r="AD30" s="803"/>
      <c r="AE30" s="804"/>
      <c r="AF30" s="805">
        <v>4</v>
      </c>
      <c r="AG30" s="806"/>
      <c r="AH30" s="806"/>
      <c r="AI30" s="806"/>
      <c r="AJ30" s="807"/>
      <c r="AK30" s="853">
        <v>8</v>
      </c>
      <c r="AL30" s="849"/>
      <c r="AM30" s="849"/>
      <c r="AN30" s="849"/>
      <c r="AO30" s="849"/>
      <c r="AP30" s="849" t="s">
        <v>553</v>
      </c>
      <c r="AQ30" s="849"/>
      <c r="AR30" s="849"/>
      <c r="AS30" s="849"/>
      <c r="AT30" s="849"/>
      <c r="AU30" s="849" t="s">
        <v>553</v>
      </c>
      <c r="AV30" s="849"/>
      <c r="AW30" s="849"/>
      <c r="AX30" s="849"/>
      <c r="AY30" s="849"/>
      <c r="AZ30" s="850" t="s">
        <v>553</v>
      </c>
      <c r="BA30" s="850"/>
      <c r="BB30" s="850"/>
      <c r="BC30" s="850"/>
      <c r="BD30" s="850"/>
      <c r="BE30" s="851"/>
      <c r="BF30" s="851"/>
      <c r="BG30" s="851"/>
      <c r="BH30" s="851"/>
      <c r="BI30" s="852"/>
      <c r="BJ30" s="214"/>
      <c r="BK30" s="214"/>
      <c r="BL30" s="214"/>
      <c r="BM30" s="214"/>
      <c r="BN30" s="214"/>
      <c r="BO30" s="223"/>
      <c r="BP30" s="223"/>
      <c r="BQ30" s="220">
        <v>24</v>
      </c>
      <c r="BR30" s="221"/>
      <c r="BS30" s="792"/>
      <c r="BT30" s="793"/>
      <c r="BU30" s="793"/>
      <c r="BV30" s="793"/>
      <c r="BW30" s="793"/>
      <c r="BX30" s="793"/>
      <c r="BY30" s="793"/>
      <c r="BZ30" s="793"/>
      <c r="CA30" s="793"/>
      <c r="CB30" s="793"/>
      <c r="CC30" s="793"/>
      <c r="CD30" s="793"/>
      <c r="CE30" s="793"/>
      <c r="CF30" s="793"/>
      <c r="CG30" s="794"/>
      <c r="CH30" s="795"/>
      <c r="CI30" s="796"/>
      <c r="CJ30" s="796"/>
      <c r="CK30" s="796"/>
      <c r="CL30" s="797"/>
      <c r="CM30" s="795"/>
      <c r="CN30" s="796"/>
      <c r="CO30" s="796"/>
      <c r="CP30" s="796"/>
      <c r="CQ30" s="797"/>
      <c r="CR30" s="795"/>
      <c r="CS30" s="796"/>
      <c r="CT30" s="796"/>
      <c r="CU30" s="796"/>
      <c r="CV30" s="797"/>
      <c r="CW30" s="795"/>
      <c r="CX30" s="796"/>
      <c r="CY30" s="796"/>
      <c r="CZ30" s="796"/>
      <c r="DA30" s="797"/>
      <c r="DB30" s="795"/>
      <c r="DC30" s="796"/>
      <c r="DD30" s="796"/>
      <c r="DE30" s="796"/>
      <c r="DF30" s="797"/>
      <c r="DG30" s="795"/>
      <c r="DH30" s="796"/>
      <c r="DI30" s="796"/>
      <c r="DJ30" s="796"/>
      <c r="DK30" s="797"/>
      <c r="DL30" s="795"/>
      <c r="DM30" s="796"/>
      <c r="DN30" s="796"/>
      <c r="DO30" s="796"/>
      <c r="DP30" s="797"/>
      <c r="DQ30" s="795"/>
      <c r="DR30" s="796"/>
      <c r="DS30" s="796"/>
      <c r="DT30" s="796"/>
      <c r="DU30" s="797"/>
      <c r="DV30" s="792"/>
      <c r="DW30" s="793"/>
      <c r="DX30" s="793"/>
      <c r="DY30" s="793"/>
      <c r="DZ30" s="798"/>
      <c r="EA30" s="212"/>
    </row>
    <row r="31" spans="1:131" ht="26.25" customHeight="1" x14ac:dyDescent="0.15">
      <c r="A31" s="224">
        <v>4</v>
      </c>
      <c r="B31" s="799" t="s">
        <v>391</v>
      </c>
      <c r="C31" s="800"/>
      <c r="D31" s="800"/>
      <c r="E31" s="800"/>
      <c r="F31" s="800"/>
      <c r="G31" s="800"/>
      <c r="H31" s="800"/>
      <c r="I31" s="800"/>
      <c r="J31" s="800"/>
      <c r="K31" s="800"/>
      <c r="L31" s="800"/>
      <c r="M31" s="800"/>
      <c r="N31" s="800"/>
      <c r="O31" s="800"/>
      <c r="P31" s="801"/>
      <c r="Q31" s="802">
        <v>646</v>
      </c>
      <c r="R31" s="803"/>
      <c r="S31" s="803"/>
      <c r="T31" s="803"/>
      <c r="U31" s="803"/>
      <c r="V31" s="803">
        <v>631</v>
      </c>
      <c r="W31" s="803"/>
      <c r="X31" s="803"/>
      <c r="Y31" s="803"/>
      <c r="Z31" s="803"/>
      <c r="AA31" s="803">
        <v>15</v>
      </c>
      <c r="AB31" s="803"/>
      <c r="AC31" s="803"/>
      <c r="AD31" s="803"/>
      <c r="AE31" s="804"/>
      <c r="AF31" s="805">
        <v>15</v>
      </c>
      <c r="AG31" s="806"/>
      <c r="AH31" s="806"/>
      <c r="AI31" s="806"/>
      <c r="AJ31" s="807"/>
      <c r="AK31" s="853">
        <v>154</v>
      </c>
      <c r="AL31" s="849"/>
      <c r="AM31" s="849"/>
      <c r="AN31" s="849"/>
      <c r="AO31" s="849"/>
      <c r="AP31" s="849" t="s">
        <v>553</v>
      </c>
      <c r="AQ31" s="849"/>
      <c r="AR31" s="849"/>
      <c r="AS31" s="849"/>
      <c r="AT31" s="849"/>
      <c r="AU31" s="849" t="s">
        <v>553</v>
      </c>
      <c r="AV31" s="849"/>
      <c r="AW31" s="849"/>
      <c r="AX31" s="849"/>
      <c r="AY31" s="849"/>
      <c r="AZ31" s="850" t="s">
        <v>553</v>
      </c>
      <c r="BA31" s="850"/>
      <c r="BB31" s="850"/>
      <c r="BC31" s="850"/>
      <c r="BD31" s="850"/>
      <c r="BE31" s="851"/>
      <c r="BF31" s="851"/>
      <c r="BG31" s="851"/>
      <c r="BH31" s="851"/>
      <c r="BI31" s="852"/>
      <c r="BJ31" s="214"/>
      <c r="BK31" s="214"/>
      <c r="BL31" s="214"/>
      <c r="BM31" s="214"/>
      <c r="BN31" s="214"/>
      <c r="BO31" s="223"/>
      <c r="BP31" s="223"/>
      <c r="BQ31" s="220">
        <v>25</v>
      </c>
      <c r="BR31" s="221"/>
      <c r="BS31" s="792"/>
      <c r="BT31" s="793"/>
      <c r="BU31" s="793"/>
      <c r="BV31" s="793"/>
      <c r="BW31" s="793"/>
      <c r="BX31" s="793"/>
      <c r="BY31" s="793"/>
      <c r="BZ31" s="793"/>
      <c r="CA31" s="793"/>
      <c r="CB31" s="793"/>
      <c r="CC31" s="793"/>
      <c r="CD31" s="793"/>
      <c r="CE31" s="793"/>
      <c r="CF31" s="793"/>
      <c r="CG31" s="794"/>
      <c r="CH31" s="795"/>
      <c r="CI31" s="796"/>
      <c r="CJ31" s="796"/>
      <c r="CK31" s="796"/>
      <c r="CL31" s="797"/>
      <c r="CM31" s="795"/>
      <c r="CN31" s="796"/>
      <c r="CO31" s="796"/>
      <c r="CP31" s="796"/>
      <c r="CQ31" s="797"/>
      <c r="CR31" s="795"/>
      <c r="CS31" s="796"/>
      <c r="CT31" s="796"/>
      <c r="CU31" s="796"/>
      <c r="CV31" s="797"/>
      <c r="CW31" s="795"/>
      <c r="CX31" s="796"/>
      <c r="CY31" s="796"/>
      <c r="CZ31" s="796"/>
      <c r="DA31" s="797"/>
      <c r="DB31" s="795"/>
      <c r="DC31" s="796"/>
      <c r="DD31" s="796"/>
      <c r="DE31" s="796"/>
      <c r="DF31" s="797"/>
      <c r="DG31" s="795"/>
      <c r="DH31" s="796"/>
      <c r="DI31" s="796"/>
      <c r="DJ31" s="796"/>
      <c r="DK31" s="797"/>
      <c r="DL31" s="795"/>
      <c r="DM31" s="796"/>
      <c r="DN31" s="796"/>
      <c r="DO31" s="796"/>
      <c r="DP31" s="797"/>
      <c r="DQ31" s="795"/>
      <c r="DR31" s="796"/>
      <c r="DS31" s="796"/>
      <c r="DT31" s="796"/>
      <c r="DU31" s="797"/>
      <c r="DV31" s="792"/>
      <c r="DW31" s="793"/>
      <c r="DX31" s="793"/>
      <c r="DY31" s="793"/>
      <c r="DZ31" s="798"/>
      <c r="EA31" s="212"/>
    </row>
    <row r="32" spans="1:131" ht="26.25" customHeight="1" x14ac:dyDescent="0.15">
      <c r="A32" s="224">
        <v>5</v>
      </c>
      <c r="B32" s="799" t="s">
        <v>392</v>
      </c>
      <c r="C32" s="800"/>
      <c r="D32" s="800"/>
      <c r="E32" s="800"/>
      <c r="F32" s="800"/>
      <c r="G32" s="800"/>
      <c r="H32" s="800"/>
      <c r="I32" s="800"/>
      <c r="J32" s="800"/>
      <c r="K32" s="800"/>
      <c r="L32" s="800"/>
      <c r="M32" s="800"/>
      <c r="N32" s="800"/>
      <c r="O32" s="800"/>
      <c r="P32" s="801"/>
      <c r="Q32" s="802">
        <v>991</v>
      </c>
      <c r="R32" s="803"/>
      <c r="S32" s="803"/>
      <c r="T32" s="803"/>
      <c r="U32" s="803"/>
      <c r="V32" s="803">
        <v>946</v>
      </c>
      <c r="W32" s="803"/>
      <c r="X32" s="803"/>
      <c r="Y32" s="803"/>
      <c r="Z32" s="803"/>
      <c r="AA32" s="803">
        <v>45</v>
      </c>
      <c r="AB32" s="803"/>
      <c r="AC32" s="803"/>
      <c r="AD32" s="803"/>
      <c r="AE32" s="804"/>
      <c r="AF32" s="805">
        <v>789</v>
      </c>
      <c r="AG32" s="806"/>
      <c r="AH32" s="806"/>
      <c r="AI32" s="806"/>
      <c r="AJ32" s="807"/>
      <c r="AK32" s="853">
        <v>15</v>
      </c>
      <c r="AL32" s="849"/>
      <c r="AM32" s="849"/>
      <c r="AN32" s="849"/>
      <c r="AO32" s="849"/>
      <c r="AP32" s="849">
        <v>1141</v>
      </c>
      <c r="AQ32" s="849"/>
      <c r="AR32" s="849"/>
      <c r="AS32" s="849"/>
      <c r="AT32" s="849"/>
      <c r="AU32" s="849">
        <v>56</v>
      </c>
      <c r="AV32" s="849"/>
      <c r="AW32" s="849"/>
      <c r="AX32" s="849"/>
      <c r="AY32" s="849"/>
      <c r="AZ32" s="850" t="s">
        <v>553</v>
      </c>
      <c r="BA32" s="850"/>
      <c r="BB32" s="850"/>
      <c r="BC32" s="850"/>
      <c r="BD32" s="850"/>
      <c r="BE32" s="851" t="s">
        <v>393</v>
      </c>
      <c r="BF32" s="851"/>
      <c r="BG32" s="851"/>
      <c r="BH32" s="851"/>
      <c r="BI32" s="852"/>
      <c r="BJ32" s="214"/>
      <c r="BK32" s="214"/>
      <c r="BL32" s="214"/>
      <c r="BM32" s="214"/>
      <c r="BN32" s="214"/>
      <c r="BO32" s="223"/>
      <c r="BP32" s="223"/>
      <c r="BQ32" s="220">
        <v>26</v>
      </c>
      <c r="BR32" s="221"/>
      <c r="BS32" s="792"/>
      <c r="BT32" s="793"/>
      <c r="BU32" s="793"/>
      <c r="BV32" s="793"/>
      <c r="BW32" s="793"/>
      <c r="BX32" s="793"/>
      <c r="BY32" s="793"/>
      <c r="BZ32" s="793"/>
      <c r="CA32" s="793"/>
      <c r="CB32" s="793"/>
      <c r="CC32" s="793"/>
      <c r="CD32" s="793"/>
      <c r="CE32" s="793"/>
      <c r="CF32" s="793"/>
      <c r="CG32" s="794"/>
      <c r="CH32" s="795"/>
      <c r="CI32" s="796"/>
      <c r="CJ32" s="796"/>
      <c r="CK32" s="796"/>
      <c r="CL32" s="797"/>
      <c r="CM32" s="795"/>
      <c r="CN32" s="796"/>
      <c r="CO32" s="796"/>
      <c r="CP32" s="796"/>
      <c r="CQ32" s="797"/>
      <c r="CR32" s="795"/>
      <c r="CS32" s="796"/>
      <c r="CT32" s="796"/>
      <c r="CU32" s="796"/>
      <c r="CV32" s="797"/>
      <c r="CW32" s="795"/>
      <c r="CX32" s="796"/>
      <c r="CY32" s="796"/>
      <c r="CZ32" s="796"/>
      <c r="DA32" s="797"/>
      <c r="DB32" s="795"/>
      <c r="DC32" s="796"/>
      <c r="DD32" s="796"/>
      <c r="DE32" s="796"/>
      <c r="DF32" s="797"/>
      <c r="DG32" s="795"/>
      <c r="DH32" s="796"/>
      <c r="DI32" s="796"/>
      <c r="DJ32" s="796"/>
      <c r="DK32" s="797"/>
      <c r="DL32" s="795"/>
      <c r="DM32" s="796"/>
      <c r="DN32" s="796"/>
      <c r="DO32" s="796"/>
      <c r="DP32" s="797"/>
      <c r="DQ32" s="795"/>
      <c r="DR32" s="796"/>
      <c r="DS32" s="796"/>
      <c r="DT32" s="796"/>
      <c r="DU32" s="797"/>
      <c r="DV32" s="792"/>
      <c r="DW32" s="793"/>
      <c r="DX32" s="793"/>
      <c r="DY32" s="793"/>
      <c r="DZ32" s="798"/>
      <c r="EA32" s="212"/>
    </row>
    <row r="33" spans="1:131" ht="26.25" customHeight="1" x14ac:dyDescent="0.15">
      <c r="A33" s="224">
        <v>6</v>
      </c>
      <c r="B33" s="799" t="s">
        <v>394</v>
      </c>
      <c r="C33" s="800"/>
      <c r="D33" s="800"/>
      <c r="E33" s="800"/>
      <c r="F33" s="800"/>
      <c r="G33" s="800"/>
      <c r="H33" s="800"/>
      <c r="I33" s="800"/>
      <c r="J33" s="800"/>
      <c r="K33" s="800"/>
      <c r="L33" s="800"/>
      <c r="M33" s="800"/>
      <c r="N33" s="800"/>
      <c r="O33" s="800"/>
      <c r="P33" s="801"/>
      <c r="Q33" s="802">
        <v>1509</v>
      </c>
      <c r="R33" s="803"/>
      <c r="S33" s="803"/>
      <c r="T33" s="803"/>
      <c r="U33" s="803"/>
      <c r="V33" s="803">
        <v>1417</v>
      </c>
      <c r="W33" s="803"/>
      <c r="X33" s="803"/>
      <c r="Y33" s="803"/>
      <c r="Z33" s="803"/>
      <c r="AA33" s="803">
        <v>92</v>
      </c>
      <c r="AB33" s="803"/>
      <c r="AC33" s="803"/>
      <c r="AD33" s="803"/>
      <c r="AE33" s="804"/>
      <c r="AF33" s="805">
        <v>224</v>
      </c>
      <c r="AG33" s="806"/>
      <c r="AH33" s="806"/>
      <c r="AI33" s="806"/>
      <c r="AJ33" s="807"/>
      <c r="AK33" s="853">
        <v>554</v>
      </c>
      <c r="AL33" s="849"/>
      <c r="AM33" s="849"/>
      <c r="AN33" s="849"/>
      <c r="AO33" s="849"/>
      <c r="AP33" s="849">
        <v>7701</v>
      </c>
      <c r="AQ33" s="849"/>
      <c r="AR33" s="849"/>
      <c r="AS33" s="849"/>
      <c r="AT33" s="849"/>
      <c r="AU33" s="849">
        <v>5013</v>
      </c>
      <c r="AV33" s="849"/>
      <c r="AW33" s="849"/>
      <c r="AX33" s="849"/>
      <c r="AY33" s="849"/>
      <c r="AZ33" s="850" t="s">
        <v>553</v>
      </c>
      <c r="BA33" s="850"/>
      <c r="BB33" s="850"/>
      <c r="BC33" s="850"/>
      <c r="BD33" s="850"/>
      <c r="BE33" s="851" t="s">
        <v>393</v>
      </c>
      <c r="BF33" s="851"/>
      <c r="BG33" s="851"/>
      <c r="BH33" s="851"/>
      <c r="BI33" s="852"/>
      <c r="BJ33" s="214"/>
      <c r="BK33" s="214"/>
      <c r="BL33" s="214"/>
      <c r="BM33" s="214"/>
      <c r="BN33" s="214"/>
      <c r="BO33" s="223"/>
      <c r="BP33" s="223"/>
      <c r="BQ33" s="220">
        <v>27</v>
      </c>
      <c r="BR33" s="221"/>
      <c r="BS33" s="792"/>
      <c r="BT33" s="793"/>
      <c r="BU33" s="793"/>
      <c r="BV33" s="793"/>
      <c r="BW33" s="793"/>
      <c r="BX33" s="793"/>
      <c r="BY33" s="793"/>
      <c r="BZ33" s="793"/>
      <c r="CA33" s="793"/>
      <c r="CB33" s="793"/>
      <c r="CC33" s="793"/>
      <c r="CD33" s="793"/>
      <c r="CE33" s="793"/>
      <c r="CF33" s="793"/>
      <c r="CG33" s="794"/>
      <c r="CH33" s="795"/>
      <c r="CI33" s="796"/>
      <c r="CJ33" s="796"/>
      <c r="CK33" s="796"/>
      <c r="CL33" s="797"/>
      <c r="CM33" s="795"/>
      <c r="CN33" s="796"/>
      <c r="CO33" s="796"/>
      <c r="CP33" s="796"/>
      <c r="CQ33" s="797"/>
      <c r="CR33" s="795"/>
      <c r="CS33" s="796"/>
      <c r="CT33" s="796"/>
      <c r="CU33" s="796"/>
      <c r="CV33" s="797"/>
      <c r="CW33" s="795"/>
      <c r="CX33" s="796"/>
      <c r="CY33" s="796"/>
      <c r="CZ33" s="796"/>
      <c r="DA33" s="797"/>
      <c r="DB33" s="795"/>
      <c r="DC33" s="796"/>
      <c r="DD33" s="796"/>
      <c r="DE33" s="796"/>
      <c r="DF33" s="797"/>
      <c r="DG33" s="795"/>
      <c r="DH33" s="796"/>
      <c r="DI33" s="796"/>
      <c r="DJ33" s="796"/>
      <c r="DK33" s="797"/>
      <c r="DL33" s="795"/>
      <c r="DM33" s="796"/>
      <c r="DN33" s="796"/>
      <c r="DO33" s="796"/>
      <c r="DP33" s="797"/>
      <c r="DQ33" s="795"/>
      <c r="DR33" s="796"/>
      <c r="DS33" s="796"/>
      <c r="DT33" s="796"/>
      <c r="DU33" s="797"/>
      <c r="DV33" s="792"/>
      <c r="DW33" s="793"/>
      <c r="DX33" s="793"/>
      <c r="DY33" s="793"/>
      <c r="DZ33" s="798"/>
      <c r="EA33" s="212"/>
    </row>
    <row r="34" spans="1:131" ht="26.25" customHeight="1" x14ac:dyDescent="0.15">
      <c r="A34" s="224">
        <v>7</v>
      </c>
      <c r="B34" s="799" t="s">
        <v>395</v>
      </c>
      <c r="C34" s="800"/>
      <c r="D34" s="800"/>
      <c r="E34" s="800"/>
      <c r="F34" s="800"/>
      <c r="G34" s="800"/>
      <c r="H34" s="800"/>
      <c r="I34" s="800"/>
      <c r="J34" s="800"/>
      <c r="K34" s="800"/>
      <c r="L34" s="800"/>
      <c r="M34" s="800"/>
      <c r="N34" s="800"/>
      <c r="O34" s="800"/>
      <c r="P34" s="801"/>
      <c r="Q34" s="802">
        <v>2004</v>
      </c>
      <c r="R34" s="803"/>
      <c r="S34" s="803"/>
      <c r="T34" s="803"/>
      <c r="U34" s="803"/>
      <c r="V34" s="803">
        <v>2053</v>
      </c>
      <c r="W34" s="803"/>
      <c r="X34" s="803"/>
      <c r="Y34" s="803"/>
      <c r="Z34" s="803"/>
      <c r="AA34" s="803">
        <v>-50</v>
      </c>
      <c r="AB34" s="803"/>
      <c r="AC34" s="803"/>
      <c r="AD34" s="803"/>
      <c r="AE34" s="804"/>
      <c r="AF34" s="805">
        <v>370</v>
      </c>
      <c r="AG34" s="806"/>
      <c r="AH34" s="806"/>
      <c r="AI34" s="806"/>
      <c r="AJ34" s="807"/>
      <c r="AK34" s="853">
        <v>490</v>
      </c>
      <c r="AL34" s="849"/>
      <c r="AM34" s="849"/>
      <c r="AN34" s="849"/>
      <c r="AO34" s="849"/>
      <c r="AP34" s="849">
        <v>486</v>
      </c>
      <c r="AQ34" s="849"/>
      <c r="AR34" s="849"/>
      <c r="AS34" s="849"/>
      <c r="AT34" s="849"/>
      <c r="AU34" s="849">
        <v>304</v>
      </c>
      <c r="AV34" s="849"/>
      <c r="AW34" s="849"/>
      <c r="AX34" s="849"/>
      <c r="AY34" s="849"/>
      <c r="AZ34" s="850" t="s">
        <v>553</v>
      </c>
      <c r="BA34" s="850"/>
      <c r="BB34" s="850"/>
      <c r="BC34" s="850"/>
      <c r="BD34" s="850"/>
      <c r="BE34" s="851" t="s">
        <v>393</v>
      </c>
      <c r="BF34" s="851"/>
      <c r="BG34" s="851"/>
      <c r="BH34" s="851"/>
      <c r="BI34" s="852"/>
      <c r="BJ34" s="214"/>
      <c r="BK34" s="214"/>
      <c r="BL34" s="214"/>
      <c r="BM34" s="214"/>
      <c r="BN34" s="214"/>
      <c r="BO34" s="223"/>
      <c r="BP34" s="223"/>
      <c r="BQ34" s="220">
        <v>28</v>
      </c>
      <c r="BR34" s="221"/>
      <c r="BS34" s="792"/>
      <c r="BT34" s="793"/>
      <c r="BU34" s="793"/>
      <c r="BV34" s="793"/>
      <c r="BW34" s="793"/>
      <c r="BX34" s="793"/>
      <c r="BY34" s="793"/>
      <c r="BZ34" s="793"/>
      <c r="CA34" s="793"/>
      <c r="CB34" s="793"/>
      <c r="CC34" s="793"/>
      <c r="CD34" s="793"/>
      <c r="CE34" s="793"/>
      <c r="CF34" s="793"/>
      <c r="CG34" s="794"/>
      <c r="CH34" s="795"/>
      <c r="CI34" s="796"/>
      <c r="CJ34" s="796"/>
      <c r="CK34" s="796"/>
      <c r="CL34" s="797"/>
      <c r="CM34" s="795"/>
      <c r="CN34" s="796"/>
      <c r="CO34" s="796"/>
      <c r="CP34" s="796"/>
      <c r="CQ34" s="797"/>
      <c r="CR34" s="795"/>
      <c r="CS34" s="796"/>
      <c r="CT34" s="796"/>
      <c r="CU34" s="796"/>
      <c r="CV34" s="797"/>
      <c r="CW34" s="795"/>
      <c r="CX34" s="796"/>
      <c r="CY34" s="796"/>
      <c r="CZ34" s="796"/>
      <c r="DA34" s="797"/>
      <c r="DB34" s="795"/>
      <c r="DC34" s="796"/>
      <c r="DD34" s="796"/>
      <c r="DE34" s="796"/>
      <c r="DF34" s="797"/>
      <c r="DG34" s="795"/>
      <c r="DH34" s="796"/>
      <c r="DI34" s="796"/>
      <c r="DJ34" s="796"/>
      <c r="DK34" s="797"/>
      <c r="DL34" s="795"/>
      <c r="DM34" s="796"/>
      <c r="DN34" s="796"/>
      <c r="DO34" s="796"/>
      <c r="DP34" s="797"/>
      <c r="DQ34" s="795"/>
      <c r="DR34" s="796"/>
      <c r="DS34" s="796"/>
      <c r="DT34" s="796"/>
      <c r="DU34" s="797"/>
      <c r="DV34" s="792"/>
      <c r="DW34" s="793"/>
      <c r="DX34" s="793"/>
      <c r="DY34" s="793"/>
      <c r="DZ34" s="798"/>
      <c r="EA34" s="212"/>
    </row>
    <row r="35" spans="1:131" ht="26.25" customHeight="1" x14ac:dyDescent="0.15">
      <c r="A35" s="224">
        <v>8</v>
      </c>
      <c r="B35" s="799"/>
      <c r="C35" s="800"/>
      <c r="D35" s="800"/>
      <c r="E35" s="800"/>
      <c r="F35" s="800"/>
      <c r="G35" s="800"/>
      <c r="H35" s="800"/>
      <c r="I35" s="800"/>
      <c r="J35" s="800"/>
      <c r="K35" s="800"/>
      <c r="L35" s="800"/>
      <c r="M35" s="800"/>
      <c r="N35" s="800"/>
      <c r="O35" s="800"/>
      <c r="P35" s="801"/>
      <c r="Q35" s="802"/>
      <c r="R35" s="803"/>
      <c r="S35" s="803"/>
      <c r="T35" s="803"/>
      <c r="U35" s="803"/>
      <c r="V35" s="803"/>
      <c r="W35" s="803"/>
      <c r="X35" s="803"/>
      <c r="Y35" s="803"/>
      <c r="Z35" s="803"/>
      <c r="AA35" s="803"/>
      <c r="AB35" s="803"/>
      <c r="AC35" s="803"/>
      <c r="AD35" s="803"/>
      <c r="AE35" s="804"/>
      <c r="AF35" s="805"/>
      <c r="AG35" s="806"/>
      <c r="AH35" s="806"/>
      <c r="AI35" s="806"/>
      <c r="AJ35" s="807"/>
      <c r="AK35" s="853"/>
      <c r="AL35" s="849"/>
      <c r="AM35" s="849"/>
      <c r="AN35" s="849"/>
      <c r="AO35" s="849"/>
      <c r="AP35" s="849"/>
      <c r="AQ35" s="849"/>
      <c r="AR35" s="849"/>
      <c r="AS35" s="849"/>
      <c r="AT35" s="849"/>
      <c r="AU35" s="849"/>
      <c r="AV35" s="849"/>
      <c r="AW35" s="849"/>
      <c r="AX35" s="849"/>
      <c r="AY35" s="849"/>
      <c r="AZ35" s="850"/>
      <c r="BA35" s="850"/>
      <c r="BB35" s="850"/>
      <c r="BC35" s="850"/>
      <c r="BD35" s="850"/>
      <c r="BE35" s="851"/>
      <c r="BF35" s="851"/>
      <c r="BG35" s="851"/>
      <c r="BH35" s="851"/>
      <c r="BI35" s="852"/>
      <c r="BJ35" s="214"/>
      <c r="BK35" s="214"/>
      <c r="BL35" s="214"/>
      <c r="BM35" s="214"/>
      <c r="BN35" s="214"/>
      <c r="BO35" s="223"/>
      <c r="BP35" s="223"/>
      <c r="BQ35" s="220">
        <v>29</v>
      </c>
      <c r="BR35" s="221"/>
      <c r="BS35" s="792"/>
      <c r="BT35" s="793"/>
      <c r="BU35" s="793"/>
      <c r="BV35" s="793"/>
      <c r="BW35" s="793"/>
      <c r="BX35" s="793"/>
      <c r="BY35" s="793"/>
      <c r="BZ35" s="793"/>
      <c r="CA35" s="793"/>
      <c r="CB35" s="793"/>
      <c r="CC35" s="793"/>
      <c r="CD35" s="793"/>
      <c r="CE35" s="793"/>
      <c r="CF35" s="793"/>
      <c r="CG35" s="794"/>
      <c r="CH35" s="795"/>
      <c r="CI35" s="796"/>
      <c r="CJ35" s="796"/>
      <c r="CK35" s="796"/>
      <c r="CL35" s="797"/>
      <c r="CM35" s="795"/>
      <c r="CN35" s="796"/>
      <c r="CO35" s="796"/>
      <c r="CP35" s="796"/>
      <c r="CQ35" s="797"/>
      <c r="CR35" s="795"/>
      <c r="CS35" s="796"/>
      <c r="CT35" s="796"/>
      <c r="CU35" s="796"/>
      <c r="CV35" s="797"/>
      <c r="CW35" s="795"/>
      <c r="CX35" s="796"/>
      <c r="CY35" s="796"/>
      <c r="CZ35" s="796"/>
      <c r="DA35" s="797"/>
      <c r="DB35" s="795"/>
      <c r="DC35" s="796"/>
      <c r="DD35" s="796"/>
      <c r="DE35" s="796"/>
      <c r="DF35" s="797"/>
      <c r="DG35" s="795"/>
      <c r="DH35" s="796"/>
      <c r="DI35" s="796"/>
      <c r="DJ35" s="796"/>
      <c r="DK35" s="797"/>
      <c r="DL35" s="795"/>
      <c r="DM35" s="796"/>
      <c r="DN35" s="796"/>
      <c r="DO35" s="796"/>
      <c r="DP35" s="797"/>
      <c r="DQ35" s="795"/>
      <c r="DR35" s="796"/>
      <c r="DS35" s="796"/>
      <c r="DT35" s="796"/>
      <c r="DU35" s="797"/>
      <c r="DV35" s="792"/>
      <c r="DW35" s="793"/>
      <c r="DX35" s="793"/>
      <c r="DY35" s="793"/>
      <c r="DZ35" s="798"/>
      <c r="EA35" s="212"/>
    </row>
    <row r="36" spans="1:131" ht="26.25" customHeight="1" x14ac:dyDescent="0.15">
      <c r="A36" s="224">
        <v>9</v>
      </c>
      <c r="B36" s="799"/>
      <c r="C36" s="800"/>
      <c r="D36" s="800"/>
      <c r="E36" s="800"/>
      <c r="F36" s="800"/>
      <c r="G36" s="800"/>
      <c r="H36" s="800"/>
      <c r="I36" s="800"/>
      <c r="J36" s="800"/>
      <c r="K36" s="800"/>
      <c r="L36" s="800"/>
      <c r="M36" s="800"/>
      <c r="N36" s="800"/>
      <c r="O36" s="800"/>
      <c r="P36" s="801"/>
      <c r="Q36" s="802"/>
      <c r="R36" s="803"/>
      <c r="S36" s="803"/>
      <c r="T36" s="803"/>
      <c r="U36" s="803"/>
      <c r="V36" s="803"/>
      <c r="W36" s="803"/>
      <c r="X36" s="803"/>
      <c r="Y36" s="803"/>
      <c r="Z36" s="803"/>
      <c r="AA36" s="803"/>
      <c r="AB36" s="803"/>
      <c r="AC36" s="803"/>
      <c r="AD36" s="803"/>
      <c r="AE36" s="804"/>
      <c r="AF36" s="805"/>
      <c r="AG36" s="806"/>
      <c r="AH36" s="806"/>
      <c r="AI36" s="806"/>
      <c r="AJ36" s="807"/>
      <c r="AK36" s="853"/>
      <c r="AL36" s="849"/>
      <c r="AM36" s="849"/>
      <c r="AN36" s="849"/>
      <c r="AO36" s="849"/>
      <c r="AP36" s="849"/>
      <c r="AQ36" s="849"/>
      <c r="AR36" s="849"/>
      <c r="AS36" s="849"/>
      <c r="AT36" s="849"/>
      <c r="AU36" s="849"/>
      <c r="AV36" s="849"/>
      <c r="AW36" s="849"/>
      <c r="AX36" s="849"/>
      <c r="AY36" s="849"/>
      <c r="AZ36" s="850"/>
      <c r="BA36" s="850"/>
      <c r="BB36" s="850"/>
      <c r="BC36" s="850"/>
      <c r="BD36" s="850"/>
      <c r="BE36" s="851"/>
      <c r="BF36" s="851"/>
      <c r="BG36" s="851"/>
      <c r="BH36" s="851"/>
      <c r="BI36" s="852"/>
      <c r="BJ36" s="214"/>
      <c r="BK36" s="214"/>
      <c r="BL36" s="214"/>
      <c r="BM36" s="214"/>
      <c r="BN36" s="214"/>
      <c r="BO36" s="223"/>
      <c r="BP36" s="223"/>
      <c r="BQ36" s="220">
        <v>30</v>
      </c>
      <c r="BR36" s="221"/>
      <c r="BS36" s="792"/>
      <c r="BT36" s="793"/>
      <c r="BU36" s="793"/>
      <c r="BV36" s="793"/>
      <c r="BW36" s="793"/>
      <c r="BX36" s="793"/>
      <c r="BY36" s="793"/>
      <c r="BZ36" s="793"/>
      <c r="CA36" s="793"/>
      <c r="CB36" s="793"/>
      <c r="CC36" s="793"/>
      <c r="CD36" s="793"/>
      <c r="CE36" s="793"/>
      <c r="CF36" s="793"/>
      <c r="CG36" s="794"/>
      <c r="CH36" s="795"/>
      <c r="CI36" s="796"/>
      <c r="CJ36" s="796"/>
      <c r="CK36" s="796"/>
      <c r="CL36" s="797"/>
      <c r="CM36" s="795"/>
      <c r="CN36" s="796"/>
      <c r="CO36" s="796"/>
      <c r="CP36" s="796"/>
      <c r="CQ36" s="797"/>
      <c r="CR36" s="795"/>
      <c r="CS36" s="796"/>
      <c r="CT36" s="796"/>
      <c r="CU36" s="796"/>
      <c r="CV36" s="797"/>
      <c r="CW36" s="795"/>
      <c r="CX36" s="796"/>
      <c r="CY36" s="796"/>
      <c r="CZ36" s="796"/>
      <c r="DA36" s="797"/>
      <c r="DB36" s="795"/>
      <c r="DC36" s="796"/>
      <c r="DD36" s="796"/>
      <c r="DE36" s="796"/>
      <c r="DF36" s="797"/>
      <c r="DG36" s="795"/>
      <c r="DH36" s="796"/>
      <c r="DI36" s="796"/>
      <c r="DJ36" s="796"/>
      <c r="DK36" s="797"/>
      <c r="DL36" s="795"/>
      <c r="DM36" s="796"/>
      <c r="DN36" s="796"/>
      <c r="DO36" s="796"/>
      <c r="DP36" s="797"/>
      <c r="DQ36" s="795"/>
      <c r="DR36" s="796"/>
      <c r="DS36" s="796"/>
      <c r="DT36" s="796"/>
      <c r="DU36" s="797"/>
      <c r="DV36" s="792"/>
      <c r="DW36" s="793"/>
      <c r="DX36" s="793"/>
      <c r="DY36" s="793"/>
      <c r="DZ36" s="798"/>
      <c r="EA36" s="212"/>
    </row>
    <row r="37" spans="1:131" ht="26.25" customHeight="1" x14ac:dyDescent="0.15">
      <c r="A37" s="224">
        <v>10</v>
      </c>
      <c r="B37" s="799"/>
      <c r="C37" s="800"/>
      <c r="D37" s="800"/>
      <c r="E37" s="800"/>
      <c r="F37" s="800"/>
      <c r="G37" s="800"/>
      <c r="H37" s="800"/>
      <c r="I37" s="800"/>
      <c r="J37" s="800"/>
      <c r="K37" s="800"/>
      <c r="L37" s="800"/>
      <c r="M37" s="800"/>
      <c r="N37" s="800"/>
      <c r="O37" s="800"/>
      <c r="P37" s="801"/>
      <c r="Q37" s="802"/>
      <c r="R37" s="803"/>
      <c r="S37" s="803"/>
      <c r="T37" s="803"/>
      <c r="U37" s="803"/>
      <c r="V37" s="803"/>
      <c r="W37" s="803"/>
      <c r="X37" s="803"/>
      <c r="Y37" s="803"/>
      <c r="Z37" s="803"/>
      <c r="AA37" s="803"/>
      <c r="AB37" s="803"/>
      <c r="AC37" s="803"/>
      <c r="AD37" s="803"/>
      <c r="AE37" s="804"/>
      <c r="AF37" s="805"/>
      <c r="AG37" s="806"/>
      <c r="AH37" s="806"/>
      <c r="AI37" s="806"/>
      <c r="AJ37" s="807"/>
      <c r="AK37" s="853"/>
      <c r="AL37" s="849"/>
      <c r="AM37" s="849"/>
      <c r="AN37" s="849"/>
      <c r="AO37" s="849"/>
      <c r="AP37" s="849"/>
      <c r="AQ37" s="849"/>
      <c r="AR37" s="849"/>
      <c r="AS37" s="849"/>
      <c r="AT37" s="849"/>
      <c r="AU37" s="849"/>
      <c r="AV37" s="849"/>
      <c r="AW37" s="849"/>
      <c r="AX37" s="849"/>
      <c r="AY37" s="849"/>
      <c r="AZ37" s="850"/>
      <c r="BA37" s="850"/>
      <c r="BB37" s="850"/>
      <c r="BC37" s="850"/>
      <c r="BD37" s="850"/>
      <c r="BE37" s="851"/>
      <c r="BF37" s="851"/>
      <c r="BG37" s="851"/>
      <c r="BH37" s="851"/>
      <c r="BI37" s="852"/>
      <c r="BJ37" s="214"/>
      <c r="BK37" s="214"/>
      <c r="BL37" s="214"/>
      <c r="BM37" s="214"/>
      <c r="BN37" s="214"/>
      <c r="BO37" s="223"/>
      <c r="BP37" s="223"/>
      <c r="BQ37" s="220">
        <v>31</v>
      </c>
      <c r="BR37" s="221"/>
      <c r="BS37" s="792"/>
      <c r="BT37" s="793"/>
      <c r="BU37" s="793"/>
      <c r="BV37" s="793"/>
      <c r="BW37" s="793"/>
      <c r="BX37" s="793"/>
      <c r="BY37" s="793"/>
      <c r="BZ37" s="793"/>
      <c r="CA37" s="793"/>
      <c r="CB37" s="793"/>
      <c r="CC37" s="793"/>
      <c r="CD37" s="793"/>
      <c r="CE37" s="793"/>
      <c r="CF37" s="793"/>
      <c r="CG37" s="794"/>
      <c r="CH37" s="795"/>
      <c r="CI37" s="796"/>
      <c r="CJ37" s="796"/>
      <c r="CK37" s="796"/>
      <c r="CL37" s="797"/>
      <c r="CM37" s="795"/>
      <c r="CN37" s="796"/>
      <c r="CO37" s="796"/>
      <c r="CP37" s="796"/>
      <c r="CQ37" s="797"/>
      <c r="CR37" s="795"/>
      <c r="CS37" s="796"/>
      <c r="CT37" s="796"/>
      <c r="CU37" s="796"/>
      <c r="CV37" s="797"/>
      <c r="CW37" s="795"/>
      <c r="CX37" s="796"/>
      <c r="CY37" s="796"/>
      <c r="CZ37" s="796"/>
      <c r="DA37" s="797"/>
      <c r="DB37" s="795"/>
      <c r="DC37" s="796"/>
      <c r="DD37" s="796"/>
      <c r="DE37" s="796"/>
      <c r="DF37" s="797"/>
      <c r="DG37" s="795"/>
      <c r="DH37" s="796"/>
      <c r="DI37" s="796"/>
      <c r="DJ37" s="796"/>
      <c r="DK37" s="797"/>
      <c r="DL37" s="795"/>
      <c r="DM37" s="796"/>
      <c r="DN37" s="796"/>
      <c r="DO37" s="796"/>
      <c r="DP37" s="797"/>
      <c r="DQ37" s="795"/>
      <c r="DR37" s="796"/>
      <c r="DS37" s="796"/>
      <c r="DT37" s="796"/>
      <c r="DU37" s="797"/>
      <c r="DV37" s="792"/>
      <c r="DW37" s="793"/>
      <c r="DX37" s="793"/>
      <c r="DY37" s="793"/>
      <c r="DZ37" s="798"/>
      <c r="EA37" s="212"/>
    </row>
    <row r="38" spans="1:131" ht="26.25" customHeight="1" x14ac:dyDescent="0.15">
      <c r="A38" s="224">
        <v>11</v>
      </c>
      <c r="B38" s="799"/>
      <c r="C38" s="800"/>
      <c r="D38" s="800"/>
      <c r="E38" s="800"/>
      <c r="F38" s="800"/>
      <c r="G38" s="800"/>
      <c r="H38" s="800"/>
      <c r="I38" s="800"/>
      <c r="J38" s="800"/>
      <c r="K38" s="800"/>
      <c r="L38" s="800"/>
      <c r="M38" s="800"/>
      <c r="N38" s="800"/>
      <c r="O38" s="800"/>
      <c r="P38" s="801"/>
      <c r="Q38" s="802"/>
      <c r="R38" s="803"/>
      <c r="S38" s="803"/>
      <c r="T38" s="803"/>
      <c r="U38" s="803"/>
      <c r="V38" s="803"/>
      <c r="W38" s="803"/>
      <c r="X38" s="803"/>
      <c r="Y38" s="803"/>
      <c r="Z38" s="803"/>
      <c r="AA38" s="803"/>
      <c r="AB38" s="803"/>
      <c r="AC38" s="803"/>
      <c r="AD38" s="803"/>
      <c r="AE38" s="804"/>
      <c r="AF38" s="805"/>
      <c r="AG38" s="806"/>
      <c r="AH38" s="806"/>
      <c r="AI38" s="806"/>
      <c r="AJ38" s="807"/>
      <c r="AK38" s="853"/>
      <c r="AL38" s="849"/>
      <c r="AM38" s="849"/>
      <c r="AN38" s="849"/>
      <c r="AO38" s="849"/>
      <c r="AP38" s="849"/>
      <c r="AQ38" s="849"/>
      <c r="AR38" s="849"/>
      <c r="AS38" s="849"/>
      <c r="AT38" s="849"/>
      <c r="AU38" s="849"/>
      <c r="AV38" s="849"/>
      <c r="AW38" s="849"/>
      <c r="AX38" s="849"/>
      <c r="AY38" s="849"/>
      <c r="AZ38" s="850"/>
      <c r="BA38" s="850"/>
      <c r="BB38" s="850"/>
      <c r="BC38" s="850"/>
      <c r="BD38" s="850"/>
      <c r="BE38" s="851"/>
      <c r="BF38" s="851"/>
      <c r="BG38" s="851"/>
      <c r="BH38" s="851"/>
      <c r="BI38" s="852"/>
      <c r="BJ38" s="214"/>
      <c r="BK38" s="214"/>
      <c r="BL38" s="214"/>
      <c r="BM38" s="214"/>
      <c r="BN38" s="214"/>
      <c r="BO38" s="223"/>
      <c r="BP38" s="223"/>
      <c r="BQ38" s="220">
        <v>32</v>
      </c>
      <c r="BR38" s="221"/>
      <c r="BS38" s="792"/>
      <c r="BT38" s="793"/>
      <c r="BU38" s="793"/>
      <c r="BV38" s="793"/>
      <c r="BW38" s="793"/>
      <c r="BX38" s="793"/>
      <c r="BY38" s="793"/>
      <c r="BZ38" s="793"/>
      <c r="CA38" s="793"/>
      <c r="CB38" s="793"/>
      <c r="CC38" s="793"/>
      <c r="CD38" s="793"/>
      <c r="CE38" s="793"/>
      <c r="CF38" s="793"/>
      <c r="CG38" s="794"/>
      <c r="CH38" s="795"/>
      <c r="CI38" s="796"/>
      <c r="CJ38" s="796"/>
      <c r="CK38" s="796"/>
      <c r="CL38" s="797"/>
      <c r="CM38" s="795"/>
      <c r="CN38" s="796"/>
      <c r="CO38" s="796"/>
      <c r="CP38" s="796"/>
      <c r="CQ38" s="797"/>
      <c r="CR38" s="795"/>
      <c r="CS38" s="796"/>
      <c r="CT38" s="796"/>
      <c r="CU38" s="796"/>
      <c r="CV38" s="797"/>
      <c r="CW38" s="795"/>
      <c r="CX38" s="796"/>
      <c r="CY38" s="796"/>
      <c r="CZ38" s="796"/>
      <c r="DA38" s="797"/>
      <c r="DB38" s="795"/>
      <c r="DC38" s="796"/>
      <c r="DD38" s="796"/>
      <c r="DE38" s="796"/>
      <c r="DF38" s="797"/>
      <c r="DG38" s="795"/>
      <c r="DH38" s="796"/>
      <c r="DI38" s="796"/>
      <c r="DJ38" s="796"/>
      <c r="DK38" s="797"/>
      <c r="DL38" s="795"/>
      <c r="DM38" s="796"/>
      <c r="DN38" s="796"/>
      <c r="DO38" s="796"/>
      <c r="DP38" s="797"/>
      <c r="DQ38" s="795"/>
      <c r="DR38" s="796"/>
      <c r="DS38" s="796"/>
      <c r="DT38" s="796"/>
      <c r="DU38" s="797"/>
      <c r="DV38" s="792"/>
      <c r="DW38" s="793"/>
      <c r="DX38" s="793"/>
      <c r="DY38" s="793"/>
      <c r="DZ38" s="798"/>
      <c r="EA38" s="212"/>
    </row>
    <row r="39" spans="1:131" ht="26.25" customHeight="1" x14ac:dyDescent="0.15">
      <c r="A39" s="224">
        <v>12</v>
      </c>
      <c r="B39" s="799"/>
      <c r="C39" s="800"/>
      <c r="D39" s="800"/>
      <c r="E39" s="800"/>
      <c r="F39" s="800"/>
      <c r="G39" s="800"/>
      <c r="H39" s="800"/>
      <c r="I39" s="800"/>
      <c r="J39" s="800"/>
      <c r="K39" s="800"/>
      <c r="L39" s="800"/>
      <c r="M39" s="800"/>
      <c r="N39" s="800"/>
      <c r="O39" s="800"/>
      <c r="P39" s="801"/>
      <c r="Q39" s="802"/>
      <c r="R39" s="803"/>
      <c r="S39" s="803"/>
      <c r="T39" s="803"/>
      <c r="U39" s="803"/>
      <c r="V39" s="803"/>
      <c r="W39" s="803"/>
      <c r="X39" s="803"/>
      <c r="Y39" s="803"/>
      <c r="Z39" s="803"/>
      <c r="AA39" s="803"/>
      <c r="AB39" s="803"/>
      <c r="AC39" s="803"/>
      <c r="AD39" s="803"/>
      <c r="AE39" s="804"/>
      <c r="AF39" s="805"/>
      <c r="AG39" s="806"/>
      <c r="AH39" s="806"/>
      <c r="AI39" s="806"/>
      <c r="AJ39" s="807"/>
      <c r="AK39" s="853"/>
      <c r="AL39" s="849"/>
      <c r="AM39" s="849"/>
      <c r="AN39" s="849"/>
      <c r="AO39" s="849"/>
      <c r="AP39" s="849"/>
      <c r="AQ39" s="849"/>
      <c r="AR39" s="849"/>
      <c r="AS39" s="849"/>
      <c r="AT39" s="849"/>
      <c r="AU39" s="849"/>
      <c r="AV39" s="849"/>
      <c r="AW39" s="849"/>
      <c r="AX39" s="849"/>
      <c r="AY39" s="849"/>
      <c r="AZ39" s="850"/>
      <c r="BA39" s="850"/>
      <c r="BB39" s="850"/>
      <c r="BC39" s="850"/>
      <c r="BD39" s="850"/>
      <c r="BE39" s="851"/>
      <c r="BF39" s="851"/>
      <c r="BG39" s="851"/>
      <c r="BH39" s="851"/>
      <c r="BI39" s="852"/>
      <c r="BJ39" s="214"/>
      <c r="BK39" s="214"/>
      <c r="BL39" s="214"/>
      <c r="BM39" s="214"/>
      <c r="BN39" s="214"/>
      <c r="BO39" s="223"/>
      <c r="BP39" s="223"/>
      <c r="BQ39" s="220">
        <v>33</v>
      </c>
      <c r="BR39" s="221"/>
      <c r="BS39" s="792"/>
      <c r="BT39" s="793"/>
      <c r="BU39" s="793"/>
      <c r="BV39" s="793"/>
      <c r="BW39" s="793"/>
      <c r="BX39" s="793"/>
      <c r="BY39" s="793"/>
      <c r="BZ39" s="793"/>
      <c r="CA39" s="793"/>
      <c r="CB39" s="793"/>
      <c r="CC39" s="793"/>
      <c r="CD39" s="793"/>
      <c r="CE39" s="793"/>
      <c r="CF39" s="793"/>
      <c r="CG39" s="794"/>
      <c r="CH39" s="795"/>
      <c r="CI39" s="796"/>
      <c r="CJ39" s="796"/>
      <c r="CK39" s="796"/>
      <c r="CL39" s="797"/>
      <c r="CM39" s="795"/>
      <c r="CN39" s="796"/>
      <c r="CO39" s="796"/>
      <c r="CP39" s="796"/>
      <c r="CQ39" s="797"/>
      <c r="CR39" s="795"/>
      <c r="CS39" s="796"/>
      <c r="CT39" s="796"/>
      <c r="CU39" s="796"/>
      <c r="CV39" s="797"/>
      <c r="CW39" s="795"/>
      <c r="CX39" s="796"/>
      <c r="CY39" s="796"/>
      <c r="CZ39" s="796"/>
      <c r="DA39" s="797"/>
      <c r="DB39" s="795"/>
      <c r="DC39" s="796"/>
      <c r="DD39" s="796"/>
      <c r="DE39" s="796"/>
      <c r="DF39" s="797"/>
      <c r="DG39" s="795"/>
      <c r="DH39" s="796"/>
      <c r="DI39" s="796"/>
      <c r="DJ39" s="796"/>
      <c r="DK39" s="797"/>
      <c r="DL39" s="795"/>
      <c r="DM39" s="796"/>
      <c r="DN39" s="796"/>
      <c r="DO39" s="796"/>
      <c r="DP39" s="797"/>
      <c r="DQ39" s="795"/>
      <c r="DR39" s="796"/>
      <c r="DS39" s="796"/>
      <c r="DT39" s="796"/>
      <c r="DU39" s="797"/>
      <c r="DV39" s="792"/>
      <c r="DW39" s="793"/>
      <c r="DX39" s="793"/>
      <c r="DY39" s="793"/>
      <c r="DZ39" s="798"/>
      <c r="EA39" s="212"/>
    </row>
    <row r="40" spans="1:131" ht="26.25" customHeight="1" x14ac:dyDescent="0.15">
      <c r="A40" s="220">
        <v>13</v>
      </c>
      <c r="B40" s="799"/>
      <c r="C40" s="800"/>
      <c r="D40" s="800"/>
      <c r="E40" s="800"/>
      <c r="F40" s="800"/>
      <c r="G40" s="800"/>
      <c r="H40" s="800"/>
      <c r="I40" s="800"/>
      <c r="J40" s="800"/>
      <c r="K40" s="800"/>
      <c r="L40" s="800"/>
      <c r="M40" s="800"/>
      <c r="N40" s="800"/>
      <c r="O40" s="800"/>
      <c r="P40" s="801"/>
      <c r="Q40" s="802"/>
      <c r="R40" s="803"/>
      <c r="S40" s="803"/>
      <c r="T40" s="803"/>
      <c r="U40" s="803"/>
      <c r="V40" s="803"/>
      <c r="W40" s="803"/>
      <c r="X40" s="803"/>
      <c r="Y40" s="803"/>
      <c r="Z40" s="803"/>
      <c r="AA40" s="803"/>
      <c r="AB40" s="803"/>
      <c r="AC40" s="803"/>
      <c r="AD40" s="803"/>
      <c r="AE40" s="804"/>
      <c r="AF40" s="805"/>
      <c r="AG40" s="806"/>
      <c r="AH40" s="806"/>
      <c r="AI40" s="806"/>
      <c r="AJ40" s="807"/>
      <c r="AK40" s="853"/>
      <c r="AL40" s="849"/>
      <c r="AM40" s="849"/>
      <c r="AN40" s="849"/>
      <c r="AO40" s="849"/>
      <c r="AP40" s="849"/>
      <c r="AQ40" s="849"/>
      <c r="AR40" s="849"/>
      <c r="AS40" s="849"/>
      <c r="AT40" s="849"/>
      <c r="AU40" s="849"/>
      <c r="AV40" s="849"/>
      <c r="AW40" s="849"/>
      <c r="AX40" s="849"/>
      <c r="AY40" s="849"/>
      <c r="AZ40" s="850"/>
      <c r="BA40" s="850"/>
      <c r="BB40" s="850"/>
      <c r="BC40" s="850"/>
      <c r="BD40" s="850"/>
      <c r="BE40" s="851"/>
      <c r="BF40" s="851"/>
      <c r="BG40" s="851"/>
      <c r="BH40" s="851"/>
      <c r="BI40" s="852"/>
      <c r="BJ40" s="214"/>
      <c r="BK40" s="214"/>
      <c r="BL40" s="214"/>
      <c r="BM40" s="214"/>
      <c r="BN40" s="214"/>
      <c r="BO40" s="223"/>
      <c r="BP40" s="223"/>
      <c r="BQ40" s="220">
        <v>34</v>
      </c>
      <c r="BR40" s="221"/>
      <c r="BS40" s="792"/>
      <c r="BT40" s="793"/>
      <c r="BU40" s="793"/>
      <c r="BV40" s="793"/>
      <c r="BW40" s="793"/>
      <c r="BX40" s="793"/>
      <c r="BY40" s="793"/>
      <c r="BZ40" s="793"/>
      <c r="CA40" s="793"/>
      <c r="CB40" s="793"/>
      <c r="CC40" s="793"/>
      <c r="CD40" s="793"/>
      <c r="CE40" s="793"/>
      <c r="CF40" s="793"/>
      <c r="CG40" s="794"/>
      <c r="CH40" s="795"/>
      <c r="CI40" s="796"/>
      <c r="CJ40" s="796"/>
      <c r="CK40" s="796"/>
      <c r="CL40" s="797"/>
      <c r="CM40" s="795"/>
      <c r="CN40" s="796"/>
      <c r="CO40" s="796"/>
      <c r="CP40" s="796"/>
      <c r="CQ40" s="797"/>
      <c r="CR40" s="795"/>
      <c r="CS40" s="796"/>
      <c r="CT40" s="796"/>
      <c r="CU40" s="796"/>
      <c r="CV40" s="797"/>
      <c r="CW40" s="795"/>
      <c r="CX40" s="796"/>
      <c r="CY40" s="796"/>
      <c r="CZ40" s="796"/>
      <c r="DA40" s="797"/>
      <c r="DB40" s="795"/>
      <c r="DC40" s="796"/>
      <c r="DD40" s="796"/>
      <c r="DE40" s="796"/>
      <c r="DF40" s="797"/>
      <c r="DG40" s="795"/>
      <c r="DH40" s="796"/>
      <c r="DI40" s="796"/>
      <c r="DJ40" s="796"/>
      <c r="DK40" s="797"/>
      <c r="DL40" s="795"/>
      <c r="DM40" s="796"/>
      <c r="DN40" s="796"/>
      <c r="DO40" s="796"/>
      <c r="DP40" s="797"/>
      <c r="DQ40" s="795"/>
      <c r="DR40" s="796"/>
      <c r="DS40" s="796"/>
      <c r="DT40" s="796"/>
      <c r="DU40" s="797"/>
      <c r="DV40" s="792"/>
      <c r="DW40" s="793"/>
      <c r="DX40" s="793"/>
      <c r="DY40" s="793"/>
      <c r="DZ40" s="798"/>
      <c r="EA40" s="212"/>
    </row>
    <row r="41" spans="1:131" ht="26.25" customHeight="1" x14ac:dyDescent="0.15">
      <c r="A41" s="220">
        <v>14</v>
      </c>
      <c r="B41" s="799"/>
      <c r="C41" s="800"/>
      <c r="D41" s="800"/>
      <c r="E41" s="800"/>
      <c r="F41" s="800"/>
      <c r="G41" s="800"/>
      <c r="H41" s="800"/>
      <c r="I41" s="800"/>
      <c r="J41" s="800"/>
      <c r="K41" s="800"/>
      <c r="L41" s="800"/>
      <c r="M41" s="800"/>
      <c r="N41" s="800"/>
      <c r="O41" s="800"/>
      <c r="P41" s="801"/>
      <c r="Q41" s="802"/>
      <c r="R41" s="803"/>
      <c r="S41" s="803"/>
      <c r="T41" s="803"/>
      <c r="U41" s="803"/>
      <c r="V41" s="803"/>
      <c r="W41" s="803"/>
      <c r="X41" s="803"/>
      <c r="Y41" s="803"/>
      <c r="Z41" s="803"/>
      <c r="AA41" s="803"/>
      <c r="AB41" s="803"/>
      <c r="AC41" s="803"/>
      <c r="AD41" s="803"/>
      <c r="AE41" s="804"/>
      <c r="AF41" s="805"/>
      <c r="AG41" s="806"/>
      <c r="AH41" s="806"/>
      <c r="AI41" s="806"/>
      <c r="AJ41" s="807"/>
      <c r="AK41" s="853"/>
      <c r="AL41" s="849"/>
      <c r="AM41" s="849"/>
      <c r="AN41" s="849"/>
      <c r="AO41" s="849"/>
      <c r="AP41" s="849"/>
      <c r="AQ41" s="849"/>
      <c r="AR41" s="849"/>
      <c r="AS41" s="849"/>
      <c r="AT41" s="849"/>
      <c r="AU41" s="849"/>
      <c r="AV41" s="849"/>
      <c r="AW41" s="849"/>
      <c r="AX41" s="849"/>
      <c r="AY41" s="849"/>
      <c r="AZ41" s="850"/>
      <c r="BA41" s="850"/>
      <c r="BB41" s="850"/>
      <c r="BC41" s="850"/>
      <c r="BD41" s="850"/>
      <c r="BE41" s="851"/>
      <c r="BF41" s="851"/>
      <c r="BG41" s="851"/>
      <c r="BH41" s="851"/>
      <c r="BI41" s="852"/>
      <c r="BJ41" s="214"/>
      <c r="BK41" s="214"/>
      <c r="BL41" s="214"/>
      <c r="BM41" s="214"/>
      <c r="BN41" s="214"/>
      <c r="BO41" s="223"/>
      <c r="BP41" s="223"/>
      <c r="BQ41" s="220">
        <v>35</v>
      </c>
      <c r="BR41" s="221"/>
      <c r="BS41" s="792"/>
      <c r="BT41" s="793"/>
      <c r="BU41" s="793"/>
      <c r="BV41" s="793"/>
      <c r="BW41" s="793"/>
      <c r="BX41" s="793"/>
      <c r="BY41" s="793"/>
      <c r="BZ41" s="793"/>
      <c r="CA41" s="793"/>
      <c r="CB41" s="793"/>
      <c r="CC41" s="793"/>
      <c r="CD41" s="793"/>
      <c r="CE41" s="793"/>
      <c r="CF41" s="793"/>
      <c r="CG41" s="794"/>
      <c r="CH41" s="795"/>
      <c r="CI41" s="796"/>
      <c r="CJ41" s="796"/>
      <c r="CK41" s="796"/>
      <c r="CL41" s="797"/>
      <c r="CM41" s="795"/>
      <c r="CN41" s="796"/>
      <c r="CO41" s="796"/>
      <c r="CP41" s="796"/>
      <c r="CQ41" s="797"/>
      <c r="CR41" s="795"/>
      <c r="CS41" s="796"/>
      <c r="CT41" s="796"/>
      <c r="CU41" s="796"/>
      <c r="CV41" s="797"/>
      <c r="CW41" s="795"/>
      <c r="CX41" s="796"/>
      <c r="CY41" s="796"/>
      <c r="CZ41" s="796"/>
      <c r="DA41" s="797"/>
      <c r="DB41" s="795"/>
      <c r="DC41" s="796"/>
      <c r="DD41" s="796"/>
      <c r="DE41" s="796"/>
      <c r="DF41" s="797"/>
      <c r="DG41" s="795"/>
      <c r="DH41" s="796"/>
      <c r="DI41" s="796"/>
      <c r="DJ41" s="796"/>
      <c r="DK41" s="797"/>
      <c r="DL41" s="795"/>
      <c r="DM41" s="796"/>
      <c r="DN41" s="796"/>
      <c r="DO41" s="796"/>
      <c r="DP41" s="797"/>
      <c r="DQ41" s="795"/>
      <c r="DR41" s="796"/>
      <c r="DS41" s="796"/>
      <c r="DT41" s="796"/>
      <c r="DU41" s="797"/>
      <c r="DV41" s="792"/>
      <c r="DW41" s="793"/>
      <c r="DX41" s="793"/>
      <c r="DY41" s="793"/>
      <c r="DZ41" s="798"/>
      <c r="EA41" s="212"/>
    </row>
    <row r="42" spans="1:131" ht="26.25" customHeight="1" x14ac:dyDescent="0.15">
      <c r="A42" s="220">
        <v>15</v>
      </c>
      <c r="B42" s="799"/>
      <c r="C42" s="800"/>
      <c r="D42" s="800"/>
      <c r="E42" s="800"/>
      <c r="F42" s="800"/>
      <c r="G42" s="800"/>
      <c r="H42" s="800"/>
      <c r="I42" s="800"/>
      <c r="J42" s="800"/>
      <c r="K42" s="800"/>
      <c r="L42" s="800"/>
      <c r="M42" s="800"/>
      <c r="N42" s="800"/>
      <c r="O42" s="800"/>
      <c r="P42" s="801"/>
      <c r="Q42" s="802"/>
      <c r="R42" s="803"/>
      <c r="S42" s="803"/>
      <c r="T42" s="803"/>
      <c r="U42" s="803"/>
      <c r="V42" s="803"/>
      <c r="W42" s="803"/>
      <c r="X42" s="803"/>
      <c r="Y42" s="803"/>
      <c r="Z42" s="803"/>
      <c r="AA42" s="803"/>
      <c r="AB42" s="803"/>
      <c r="AC42" s="803"/>
      <c r="AD42" s="803"/>
      <c r="AE42" s="804"/>
      <c r="AF42" s="805"/>
      <c r="AG42" s="806"/>
      <c r="AH42" s="806"/>
      <c r="AI42" s="806"/>
      <c r="AJ42" s="807"/>
      <c r="AK42" s="853"/>
      <c r="AL42" s="849"/>
      <c r="AM42" s="849"/>
      <c r="AN42" s="849"/>
      <c r="AO42" s="849"/>
      <c r="AP42" s="849"/>
      <c r="AQ42" s="849"/>
      <c r="AR42" s="849"/>
      <c r="AS42" s="849"/>
      <c r="AT42" s="849"/>
      <c r="AU42" s="849"/>
      <c r="AV42" s="849"/>
      <c r="AW42" s="849"/>
      <c r="AX42" s="849"/>
      <c r="AY42" s="849"/>
      <c r="AZ42" s="850"/>
      <c r="BA42" s="850"/>
      <c r="BB42" s="850"/>
      <c r="BC42" s="850"/>
      <c r="BD42" s="850"/>
      <c r="BE42" s="851"/>
      <c r="BF42" s="851"/>
      <c r="BG42" s="851"/>
      <c r="BH42" s="851"/>
      <c r="BI42" s="852"/>
      <c r="BJ42" s="214"/>
      <c r="BK42" s="214"/>
      <c r="BL42" s="214"/>
      <c r="BM42" s="214"/>
      <c r="BN42" s="214"/>
      <c r="BO42" s="223"/>
      <c r="BP42" s="223"/>
      <c r="BQ42" s="220">
        <v>36</v>
      </c>
      <c r="BR42" s="221"/>
      <c r="BS42" s="792"/>
      <c r="BT42" s="793"/>
      <c r="BU42" s="793"/>
      <c r="BV42" s="793"/>
      <c r="BW42" s="793"/>
      <c r="BX42" s="793"/>
      <c r="BY42" s="793"/>
      <c r="BZ42" s="793"/>
      <c r="CA42" s="793"/>
      <c r="CB42" s="793"/>
      <c r="CC42" s="793"/>
      <c r="CD42" s="793"/>
      <c r="CE42" s="793"/>
      <c r="CF42" s="793"/>
      <c r="CG42" s="794"/>
      <c r="CH42" s="795"/>
      <c r="CI42" s="796"/>
      <c r="CJ42" s="796"/>
      <c r="CK42" s="796"/>
      <c r="CL42" s="797"/>
      <c r="CM42" s="795"/>
      <c r="CN42" s="796"/>
      <c r="CO42" s="796"/>
      <c r="CP42" s="796"/>
      <c r="CQ42" s="797"/>
      <c r="CR42" s="795"/>
      <c r="CS42" s="796"/>
      <c r="CT42" s="796"/>
      <c r="CU42" s="796"/>
      <c r="CV42" s="797"/>
      <c r="CW42" s="795"/>
      <c r="CX42" s="796"/>
      <c r="CY42" s="796"/>
      <c r="CZ42" s="796"/>
      <c r="DA42" s="797"/>
      <c r="DB42" s="795"/>
      <c r="DC42" s="796"/>
      <c r="DD42" s="796"/>
      <c r="DE42" s="796"/>
      <c r="DF42" s="797"/>
      <c r="DG42" s="795"/>
      <c r="DH42" s="796"/>
      <c r="DI42" s="796"/>
      <c r="DJ42" s="796"/>
      <c r="DK42" s="797"/>
      <c r="DL42" s="795"/>
      <c r="DM42" s="796"/>
      <c r="DN42" s="796"/>
      <c r="DO42" s="796"/>
      <c r="DP42" s="797"/>
      <c r="DQ42" s="795"/>
      <c r="DR42" s="796"/>
      <c r="DS42" s="796"/>
      <c r="DT42" s="796"/>
      <c r="DU42" s="797"/>
      <c r="DV42" s="792"/>
      <c r="DW42" s="793"/>
      <c r="DX42" s="793"/>
      <c r="DY42" s="793"/>
      <c r="DZ42" s="798"/>
      <c r="EA42" s="212"/>
    </row>
    <row r="43" spans="1:131" ht="26.25" customHeight="1" x14ac:dyDescent="0.15">
      <c r="A43" s="220">
        <v>16</v>
      </c>
      <c r="B43" s="799"/>
      <c r="C43" s="800"/>
      <c r="D43" s="800"/>
      <c r="E43" s="800"/>
      <c r="F43" s="800"/>
      <c r="G43" s="800"/>
      <c r="H43" s="800"/>
      <c r="I43" s="800"/>
      <c r="J43" s="800"/>
      <c r="K43" s="800"/>
      <c r="L43" s="800"/>
      <c r="M43" s="800"/>
      <c r="N43" s="800"/>
      <c r="O43" s="800"/>
      <c r="P43" s="801"/>
      <c r="Q43" s="802"/>
      <c r="R43" s="803"/>
      <c r="S43" s="803"/>
      <c r="T43" s="803"/>
      <c r="U43" s="803"/>
      <c r="V43" s="803"/>
      <c r="W43" s="803"/>
      <c r="X43" s="803"/>
      <c r="Y43" s="803"/>
      <c r="Z43" s="803"/>
      <c r="AA43" s="803"/>
      <c r="AB43" s="803"/>
      <c r="AC43" s="803"/>
      <c r="AD43" s="803"/>
      <c r="AE43" s="804"/>
      <c r="AF43" s="805"/>
      <c r="AG43" s="806"/>
      <c r="AH43" s="806"/>
      <c r="AI43" s="806"/>
      <c r="AJ43" s="807"/>
      <c r="AK43" s="853"/>
      <c r="AL43" s="849"/>
      <c r="AM43" s="849"/>
      <c r="AN43" s="849"/>
      <c r="AO43" s="849"/>
      <c r="AP43" s="849"/>
      <c r="AQ43" s="849"/>
      <c r="AR43" s="849"/>
      <c r="AS43" s="849"/>
      <c r="AT43" s="849"/>
      <c r="AU43" s="849"/>
      <c r="AV43" s="849"/>
      <c r="AW43" s="849"/>
      <c r="AX43" s="849"/>
      <c r="AY43" s="849"/>
      <c r="AZ43" s="850"/>
      <c r="BA43" s="850"/>
      <c r="BB43" s="850"/>
      <c r="BC43" s="850"/>
      <c r="BD43" s="850"/>
      <c r="BE43" s="851"/>
      <c r="BF43" s="851"/>
      <c r="BG43" s="851"/>
      <c r="BH43" s="851"/>
      <c r="BI43" s="852"/>
      <c r="BJ43" s="214"/>
      <c r="BK43" s="214"/>
      <c r="BL43" s="214"/>
      <c r="BM43" s="214"/>
      <c r="BN43" s="214"/>
      <c r="BO43" s="223"/>
      <c r="BP43" s="223"/>
      <c r="BQ43" s="220">
        <v>37</v>
      </c>
      <c r="BR43" s="221"/>
      <c r="BS43" s="792"/>
      <c r="BT43" s="793"/>
      <c r="BU43" s="793"/>
      <c r="BV43" s="793"/>
      <c r="BW43" s="793"/>
      <c r="BX43" s="793"/>
      <c r="BY43" s="793"/>
      <c r="BZ43" s="793"/>
      <c r="CA43" s="793"/>
      <c r="CB43" s="793"/>
      <c r="CC43" s="793"/>
      <c r="CD43" s="793"/>
      <c r="CE43" s="793"/>
      <c r="CF43" s="793"/>
      <c r="CG43" s="794"/>
      <c r="CH43" s="795"/>
      <c r="CI43" s="796"/>
      <c r="CJ43" s="796"/>
      <c r="CK43" s="796"/>
      <c r="CL43" s="797"/>
      <c r="CM43" s="795"/>
      <c r="CN43" s="796"/>
      <c r="CO43" s="796"/>
      <c r="CP43" s="796"/>
      <c r="CQ43" s="797"/>
      <c r="CR43" s="795"/>
      <c r="CS43" s="796"/>
      <c r="CT43" s="796"/>
      <c r="CU43" s="796"/>
      <c r="CV43" s="797"/>
      <c r="CW43" s="795"/>
      <c r="CX43" s="796"/>
      <c r="CY43" s="796"/>
      <c r="CZ43" s="796"/>
      <c r="DA43" s="797"/>
      <c r="DB43" s="795"/>
      <c r="DC43" s="796"/>
      <c r="DD43" s="796"/>
      <c r="DE43" s="796"/>
      <c r="DF43" s="797"/>
      <c r="DG43" s="795"/>
      <c r="DH43" s="796"/>
      <c r="DI43" s="796"/>
      <c r="DJ43" s="796"/>
      <c r="DK43" s="797"/>
      <c r="DL43" s="795"/>
      <c r="DM43" s="796"/>
      <c r="DN43" s="796"/>
      <c r="DO43" s="796"/>
      <c r="DP43" s="797"/>
      <c r="DQ43" s="795"/>
      <c r="DR43" s="796"/>
      <c r="DS43" s="796"/>
      <c r="DT43" s="796"/>
      <c r="DU43" s="797"/>
      <c r="DV43" s="792"/>
      <c r="DW43" s="793"/>
      <c r="DX43" s="793"/>
      <c r="DY43" s="793"/>
      <c r="DZ43" s="798"/>
      <c r="EA43" s="212"/>
    </row>
    <row r="44" spans="1:131" ht="26.25" customHeight="1" x14ac:dyDescent="0.15">
      <c r="A44" s="220">
        <v>17</v>
      </c>
      <c r="B44" s="799"/>
      <c r="C44" s="800"/>
      <c r="D44" s="800"/>
      <c r="E44" s="800"/>
      <c r="F44" s="800"/>
      <c r="G44" s="800"/>
      <c r="H44" s="800"/>
      <c r="I44" s="800"/>
      <c r="J44" s="800"/>
      <c r="K44" s="800"/>
      <c r="L44" s="800"/>
      <c r="M44" s="800"/>
      <c r="N44" s="800"/>
      <c r="O44" s="800"/>
      <c r="P44" s="801"/>
      <c r="Q44" s="802"/>
      <c r="R44" s="803"/>
      <c r="S44" s="803"/>
      <c r="T44" s="803"/>
      <c r="U44" s="803"/>
      <c r="V44" s="803"/>
      <c r="W44" s="803"/>
      <c r="X44" s="803"/>
      <c r="Y44" s="803"/>
      <c r="Z44" s="803"/>
      <c r="AA44" s="803"/>
      <c r="AB44" s="803"/>
      <c r="AC44" s="803"/>
      <c r="AD44" s="803"/>
      <c r="AE44" s="804"/>
      <c r="AF44" s="805"/>
      <c r="AG44" s="806"/>
      <c r="AH44" s="806"/>
      <c r="AI44" s="806"/>
      <c r="AJ44" s="807"/>
      <c r="AK44" s="853"/>
      <c r="AL44" s="849"/>
      <c r="AM44" s="849"/>
      <c r="AN44" s="849"/>
      <c r="AO44" s="849"/>
      <c r="AP44" s="849"/>
      <c r="AQ44" s="849"/>
      <c r="AR44" s="849"/>
      <c r="AS44" s="849"/>
      <c r="AT44" s="849"/>
      <c r="AU44" s="849"/>
      <c r="AV44" s="849"/>
      <c r="AW44" s="849"/>
      <c r="AX44" s="849"/>
      <c r="AY44" s="849"/>
      <c r="AZ44" s="850"/>
      <c r="BA44" s="850"/>
      <c r="BB44" s="850"/>
      <c r="BC44" s="850"/>
      <c r="BD44" s="850"/>
      <c r="BE44" s="851"/>
      <c r="BF44" s="851"/>
      <c r="BG44" s="851"/>
      <c r="BH44" s="851"/>
      <c r="BI44" s="852"/>
      <c r="BJ44" s="214"/>
      <c r="BK44" s="214"/>
      <c r="BL44" s="214"/>
      <c r="BM44" s="214"/>
      <c r="BN44" s="214"/>
      <c r="BO44" s="223"/>
      <c r="BP44" s="223"/>
      <c r="BQ44" s="220">
        <v>38</v>
      </c>
      <c r="BR44" s="221"/>
      <c r="BS44" s="792"/>
      <c r="BT44" s="793"/>
      <c r="BU44" s="793"/>
      <c r="BV44" s="793"/>
      <c r="BW44" s="793"/>
      <c r="BX44" s="793"/>
      <c r="BY44" s="793"/>
      <c r="BZ44" s="793"/>
      <c r="CA44" s="793"/>
      <c r="CB44" s="793"/>
      <c r="CC44" s="793"/>
      <c r="CD44" s="793"/>
      <c r="CE44" s="793"/>
      <c r="CF44" s="793"/>
      <c r="CG44" s="794"/>
      <c r="CH44" s="795"/>
      <c r="CI44" s="796"/>
      <c r="CJ44" s="796"/>
      <c r="CK44" s="796"/>
      <c r="CL44" s="797"/>
      <c r="CM44" s="795"/>
      <c r="CN44" s="796"/>
      <c r="CO44" s="796"/>
      <c r="CP44" s="796"/>
      <c r="CQ44" s="797"/>
      <c r="CR44" s="795"/>
      <c r="CS44" s="796"/>
      <c r="CT44" s="796"/>
      <c r="CU44" s="796"/>
      <c r="CV44" s="797"/>
      <c r="CW44" s="795"/>
      <c r="CX44" s="796"/>
      <c r="CY44" s="796"/>
      <c r="CZ44" s="796"/>
      <c r="DA44" s="797"/>
      <c r="DB44" s="795"/>
      <c r="DC44" s="796"/>
      <c r="DD44" s="796"/>
      <c r="DE44" s="796"/>
      <c r="DF44" s="797"/>
      <c r="DG44" s="795"/>
      <c r="DH44" s="796"/>
      <c r="DI44" s="796"/>
      <c r="DJ44" s="796"/>
      <c r="DK44" s="797"/>
      <c r="DL44" s="795"/>
      <c r="DM44" s="796"/>
      <c r="DN44" s="796"/>
      <c r="DO44" s="796"/>
      <c r="DP44" s="797"/>
      <c r="DQ44" s="795"/>
      <c r="DR44" s="796"/>
      <c r="DS44" s="796"/>
      <c r="DT44" s="796"/>
      <c r="DU44" s="797"/>
      <c r="DV44" s="792"/>
      <c r="DW44" s="793"/>
      <c r="DX44" s="793"/>
      <c r="DY44" s="793"/>
      <c r="DZ44" s="798"/>
      <c r="EA44" s="212"/>
    </row>
    <row r="45" spans="1:131" ht="26.25" customHeight="1" x14ac:dyDescent="0.15">
      <c r="A45" s="220">
        <v>18</v>
      </c>
      <c r="B45" s="799"/>
      <c r="C45" s="800"/>
      <c r="D45" s="800"/>
      <c r="E45" s="800"/>
      <c r="F45" s="800"/>
      <c r="G45" s="800"/>
      <c r="H45" s="800"/>
      <c r="I45" s="800"/>
      <c r="J45" s="800"/>
      <c r="K45" s="800"/>
      <c r="L45" s="800"/>
      <c r="M45" s="800"/>
      <c r="N45" s="800"/>
      <c r="O45" s="800"/>
      <c r="P45" s="801"/>
      <c r="Q45" s="802"/>
      <c r="R45" s="803"/>
      <c r="S45" s="803"/>
      <c r="T45" s="803"/>
      <c r="U45" s="803"/>
      <c r="V45" s="803"/>
      <c r="W45" s="803"/>
      <c r="X45" s="803"/>
      <c r="Y45" s="803"/>
      <c r="Z45" s="803"/>
      <c r="AA45" s="803"/>
      <c r="AB45" s="803"/>
      <c r="AC45" s="803"/>
      <c r="AD45" s="803"/>
      <c r="AE45" s="804"/>
      <c r="AF45" s="805"/>
      <c r="AG45" s="806"/>
      <c r="AH45" s="806"/>
      <c r="AI45" s="806"/>
      <c r="AJ45" s="807"/>
      <c r="AK45" s="853"/>
      <c r="AL45" s="849"/>
      <c r="AM45" s="849"/>
      <c r="AN45" s="849"/>
      <c r="AO45" s="849"/>
      <c r="AP45" s="849"/>
      <c r="AQ45" s="849"/>
      <c r="AR45" s="849"/>
      <c r="AS45" s="849"/>
      <c r="AT45" s="849"/>
      <c r="AU45" s="849"/>
      <c r="AV45" s="849"/>
      <c r="AW45" s="849"/>
      <c r="AX45" s="849"/>
      <c r="AY45" s="849"/>
      <c r="AZ45" s="850"/>
      <c r="BA45" s="850"/>
      <c r="BB45" s="850"/>
      <c r="BC45" s="850"/>
      <c r="BD45" s="850"/>
      <c r="BE45" s="851"/>
      <c r="BF45" s="851"/>
      <c r="BG45" s="851"/>
      <c r="BH45" s="851"/>
      <c r="BI45" s="852"/>
      <c r="BJ45" s="214"/>
      <c r="BK45" s="214"/>
      <c r="BL45" s="214"/>
      <c r="BM45" s="214"/>
      <c r="BN45" s="214"/>
      <c r="BO45" s="223"/>
      <c r="BP45" s="223"/>
      <c r="BQ45" s="220">
        <v>39</v>
      </c>
      <c r="BR45" s="221"/>
      <c r="BS45" s="792"/>
      <c r="BT45" s="793"/>
      <c r="BU45" s="793"/>
      <c r="BV45" s="793"/>
      <c r="BW45" s="793"/>
      <c r="BX45" s="793"/>
      <c r="BY45" s="793"/>
      <c r="BZ45" s="793"/>
      <c r="CA45" s="793"/>
      <c r="CB45" s="793"/>
      <c r="CC45" s="793"/>
      <c r="CD45" s="793"/>
      <c r="CE45" s="793"/>
      <c r="CF45" s="793"/>
      <c r="CG45" s="794"/>
      <c r="CH45" s="795"/>
      <c r="CI45" s="796"/>
      <c r="CJ45" s="796"/>
      <c r="CK45" s="796"/>
      <c r="CL45" s="797"/>
      <c r="CM45" s="795"/>
      <c r="CN45" s="796"/>
      <c r="CO45" s="796"/>
      <c r="CP45" s="796"/>
      <c r="CQ45" s="797"/>
      <c r="CR45" s="795"/>
      <c r="CS45" s="796"/>
      <c r="CT45" s="796"/>
      <c r="CU45" s="796"/>
      <c r="CV45" s="797"/>
      <c r="CW45" s="795"/>
      <c r="CX45" s="796"/>
      <c r="CY45" s="796"/>
      <c r="CZ45" s="796"/>
      <c r="DA45" s="797"/>
      <c r="DB45" s="795"/>
      <c r="DC45" s="796"/>
      <c r="DD45" s="796"/>
      <c r="DE45" s="796"/>
      <c r="DF45" s="797"/>
      <c r="DG45" s="795"/>
      <c r="DH45" s="796"/>
      <c r="DI45" s="796"/>
      <c r="DJ45" s="796"/>
      <c r="DK45" s="797"/>
      <c r="DL45" s="795"/>
      <c r="DM45" s="796"/>
      <c r="DN45" s="796"/>
      <c r="DO45" s="796"/>
      <c r="DP45" s="797"/>
      <c r="DQ45" s="795"/>
      <c r="DR45" s="796"/>
      <c r="DS45" s="796"/>
      <c r="DT45" s="796"/>
      <c r="DU45" s="797"/>
      <c r="DV45" s="792"/>
      <c r="DW45" s="793"/>
      <c r="DX45" s="793"/>
      <c r="DY45" s="793"/>
      <c r="DZ45" s="798"/>
      <c r="EA45" s="212"/>
    </row>
    <row r="46" spans="1:131" ht="26.25" customHeight="1" x14ac:dyDescent="0.15">
      <c r="A46" s="220">
        <v>19</v>
      </c>
      <c r="B46" s="799"/>
      <c r="C46" s="800"/>
      <c r="D46" s="800"/>
      <c r="E46" s="800"/>
      <c r="F46" s="800"/>
      <c r="G46" s="800"/>
      <c r="H46" s="800"/>
      <c r="I46" s="800"/>
      <c r="J46" s="800"/>
      <c r="K46" s="800"/>
      <c r="L46" s="800"/>
      <c r="M46" s="800"/>
      <c r="N46" s="800"/>
      <c r="O46" s="800"/>
      <c r="P46" s="801"/>
      <c r="Q46" s="802"/>
      <c r="R46" s="803"/>
      <c r="S46" s="803"/>
      <c r="T46" s="803"/>
      <c r="U46" s="803"/>
      <c r="V46" s="803"/>
      <c r="W46" s="803"/>
      <c r="X46" s="803"/>
      <c r="Y46" s="803"/>
      <c r="Z46" s="803"/>
      <c r="AA46" s="803"/>
      <c r="AB46" s="803"/>
      <c r="AC46" s="803"/>
      <c r="AD46" s="803"/>
      <c r="AE46" s="804"/>
      <c r="AF46" s="805"/>
      <c r="AG46" s="806"/>
      <c r="AH46" s="806"/>
      <c r="AI46" s="806"/>
      <c r="AJ46" s="807"/>
      <c r="AK46" s="853"/>
      <c r="AL46" s="849"/>
      <c r="AM46" s="849"/>
      <c r="AN46" s="849"/>
      <c r="AO46" s="849"/>
      <c r="AP46" s="849"/>
      <c r="AQ46" s="849"/>
      <c r="AR46" s="849"/>
      <c r="AS46" s="849"/>
      <c r="AT46" s="849"/>
      <c r="AU46" s="849"/>
      <c r="AV46" s="849"/>
      <c r="AW46" s="849"/>
      <c r="AX46" s="849"/>
      <c r="AY46" s="849"/>
      <c r="AZ46" s="850"/>
      <c r="BA46" s="850"/>
      <c r="BB46" s="850"/>
      <c r="BC46" s="850"/>
      <c r="BD46" s="850"/>
      <c r="BE46" s="851"/>
      <c r="BF46" s="851"/>
      <c r="BG46" s="851"/>
      <c r="BH46" s="851"/>
      <c r="BI46" s="852"/>
      <c r="BJ46" s="214"/>
      <c r="BK46" s="214"/>
      <c r="BL46" s="214"/>
      <c r="BM46" s="214"/>
      <c r="BN46" s="214"/>
      <c r="BO46" s="223"/>
      <c r="BP46" s="223"/>
      <c r="BQ46" s="220">
        <v>40</v>
      </c>
      <c r="BR46" s="221"/>
      <c r="BS46" s="792"/>
      <c r="BT46" s="793"/>
      <c r="BU46" s="793"/>
      <c r="BV46" s="793"/>
      <c r="BW46" s="793"/>
      <c r="BX46" s="793"/>
      <c r="BY46" s="793"/>
      <c r="BZ46" s="793"/>
      <c r="CA46" s="793"/>
      <c r="CB46" s="793"/>
      <c r="CC46" s="793"/>
      <c r="CD46" s="793"/>
      <c r="CE46" s="793"/>
      <c r="CF46" s="793"/>
      <c r="CG46" s="794"/>
      <c r="CH46" s="795"/>
      <c r="CI46" s="796"/>
      <c r="CJ46" s="796"/>
      <c r="CK46" s="796"/>
      <c r="CL46" s="797"/>
      <c r="CM46" s="795"/>
      <c r="CN46" s="796"/>
      <c r="CO46" s="796"/>
      <c r="CP46" s="796"/>
      <c r="CQ46" s="797"/>
      <c r="CR46" s="795"/>
      <c r="CS46" s="796"/>
      <c r="CT46" s="796"/>
      <c r="CU46" s="796"/>
      <c r="CV46" s="797"/>
      <c r="CW46" s="795"/>
      <c r="CX46" s="796"/>
      <c r="CY46" s="796"/>
      <c r="CZ46" s="796"/>
      <c r="DA46" s="797"/>
      <c r="DB46" s="795"/>
      <c r="DC46" s="796"/>
      <c r="DD46" s="796"/>
      <c r="DE46" s="796"/>
      <c r="DF46" s="797"/>
      <c r="DG46" s="795"/>
      <c r="DH46" s="796"/>
      <c r="DI46" s="796"/>
      <c r="DJ46" s="796"/>
      <c r="DK46" s="797"/>
      <c r="DL46" s="795"/>
      <c r="DM46" s="796"/>
      <c r="DN46" s="796"/>
      <c r="DO46" s="796"/>
      <c r="DP46" s="797"/>
      <c r="DQ46" s="795"/>
      <c r="DR46" s="796"/>
      <c r="DS46" s="796"/>
      <c r="DT46" s="796"/>
      <c r="DU46" s="797"/>
      <c r="DV46" s="792"/>
      <c r="DW46" s="793"/>
      <c r="DX46" s="793"/>
      <c r="DY46" s="793"/>
      <c r="DZ46" s="798"/>
      <c r="EA46" s="212"/>
    </row>
    <row r="47" spans="1:131" ht="26.25" customHeight="1" x14ac:dyDescent="0.15">
      <c r="A47" s="220">
        <v>20</v>
      </c>
      <c r="B47" s="799"/>
      <c r="C47" s="800"/>
      <c r="D47" s="800"/>
      <c r="E47" s="800"/>
      <c r="F47" s="800"/>
      <c r="G47" s="800"/>
      <c r="H47" s="800"/>
      <c r="I47" s="800"/>
      <c r="J47" s="800"/>
      <c r="K47" s="800"/>
      <c r="L47" s="800"/>
      <c r="M47" s="800"/>
      <c r="N47" s="800"/>
      <c r="O47" s="800"/>
      <c r="P47" s="801"/>
      <c r="Q47" s="802"/>
      <c r="R47" s="803"/>
      <c r="S47" s="803"/>
      <c r="T47" s="803"/>
      <c r="U47" s="803"/>
      <c r="V47" s="803"/>
      <c r="W47" s="803"/>
      <c r="X47" s="803"/>
      <c r="Y47" s="803"/>
      <c r="Z47" s="803"/>
      <c r="AA47" s="803"/>
      <c r="AB47" s="803"/>
      <c r="AC47" s="803"/>
      <c r="AD47" s="803"/>
      <c r="AE47" s="804"/>
      <c r="AF47" s="805"/>
      <c r="AG47" s="806"/>
      <c r="AH47" s="806"/>
      <c r="AI47" s="806"/>
      <c r="AJ47" s="807"/>
      <c r="AK47" s="853"/>
      <c r="AL47" s="849"/>
      <c r="AM47" s="849"/>
      <c r="AN47" s="849"/>
      <c r="AO47" s="849"/>
      <c r="AP47" s="849"/>
      <c r="AQ47" s="849"/>
      <c r="AR47" s="849"/>
      <c r="AS47" s="849"/>
      <c r="AT47" s="849"/>
      <c r="AU47" s="849"/>
      <c r="AV47" s="849"/>
      <c r="AW47" s="849"/>
      <c r="AX47" s="849"/>
      <c r="AY47" s="849"/>
      <c r="AZ47" s="850"/>
      <c r="BA47" s="850"/>
      <c r="BB47" s="850"/>
      <c r="BC47" s="850"/>
      <c r="BD47" s="850"/>
      <c r="BE47" s="851"/>
      <c r="BF47" s="851"/>
      <c r="BG47" s="851"/>
      <c r="BH47" s="851"/>
      <c r="BI47" s="852"/>
      <c r="BJ47" s="214"/>
      <c r="BK47" s="214"/>
      <c r="BL47" s="214"/>
      <c r="BM47" s="214"/>
      <c r="BN47" s="214"/>
      <c r="BO47" s="223"/>
      <c r="BP47" s="223"/>
      <c r="BQ47" s="220">
        <v>41</v>
      </c>
      <c r="BR47" s="221"/>
      <c r="BS47" s="792"/>
      <c r="BT47" s="793"/>
      <c r="BU47" s="793"/>
      <c r="BV47" s="793"/>
      <c r="BW47" s="793"/>
      <c r="BX47" s="793"/>
      <c r="BY47" s="793"/>
      <c r="BZ47" s="793"/>
      <c r="CA47" s="793"/>
      <c r="CB47" s="793"/>
      <c r="CC47" s="793"/>
      <c r="CD47" s="793"/>
      <c r="CE47" s="793"/>
      <c r="CF47" s="793"/>
      <c r="CG47" s="794"/>
      <c r="CH47" s="795"/>
      <c r="CI47" s="796"/>
      <c r="CJ47" s="796"/>
      <c r="CK47" s="796"/>
      <c r="CL47" s="797"/>
      <c r="CM47" s="795"/>
      <c r="CN47" s="796"/>
      <c r="CO47" s="796"/>
      <c r="CP47" s="796"/>
      <c r="CQ47" s="797"/>
      <c r="CR47" s="795"/>
      <c r="CS47" s="796"/>
      <c r="CT47" s="796"/>
      <c r="CU47" s="796"/>
      <c r="CV47" s="797"/>
      <c r="CW47" s="795"/>
      <c r="CX47" s="796"/>
      <c r="CY47" s="796"/>
      <c r="CZ47" s="796"/>
      <c r="DA47" s="797"/>
      <c r="DB47" s="795"/>
      <c r="DC47" s="796"/>
      <c r="DD47" s="796"/>
      <c r="DE47" s="796"/>
      <c r="DF47" s="797"/>
      <c r="DG47" s="795"/>
      <c r="DH47" s="796"/>
      <c r="DI47" s="796"/>
      <c r="DJ47" s="796"/>
      <c r="DK47" s="797"/>
      <c r="DL47" s="795"/>
      <c r="DM47" s="796"/>
      <c r="DN47" s="796"/>
      <c r="DO47" s="796"/>
      <c r="DP47" s="797"/>
      <c r="DQ47" s="795"/>
      <c r="DR47" s="796"/>
      <c r="DS47" s="796"/>
      <c r="DT47" s="796"/>
      <c r="DU47" s="797"/>
      <c r="DV47" s="792"/>
      <c r="DW47" s="793"/>
      <c r="DX47" s="793"/>
      <c r="DY47" s="793"/>
      <c r="DZ47" s="798"/>
      <c r="EA47" s="212"/>
    </row>
    <row r="48" spans="1:131" ht="26.25" customHeight="1" x14ac:dyDescent="0.15">
      <c r="A48" s="220">
        <v>21</v>
      </c>
      <c r="B48" s="799"/>
      <c r="C48" s="800"/>
      <c r="D48" s="800"/>
      <c r="E48" s="800"/>
      <c r="F48" s="800"/>
      <c r="G48" s="800"/>
      <c r="H48" s="800"/>
      <c r="I48" s="800"/>
      <c r="J48" s="800"/>
      <c r="K48" s="800"/>
      <c r="L48" s="800"/>
      <c r="M48" s="800"/>
      <c r="N48" s="800"/>
      <c r="O48" s="800"/>
      <c r="P48" s="801"/>
      <c r="Q48" s="802"/>
      <c r="R48" s="803"/>
      <c r="S48" s="803"/>
      <c r="T48" s="803"/>
      <c r="U48" s="803"/>
      <c r="V48" s="803"/>
      <c r="W48" s="803"/>
      <c r="X48" s="803"/>
      <c r="Y48" s="803"/>
      <c r="Z48" s="803"/>
      <c r="AA48" s="803"/>
      <c r="AB48" s="803"/>
      <c r="AC48" s="803"/>
      <c r="AD48" s="803"/>
      <c r="AE48" s="804"/>
      <c r="AF48" s="805"/>
      <c r="AG48" s="806"/>
      <c r="AH48" s="806"/>
      <c r="AI48" s="806"/>
      <c r="AJ48" s="807"/>
      <c r="AK48" s="853"/>
      <c r="AL48" s="849"/>
      <c r="AM48" s="849"/>
      <c r="AN48" s="849"/>
      <c r="AO48" s="849"/>
      <c r="AP48" s="849"/>
      <c r="AQ48" s="849"/>
      <c r="AR48" s="849"/>
      <c r="AS48" s="849"/>
      <c r="AT48" s="849"/>
      <c r="AU48" s="849"/>
      <c r="AV48" s="849"/>
      <c r="AW48" s="849"/>
      <c r="AX48" s="849"/>
      <c r="AY48" s="849"/>
      <c r="AZ48" s="850"/>
      <c r="BA48" s="850"/>
      <c r="BB48" s="850"/>
      <c r="BC48" s="850"/>
      <c r="BD48" s="850"/>
      <c r="BE48" s="851"/>
      <c r="BF48" s="851"/>
      <c r="BG48" s="851"/>
      <c r="BH48" s="851"/>
      <c r="BI48" s="852"/>
      <c r="BJ48" s="214"/>
      <c r="BK48" s="214"/>
      <c r="BL48" s="214"/>
      <c r="BM48" s="214"/>
      <c r="BN48" s="214"/>
      <c r="BO48" s="223"/>
      <c r="BP48" s="223"/>
      <c r="BQ48" s="220">
        <v>42</v>
      </c>
      <c r="BR48" s="221"/>
      <c r="BS48" s="792"/>
      <c r="BT48" s="793"/>
      <c r="BU48" s="793"/>
      <c r="BV48" s="793"/>
      <c r="BW48" s="793"/>
      <c r="BX48" s="793"/>
      <c r="BY48" s="793"/>
      <c r="BZ48" s="793"/>
      <c r="CA48" s="793"/>
      <c r="CB48" s="793"/>
      <c r="CC48" s="793"/>
      <c r="CD48" s="793"/>
      <c r="CE48" s="793"/>
      <c r="CF48" s="793"/>
      <c r="CG48" s="794"/>
      <c r="CH48" s="795"/>
      <c r="CI48" s="796"/>
      <c r="CJ48" s="796"/>
      <c r="CK48" s="796"/>
      <c r="CL48" s="797"/>
      <c r="CM48" s="795"/>
      <c r="CN48" s="796"/>
      <c r="CO48" s="796"/>
      <c r="CP48" s="796"/>
      <c r="CQ48" s="797"/>
      <c r="CR48" s="795"/>
      <c r="CS48" s="796"/>
      <c r="CT48" s="796"/>
      <c r="CU48" s="796"/>
      <c r="CV48" s="797"/>
      <c r="CW48" s="795"/>
      <c r="CX48" s="796"/>
      <c r="CY48" s="796"/>
      <c r="CZ48" s="796"/>
      <c r="DA48" s="797"/>
      <c r="DB48" s="795"/>
      <c r="DC48" s="796"/>
      <c r="DD48" s="796"/>
      <c r="DE48" s="796"/>
      <c r="DF48" s="797"/>
      <c r="DG48" s="795"/>
      <c r="DH48" s="796"/>
      <c r="DI48" s="796"/>
      <c r="DJ48" s="796"/>
      <c r="DK48" s="797"/>
      <c r="DL48" s="795"/>
      <c r="DM48" s="796"/>
      <c r="DN48" s="796"/>
      <c r="DO48" s="796"/>
      <c r="DP48" s="797"/>
      <c r="DQ48" s="795"/>
      <c r="DR48" s="796"/>
      <c r="DS48" s="796"/>
      <c r="DT48" s="796"/>
      <c r="DU48" s="797"/>
      <c r="DV48" s="792"/>
      <c r="DW48" s="793"/>
      <c r="DX48" s="793"/>
      <c r="DY48" s="793"/>
      <c r="DZ48" s="798"/>
      <c r="EA48" s="212"/>
    </row>
    <row r="49" spans="1:131" ht="26.25" customHeight="1" x14ac:dyDescent="0.15">
      <c r="A49" s="220">
        <v>22</v>
      </c>
      <c r="B49" s="799"/>
      <c r="C49" s="800"/>
      <c r="D49" s="800"/>
      <c r="E49" s="800"/>
      <c r="F49" s="800"/>
      <c r="G49" s="800"/>
      <c r="H49" s="800"/>
      <c r="I49" s="800"/>
      <c r="J49" s="800"/>
      <c r="K49" s="800"/>
      <c r="L49" s="800"/>
      <c r="M49" s="800"/>
      <c r="N49" s="800"/>
      <c r="O49" s="800"/>
      <c r="P49" s="801"/>
      <c r="Q49" s="802"/>
      <c r="R49" s="803"/>
      <c r="S49" s="803"/>
      <c r="T49" s="803"/>
      <c r="U49" s="803"/>
      <c r="V49" s="803"/>
      <c r="W49" s="803"/>
      <c r="X49" s="803"/>
      <c r="Y49" s="803"/>
      <c r="Z49" s="803"/>
      <c r="AA49" s="803"/>
      <c r="AB49" s="803"/>
      <c r="AC49" s="803"/>
      <c r="AD49" s="803"/>
      <c r="AE49" s="804"/>
      <c r="AF49" s="805"/>
      <c r="AG49" s="806"/>
      <c r="AH49" s="806"/>
      <c r="AI49" s="806"/>
      <c r="AJ49" s="807"/>
      <c r="AK49" s="853"/>
      <c r="AL49" s="849"/>
      <c r="AM49" s="849"/>
      <c r="AN49" s="849"/>
      <c r="AO49" s="849"/>
      <c r="AP49" s="849"/>
      <c r="AQ49" s="849"/>
      <c r="AR49" s="849"/>
      <c r="AS49" s="849"/>
      <c r="AT49" s="849"/>
      <c r="AU49" s="849"/>
      <c r="AV49" s="849"/>
      <c r="AW49" s="849"/>
      <c r="AX49" s="849"/>
      <c r="AY49" s="849"/>
      <c r="AZ49" s="850"/>
      <c r="BA49" s="850"/>
      <c r="BB49" s="850"/>
      <c r="BC49" s="850"/>
      <c r="BD49" s="850"/>
      <c r="BE49" s="851"/>
      <c r="BF49" s="851"/>
      <c r="BG49" s="851"/>
      <c r="BH49" s="851"/>
      <c r="BI49" s="852"/>
      <c r="BJ49" s="214"/>
      <c r="BK49" s="214"/>
      <c r="BL49" s="214"/>
      <c r="BM49" s="214"/>
      <c r="BN49" s="214"/>
      <c r="BO49" s="223"/>
      <c r="BP49" s="223"/>
      <c r="BQ49" s="220">
        <v>43</v>
      </c>
      <c r="BR49" s="221"/>
      <c r="BS49" s="792"/>
      <c r="BT49" s="793"/>
      <c r="BU49" s="793"/>
      <c r="BV49" s="793"/>
      <c r="BW49" s="793"/>
      <c r="BX49" s="793"/>
      <c r="BY49" s="793"/>
      <c r="BZ49" s="793"/>
      <c r="CA49" s="793"/>
      <c r="CB49" s="793"/>
      <c r="CC49" s="793"/>
      <c r="CD49" s="793"/>
      <c r="CE49" s="793"/>
      <c r="CF49" s="793"/>
      <c r="CG49" s="794"/>
      <c r="CH49" s="795"/>
      <c r="CI49" s="796"/>
      <c r="CJ49" s="796"/>
      <c r="CK49" s="796"/>
      <c r="CL49" s="797"/>
      <c r="CM49" s="795"/>
      <c r="CN49" s="796"/>
      <c r="CO49" s="796"/>
      <c r="CP49" s="796"/>
      <c r="CQ49" s="797"/>
      <c r="CR49" s="795"/>
      <c r="CS49" s="796"/>
      <c r="CT49" s="796"/>
      <c r="CU49" s="796"/>
      <c r="CV49" s="797"/>
      <c r="CW49" s="795"/>
      <c r="CX49" s="796"/>
      <c r="CY49" s="796"/>
      <c r="CZ49" s="796"/>
      <c r="DA49" s="797"/>
      <c r="DB49" s="795"/>
      <c r="DC49" s="796"/>
      <c r="DD49" s="796"/>
      <c r="DE49" s="796"/>
      <c r="DF49" s="797"/>
      <c r="DG49" s="795"/>
      <c r="DH49" s="796"/>
      <c r="DI49" s="796"/>
      <c r="DJ49" s="796"/>
      <c r="DK49" s="797"/>
      <c r="DL49" s="795"/>
      <c r="DM49" s="796"/>
      <c r="DN49" s="796"/>
      <c r="DO49" s="796"/>
      <c r="DP49" s="797"/>
      <c r="DQ49" s="795"/>
      <c r="DR49" s="796"/>
      <c r="DS49" s="796"/>
      <c r="DT49" s="796"/>
      <c r="DU49" s="797"/>
      <c r="DV49" s="792"/>
      <c r="DW49" s="793"/>
      <c r="DX49" s="793"/>
      <c r="DY49" s="793"/>
      <c r="DZ49" s="798"/>
      <c r="EA49" s="212"/>
    </row>
    <row r="50" spans="1:131" ht="26.25" customHeight="1" x14ac:dyDescent="0.15">
      <c r="A50" s="220">
        <v>23</v>
      </c>
      <c r="B50" s="799"/>
      <c r="C50" s="800"/>
      <c r="D50" s="800"/>
      <c r="E50" s="800"/>
      <c r="F50" s="800"/>
      <c r="G50" s="800"/>
      <c r="H50" s="800"/>
      <c r="I50" s="800"/>
      <c r="J50" s="800"/>
      <c r="K50" s="800"/>
      <c r="L50" s="800"/>
      <c r="M50" s="800"/>
      <c r="N50" s="800"/>
      <c r="O50" s="800"/>
      <c r="P50" s="801"/>
      <c r="Q50" s="854"/>
      <c r="R50" s="855"/>
      <c r="S50" s="855"/>
      <c r="T50" s="855"/>
      <c r="U50" s="855"/>
      <c r="V50" s="855"/>
      <c r="W50" s="855"/>
      <c r="X50" s="855"/>
      <c r="Y50" s="855"/>
      <c r="Z50" s="855"/>
      <c r="AA50" s="855"/>
      <c r="AB50" s="855"/>
      <c r="AC50" s="855"/>
      <c r="AD50" s="855"/>
      <c r="AE50" s="856"/>
      <c r="AF50" s="805"/>
      <c r="AG50" s="806"/>
      <c r="AH50" s="806"/>
      <c r="AI50" s="806"/>
      <c r="AJ50" s="807"/>
      <c r="AK50" s="858"/>
      <c r="AL50" s="855"/>
      <c r="AM50" s="855"/>
      <c r="AN50" s="855"/>
      <c r="AO50" s="855"/>
      <c r="AP50" s="855"/>
      <c r="AQ50" s="855"/>
      <c r="AR50" s="855"/>
      <c r="AS50" s="855"/>
      <c r="AT50" s="855"/>
      <c r="AU50" s="855"/>
      <c r="AV50" s="855"/>
      <c r="AW50" s="855"/>
      <c r="AX50" s="855"/>
      <c r="AY50" s="855"/>
      <c r="AZ50" s="857"/>
      <c r="BA50" s="857"/>
      <c r="BB50" s="857"/>
      <c r="BC50" s="857"/>
      <c r="BD50" s="857"/>
      <c r="BE50" s="851"/>
      <c r="BF50" s="851"/>
      <c r="BG50" s="851"/>
      <c r="BH50" s="851"/>
      <c r="BI50" s="852"/>
      <c r="BJ50" s="214"/>
      <c r="BK50" s="214"/>
      <c r="BL50" s="214"/>
      <c r="BM50" s="214"/>
      <c r="BN50" s="214"/>
      <c r="BO50" s="223"/>
      <c r="BP50" s="223"/>
      <c r="BQ50" s="220">
        <v>44</v>
      </c>
      <c r="BR50" s="221"/>
      <c r="BS50" s="792"/>
      <c r="BT50" s="793"/>
      <c r="BU50" s="793"/>
      <c r="BV50" s="793"/>
      <c r="BW50" s="793"/>
      <c r="BX50" s="793"/>
      <c r="BY50" s="793"/>
      <c r="BZ50" s="793"/>
      <c r="CA50" s="793"/>
      <c r="CB50" s="793"/>
      <c r="CC50" s="793"/>
      <c r="CD50" s="793"/>
      <c r="CE50" s="793"/>
      <c r="CF50" s="793"/>
      <c r="CG50" s="794"/>
      <c r="CH50" s="795"/>
      <c r="CI50" s="796"/>
      <c r="CJ50" s="796"/>
      <c r="CK50" s="796"/>
      <c r="CL50" s="797"/>
      <c r="CM50" s="795"/>
      <c r="CN50" s="796"/>
      <c r="CO50" s="796"/>
      <c r="CP50" s="796"/>
      <c r="CQ50" s="797"/>
      <c r="CR50" s="795"/>
      <c r="CS50" s="796"/>
      <c r="CT50" s="796"/>
      <c r="CU50" s="796"/>
      <c r="CV50" s="797"/>
      <c r="CW50" s="795"/>
      <c r="CX50" s="796"/>
      <c r="CY50" s="796"/>
      <c r="CZ50" s="796"/>
      <c r="DA50" s="797"/>
      <c r="DB50" s="795"/>
      <c r="DC50" s="796"/>
      <c r="DD50" s="796"/>
      <c r="DE50" s="796"/>
      <c r="DF50" s="797"/>
      <c r="DG50" s="795"/>
      <c r="DH50" s="796"/>
      <c r="DI50" s="796"/>
      <c r="DJ50" s="796"/>
      <c r="DK50" s="797"/>
      <c r="DL50" s="795"/>
      <c r="DM50" s="796"/>
      <c r="DN50" s="796"/>
      <c r="DO50" s="796"/>
      <c r="DP50" s="797"/>
      <c r="DQ50" s="795"/>
      <c r="DR50" s="796"/>
      <c r="DS50" s="796"/>
      <c r="DT50" s="796"/>
      <c r="DU50" s="797"/>
      <c r="DV50" s="792"/>
      <c r="DW50" s="793"/>
      <c r="DX50" s="793"/>
      <c r="DY50" s="793"/>
      <c r="DZ50" s="798"/>
      <c r="EA50" s="212"/>
    </row>
    <row r="51" spans="1:131" ht="26.25" customHeight="1" x14ac:dyDescent="0.15">
      <c r="A51" s="220">
        <v>24</v>
      </c>
      <c r="B51" s="799"/>
      <c r="C51" s="800"/>
      <c r="D51" s="800"/>
      <c r="E51" s="800"/>
      <c r="F51" s="800"/>
      <c r="G51" s="800"/>
      <c r="H51" s="800"/>
      <c r="I51" s="800"/>
      <c r="J51" s="800"/>
      <c r="K51" s="800"/>
      <c r="L51" s="800"/>
      <c r="M51" s="800"/>
      <c r="N51" s="800"/>
      <c r="O51" s="800"/>
      <c r="P51" s="801"/>
      <c r="Q51" s="854"/>
      <c r="R51" s="855"/>
      <c r="S51" s="855"/>
      <c r="T51" s="855"/>
      <c r="U51" s="855"/>
      <c r="V51" s="855"/>
      <c r="W51" s="855"/>
      <c r="X51" s="855"/>
      <c r="Y51" s="855"/>
      <c r="Z51" s="855"/>
      <c r="AA51" s="855"/>
      <c r="AB51" s="855"/>
      <c r="AC51" s="855"/>
      <c r="AD51" s="855"/>
      <c r="AE51" s="856"/>
      <c r="AF51" s="805"/>
      <c r="AG51" s="806"/>
      <c r="AH51" s="806"/>
      <c r="AI51" s="806"/>
      <c r="AJ51" s="807"/>
      <c r="AK51" s="858"/>
      <c r="AL51" s="855"/>
      <c r="AM51" s="855"/>
      <c r="AN51" s="855"/>
      <c r="AO51" s="855"/>
      <c r="AP51" s="855"/>
      <c r="AQ51" s="855"/>
      <c r="AR51" s="855"/>
      <c r="AS51" s="855"/>
      <c r="AT51" s="855"/>
      <c r="AU51" s="855"/>
      <c r="AV51" s="855"/>
      <c r="AW51" s="855"/>
      <c r="AX51" s="855"/>
      <c r="AY51" s="855"/>
      <c r="AZ51" s="857"/>
      <c r="BA51" s="857"/>
      <c r="BB51" s="857"/>
      <c r="BC51" s="857"/>
      <c r="BD51" s="857"/>
      <c r="BE51" s="851"/>
      <c r="BF51" s="851"/>
      <c r="BG51" s="851"/>
      <c r="BH51" s="851"/>
      <c r="BI51" s="852"/>
      <c r="BJ51" s="214"/>
      <c r="BK51" s="214"/>
      <c r="BL51" s="214"/>
      <c r="BM51" s="214"/>
      <c r="BN51" s="214"/>
      <c r="BO51" s="223"/>
      <c r="BP51" s="223"/>
      <c r="BQ51" s="220">
        <v>45</v>
      </c>
      <c r="BR51" s="221"/>
      <c r="BS51" s="792"/>
      <c r="BT51" s="793"/>
      <c r="BU51" s="793"/>
      <c r="BV51" s="793"/>
      <c r="BW51" s="793"/>
      <c r="BX51" s="793"/>
      <c r="BY51" s="793"/>
      <c r="BZ51" s="793"/>
      <c r="CA51" s="793"/>
      <c r="CB51" s="793"/>
      <c r="CC51" s="793"/>
      <c r="CD51" s="793"/>
      <c r="CE51" s="793"/>
      <c r="CF51" s="793"/>
      <c r="CG51" s="794"/>
      <c r="CH51" s="795"/>
      <c r="CI51" s="796"/>
      <c r="CJ51" s="796"/>
      <c r="CK51" s="796"/>
      <c r="CL51" s="797"/>
      <c r="CM51" s="795"/>
      <c r="CN51" s="796"/>
      <c r="CO51" s="796"/>
      <c r="CP51" s="796"/>
      <c r="CQ51" s="797"/>
      <c r="CR51" s="795"/>
      <c r="CS51" s="796"/>
      <c r="CT51" s="796"/>
      <c r="CU51" s="796"/>
      <c r="CV51" s="797"/>
      <c r="CW51" s="795"/>
      <c r="CX51" s="796"/>
      <c r="CY51" s="796"/>
      <c r="CZ51" s="796"/>
      <c r="DA51" s="797"/>
      <c r="DB51" s="795"/>
      <c r="DC51" s="796"/>
      <c r="DD51" s="796"/>
      <c r="DE51" s="796"/>
      <c r="DF51" s="797"/>
      <c r="DG51" s="795"/>
      <c r="DH51" s="796"/>
      <c r="DI51" s="796"/>
      <c r="DJ51" s="796"/>
      <c r="DK51" s="797"/>
      <c r="DL51" s="795"/>
      <c r="DM51" s="796"/>
      <c r="DN51" s="796"/>
      <c r="DO51" s="796"/>
      <c r="DP51" s="797"/>
      <c r="DQ51" s="795"/>
      <c r="DR51" s="796"/>
      <c r="DS51" s="796"/>
      <c r="DT51" s="796"/>
      <c r="DU51" s="797"/>
      <c r="DV51" s="792"/>
      <c r="DW51" s="793"/>
      <c r="DX51" s="793"/>
      <c r="DY51" s="793"/>
      <c r="DZ51" s="798"/>
      <c r="EA51" s="212"/>
    </row>
    <row r="52" spans="1:131" ht="26.25" customHeight="1" x14ac:dyDescent="0.15">
      <c r="A52" s="220">
        <v>25</v>
      </c>
      <c r="B52" s="799"/>
      <c r="C52" s="800"/>
      <c r="D52" s="800"/>
      <c r="E52" s="800"/>
      <c r="F52" s="800"/>
      <c r="G52" s="800"/>
      <c r="H52" s="800"/>
      <c r="I52" s="800"/>
      <c r="J52" s="800"/>
      <c r="K52" s="800"/>
      <c r="L52" s="800"/>
      <c r="M52" s="800"/>
      <c r="N52" s="800"/>
      <c r="O52" s="800"/>
      <c r="P52" s="801"/>
      <c r="Q52" s="854"/>
      <c r="R52" s="855"/>
      <c r="S52" s="855"/>
      <c r="T52" s="855"/>
      <c r="U52" s="855"/>
      <c r="V52" s="855"/>
      <c r="W52" s="855"/>
      <c r="X52" s="855"/>
      <c r="Y52" s="855"/>
      <c r="Z52" s="855"/>
      <c r="AA52" s="855"/>
      <c r="AB52" s="855"/>
      <c r="AC52" s="855"/>
      <c r="AD52" s="855"/>
      <c r="AE52" s="856"/>
      <c r="AF52" s="805"/>
      <c r="AG52" s="806"/>
      <c r="AH52" s="806"/>
      <c r="AI52" s="806"/>
      <c r="AJ52" s="807"/>
      <c r="AK52" s="858"/>
      <c r="AL52" s="855"/>
      <c r="AM52" s="855"/>
      <c r="AN52" s="855"/>
      <c r="AO52" s="855"/>
      <c r="AP52" s="855"/>
      <c r="AQ52" s="855"/>
      <c r="AR52" s="855"/>
      <c r="AS52" s="855"/>
      <c r="AT52" s="855"/>
      <c r="AU52" s="855"/>
      <c r="AV52" s="855"/>
      <c r="AW52" s="855"/>
      <c r="AX52" s="855"/>
      <c r="AY52" s="855"/>
      <c r="AZ52" s="857"/>
      <c r="BA52" s="857"/>
      <c r="BB52" s="857"/>
      <c r="BC52" s="857"/>
      <c r="BD52" s="857"/>
      <c r="BE52" s="851"/>
      <c r="BF52" s="851"/>
      <c r="BG52" s="851"/>
      <c r="BH52" s="851"/>
      <c r="BI52" s="852"/>
      <c r="BJ52" s="214"/>
      <c r="BK52" s="214"/>
      <c r="BL52" s="214"/>
      <c r="BM52" s="214"/>
      <c r="BN52" s="214"/>
      <c r="BO52" s="223"/>
      <c r="BP52" s="223"/>
      <c r="BQ52" s="220">
        <v>46</v>
      </c>
      <c r="BR52" s="221"/>
      <c r="BS52" s="792"/>
      <c r="BT52" s="793"/>
      <c r="BU52" s="793"/>
      <c r="BV52" s="793"/>
      <c r="BW52" s="793"/>
      <c r="BX52" s="793"/>
      <c r="BY52" s="793"/>
      <c r="BZ52" s="793"/>
      <c r="CA52" s="793"/>
      <c r="CB52" s="793"/>
      <c r="CC52" s="793"/>
      <c r="CD52" s="793"/>
      <c r="CE52" s="793"/>
      <c r="CF52" s="793"/>
      <c r="CG52" s="794"/>
      <c r="CH52" s="795"/>
      <c r="CI52" s="796"/>
      <c r="CJ52" s="796"/>
      <c r="CK52" s="796"/>
      <c r="CL52" s="797"/>
      <c r="CM52" s="795"/>
      <c r="CN52" s="796"/>
      <c r="CO52" s="796"/>
      <c r="CP52" s="796"/>
      <c r="CQ52" s="797"/>
      <c r="CR52" s="795"/>
      <c r="CS52" s="796"/>
      <c r="CT52" s="796"/>
      <c r="CU52" s="796"/>
      <c r="CV52" s="797"/>
      <c r="CW52" s="795"/>
      <c r="CX52" s="796"/>
      <c r="CY52" s="796"/>
      <c r="CZ52" s="796"/>
      <c r="DA52" s="797"/>
      <c r="DB52" s="795"/>
      <c r="DC52" s="796"/>
      <c r="DD52" s="796"/>
      <c r="DE52" s="796"/>
      <c r="DF52" s="797"/>
      <c r="DG52" s="795"/>
      <c r="DH52" s="796"/>
      <c r="DI52" s="796"/>
      <c r="DJ52" s="796"/>
      <c r="DK52" s="797"/>
      <c r="DL52" s="795"/>
      <c r="DM52" s="796"/>
      <c r="DN52" s="796"/>
      <c r="DO52" s="796"/>
      <c r="DP52" s="797"/>
      <c r="DQ52" s="795"/>
      <c r="DR52" s="796"/>
      <c r="DS52" s="796"/>
      <c r="DT52" s="796"/>
      <c r="DU52" s="797"/>
      <c r="DV52" s="792"/>
      <c r="DW52" s="793"/>
      <c r="DX52" s="793"/>
      <c r="DY52" s="793"/>
      <c r="DZ52" s="798"/>
      <c r="EA52" s="212"/>
    </row>
    <row r="53" spans="1:131" ht="26.25" customHeight="1" x14ac:dyDescent="0.15">
      <c r="A53" s="220">
        <v>26</v>
      </c>
      <c r="B53" s="799"/>
      <c r="C53" s="800"/>
      <c r="D53" s="800"/>
      <c r="E53" s="800"/>
      <c r="F53" s="800"/>
      <c r="G53" s="800"/>
      <c r="H53" s="800"/>
      <c r="I53" s="800"/>
      <c r="J53" s="800"/>
      <c r="K53" s="800"/>
      <c r="L53" s="800"/>
      <c r="M53" s="800"/>
      <c r="N53" s="800"/>
      <c r="O53" s="800"/>
      <c r="P53" s="801"/>
      <c r="Q53" s="854"/>
      <c r="R53" s="855"/>
      <c r="S53" s="855"/>
      <c r="T53" s="855"/>
      <c r="U53" s="855"/>
      <c r="V53" s="855"/>
      <c r="W53" s="855"/>
      <c r="X53" s="855"/>
      <c r="Y53" s="855"/>
      <c r="Z53" s="855"/>
      <c r="AA53" s="855"/>
      <c r="AB53" s="855"/>
      <c r="AC53" s="855"/>
      <c r="AD53" s="855"/>
      <c r="AE53" s="856"/>
      <c r="AF53" s="805"/>
      <c r="AG53" s="806"/>
      <c r="AH53" s="806"/>
      <c r="AI53" s="806"/>
      <c r="AJ53" s="807"/>
      <c r="AK53" s="858"/>
      <c r="AL53" s="855"/>
      <c r="AM53" s="855"/>
      <c r="AN53" s="855"/>
      <c r="AO53" s="855"/>
      <c r="AP53" s="855"/>
      <c r="AQ53" s="855"/>
      <c r="AR53" s="855"/>
      <c r="AS53" s="855"/>
      <c r="AT53" s="855"/>
      <c r="AU53" s="855"/>
      <c r="AV53" s="855"/>
      <c r="AW53" s="855"/>
      <c r="AX53" s="855"/>
      <c r="AY53" s="855"/>
      <c r="AZ53" s="857"/>
      <c r="BA53" s="857"/>
      <c r="BB53" s="857"/>
      <c r="BC53" s="857"/>
      <c r="BD53" s="857"/>
      <c r="BE53" s="851"/>
      <c r="BF53" s="851"/>
      <c r="BG53" s="851"/>
      <c r="BH53" s="851"/>
      <c r="BI53" s="852"/>
      <c r="BJ53" s="214"/>
      <c r="BK53" s="214"/>
      <c r="BL53" s="214"/>
      <c r="BM53" s="214"/>
      <c r="BN53" s="214"/>
      <c r="BO53" s="223"/>
      <c r="BP53" s="223"/>
      <c r="BQ53" s="220">
        <v>47</v>
      </c>
      <c r="BR53" s="221"/>
      <c r="BS53" s="792"/>
      <c r="BT53" s="793"/>
      <c r="BU53" s="793"/>
      <c r="BV53" s="793"/>
      <c r="BW53" s="793"/>
      <c r="BX53" s="793"/>
      <c r="BY53" s="793"/>
      <c r="BZ53" s="793"/>
      <c r="CA53" s="793"/>
      <c r="CB53" s="793"/>
      <c r="CC53" s="793"/>
      <c r="CD53" s="793"/>
      <c r="CE53" s="793"/>
      <c r="CF53" s="793"/>
      <c r="CG53" s="794"/>
      <c r="CH53" s="795"/>
      <c r="CI53" s="796"/>
      <c r="CJ53" s="796"/>
      <c r="CK53" s="796"/>
      <c r="CL53" s="797"/>
      <c r="CM53" s="795"/>
      <c r="CN53" s="796"/>
      <c r="CO53" s="796"/>
      <c r="CP53" s="796"/>
      <c r="CQ53" s="797"/>
      <c r="CR53" s="795"/>
      <c r="CS53" s="796"/>
      <c r="CT53" s="796"/>
      <c r="CU53" s="796"/>
      <c r="CV53" s="797"/>
      <c r="CW53" s="795"/>
      <c r="CX53" s="796"/>
      <c r="CY53" s="796"/>
      <c r="CZ53" s="796"/>
      <c r="DA53" s="797"/>
      <c r="DB53" s="795"/>
      <c r="DC53" s="796"/>
      <c r="DD53" s="796"/>
      <c r="DE53" s="796"/>
      <c r="DF53" s="797"/>
      <c r="DG53" s="795"/>
      <c r="DH53" s="796"/>
      <c r="DI53" s="796"/>
      <c r="DJ53" s="796"/>
      <c r="DK53" s="797"/>
      <c r="DL53" s="795"/>
      <c r="DM53" s="796"/>
      <c r="DN53" s="796"/>
      <c r="DO53" s="796"/>
      <c r="DP53" s="797"/>
      <c r="DQ53" s="795"/>
      <c r="DR53" s="796"/>
      <c r="DS53" s="796"/>
      <c r="DT53" s="796"/>
      <c r="DU53" s="797"/>
      <c r="DV53" s="792"/>
      <c r="DW53" s="793"/>
      <c r="DX53" s="793"/>
      <c r="DY53" s="793"/>
      <c r="DZ53" s="798"/>
      <c r="EA53" s="212"/>
    </row>
    <row r="54" spans="1:131" ht="26.25" customHeight="1" x14ac:dyDescent="0.15">
      <c r="A54" s="220">
        <v>27</v>
      </c>
      <c r="B54" s="799"/>
      <c r="C54" s="800"/>
      <c r="D54" s="800"/>
      <c r="E54" s="800"/>
      <c r="F54" s="800"/>
      <c r="G54" s="800"/>
      <c r="H54" s="800"/>
      <c r="I54" s="800"/>
      <c r="J54" s="800"/>
      <c r="K54" s="800"/>
      <c r="L54" s="800"/>
      <c r="M54" s="800"/>
      <c r="N54" s="800"/>
      <c r="O54" s="800"/>
      <c r="P54" s="801"/>
      <c r="Q54" s="854"/>
      <c r="R54" s="855"/>
      <c r="S54" s="855"/>
      <c r="T54" s="855"/>
      <c r="U54" s="855"/>
      <c r="V54" s="855"/>
      <c r="W54" s="855"/>
      <c r="X54" s="855"/>
      <c r="Y54" s="855"/>
      <c r="Z54" s="855"/>
      <c r="AA54" s="855"/>
      <c r="AB54" s="855"/>
      <c r="AC54" s="855"/>
      <c r="AD54" s="855"/>
      <c r="AE54" s="856"/>
      <c r="AF54" s="805"/>
      <c r="AG54" s="806"/>
      <c r="AH54" s="806"/>
      <c r="AI54" s="806"/>
      <c r="AJ54" s="807"/>
      <c r="AK54" s="858"/>
      <c r="AL54" s="855"/>
      <c r="AM54" s="855"/>
      <c r="AN54" s="855"/>
      <c r="AO54" s="855"/>
      <c r="AP54" s="855"/>
      <c r="AQ54" s="855"/>
      <c r="AR54" s="855"/>
      <c r="AS54" s="855"/>
      <c r="AT54" s="855"/>
      <c r="AU54" s="855"/>
      <c r="AV54" s="855"/>
      <c r="AW54" s="855"/>
      <c r="AX54" s="855"/>
      <c r="AY54" s="855"/>
      <c r="AZ54" s="857"/>
      <c r="BA54" s="857"/>
      <c r="BB54" s="857"/>
      <c r="BC54" s="857"/>
      <c r="BD54" s="857"/>
      <c r="BE54" s="851"/>
      <c r="BF54" s="851"/>
      <c r="BG54" s="851"/>
      <c r="BH54" s="851"/>
      <c r="BI54" s="852"/>
      <c r="BJ54" s="214"/>
      <c r="BK54" s="214"/>
      <c r="BL54" s="214"/>
      <c r="BM54" s="214"/>
      <c r="BN54" s="214"/>
      <c r="BO54" s="223"/>
      <c r="BP54" s="223"/>
      <c r="BQ54" s="220">
        <v>48</v>
      </c>
      <c r="BR54" s="221"/>
      <c r="BS54" s="792"/>
      <c r="BT54" s="793"/>
      <c r="BU54" s="793"/>
      <c r="BV54" s="793"/>
      <c r="BW54" s="793"/>
      <c r="BX54" s="793"/>
      <c r="BY54" s="793"/>
      <c r="BZ54" s="793"/>
      <c r="CA54" s="793"/>
      <c r="CB54" s="793"/>
      <c r="CC54" s="793"/>
      <c r="CD54" s="793"/>
      <c r="CE54" s="793"/>
      <c r="CF54" s="793"/>
      <c r="CG54" s="794"/>
      <c r="CH54" s="795"/>
      <c r="CI54" s="796"/>
      <c r="CJ54" s="796"/>
      <c r="CK54" s="796"/>
      <c r="CL54" s="797"/>
      <c r="CM54" s="795"/>
      <c r="CN54" s="796"/>
      <c r="CO54" s="796"/>
      <c r="CP54" s="796"/>
      <c r="CQ54" s="797"/>
      <c r="CR54" s="795"/>
      <c r="CS54" s="796"/>
      <c r="CT54" s="796"/>
      <c r="CU54" s="796"/>
      <c r="CV54" s="797"/>
      <c r="CW54" s="795"/>
      <c r="CX54" s="796"/>
      <c r="CY54" s="796"/>
      <c r="CZ54" s="796"/>
      <c r="DA54" s="797"/>
      <c r="DB54" s="795"/>
      <c r="DC54" s="796"/>
      <c r="DD54" s="796"/>
      <c r="DE54" s="796"/>
      <c r="DF54" s="797"/>
      <c r="DG54" s="795"/>
      <c r="DH54" s="796"/>
      <c r="DI54" s="796"/>
      <c r="DJ54" s="796"/>
      <c r="DK54" s="797"/>
      <c r="DL54" s="795"/>
      <c r="DM54" s="796"/>
      <c r="DN54" s="796"/>
      <c r="DO54" s="796"/>
      <c r="DP54" s="797"/>
      <c r="DQ54" s="795"/>
      <c r="DR54" s="796"/>
      <c r="DS54" s="796"/>
      <c r="DT54" s="796"/>
      <c r="DU54" s="797"/>
      <c r="DV54" s="792"/>
      <c r="DW54" s="793"/>
      <c r="DX54" s="793"/>
      <c r="DY54" s="793"/>
      <c r="DZ54" s="798"/>
      <c r="EA54" s="212"/>
    </row>
    <row r="55" spans="1:131" ht="26.25" customHeight="1" x14ac:dyDescent="0.15">
      <c r="A55" s="220">
        <v>28</v>
      </c>
      <c r="B55" s="799"/>
      <c r="C55" s="800"/>
      <c r="D55" s="800"/>
      <c r="E55" s="800"/>
      <c r="F55" s="800"/>
      <c r="G55" s="800"/>
      <c r="H55" s="800"/>
      <c r="I55" s="800"/>
      <c r="J55" s="800"/>
      <c r="K55" s="800"/>
      <c r="L55" s="800"/>
      <c r="M55" s="800"/>
      <c r="N55" s="800"/>
      <c r="O55" s="800"/>
      <c r="P55" s="801"/>
      <c r="Q55" s="854"/>
      <c r="R55" s="855"/>
      <c r="S55" s="855"/>
      <c r="T55" s="855"/>
      <c r="U55" s="855"/>
      <c r="V55" s="855"/>
      <c r="W55" s="855"/>
      <c r="X55" s="855"/>
      <c r="Y55" s="855"/>
      <c r="Z55" s="855"/>
      <c r="AA55" s="855"/>
      <c r="AB55" s="855"/>
      <c r="AC55" s="855"/>
      <c r="AD55" s="855"/>
      <c r="AE55" s="856"/>
      <c r="AF55" s="805"/>
      <c r="AG55" s="806"/>
      <c r="AH55" s="806"/>
      <c r="AI55" s="806"/>
      <c r="AJ55" s="807"/>
      <c r="AK55" s="858"/>
      <c r="AL55" s="855"/>
      <c r="AM55" s="855"/>
      <c r="AN55" s="855"/>
      <c r="AO55" s="855"/>
      <c r="AP55" s="855"/>
      <c r="AQ55" s="855"/>
      <c r="AR55" s="855"/>
      <c r="AS55" s="855"/>
      <c r="AT55" s="855"/>
      <c r="AU55" s="855"/>
      <c r="AV55" s="855"/>
      <c r="AW55" s="855"/>
      <c r="AX55" s="855"/>
      <c r="AY55" s="855"/>
      <c r="AZ55" s="857"/>
      <c r="BA55" s="857"/>
      <c r="BB55" s="857"/>
      <c r="BC55" s="857"/>
      <c r="BD55" s="857"/>
      <c r="BE55" s="851"/>
      <c r="BF55" s="851"/>
      <c r="BG55" s="851"/>
      <c r="BH55" s="851"/>
      <c r="BI55" s="852"/>
      <c r="BJ55" s="214"/>
      <c r="BK55" s="214"/>
      <c r="BL55" s="214"/>
      <c r="BM55" s="214"/>
      <c r="BN55" s="214"/>
      <c r="BO55" s="223"/>
      <c r="BP55" s="223"/>
      <c r="BQ55" s="220">
        <v>49</v>
      </c>
      <c r="BR55" s="221"/>
      <c r="BS55" s="792"/>
      <c r="BT55" s="793"/>
      <c r="BU55" s="793"/>
      <c r="BV55" s="793"/>
      <c r="BW55" s="793"/>
      <c r="BX55" s="793"/>
      <c r="BY55" s="793"/>
      <c r="BZ55" s="793"/>
      <c r="CA55" s="793"/>
      <c r="CB55" s="793"/>
      <c r="CC55" s="793"/>
      <c r="CD55" s="793"/>
      <c r="CE55" s="793"/>
      <c r="CF55" s="793"/>
      <c r="CG55" s="794"/>
      <c r="CH55" s="795"/>
      <c r="CI55" s="796"/>
      <c r="CJ55" s="796"/>
      <c r="CK55" s="796"/>
      <c r="CL55" s="797"/>
      <c r="CM55" s="795"/>
      <c r="CN55" s="796"/>
      <c r="CO55" s="796"/>
      <c r="CP55" s="796"/>
      <c r="CQ55" s="797"/>
      <c r="CR55" s="795"/>
      <c r="CS55" s="796"/>
      <c r="CT55" s="796"/>
      <c r="CU55" s="796"/>
      <c r="CV55" s="797"/>
      <c r="CW55" s="795"/>
      <c r="CX55" s="796"/>
      <c r="CY55" s="796"/>
      <c r="CZ55" s="796"/>
      <c r="DA55" s="797"/>
      <c r="DB55" s="795"/>
      <c r="DC55" s="796"/>
      <c r="DD55" s="796"/>
      <c r="DE55" s="796"/>
      <c r="DF55" s="797"/>
      <c r="DG55" s="795"/>
      <c r="DH55" s="796"/>
      <c r="DI55" s="796"/>
      <c r="DJ55" s="796"/>
      <c r="DK55" s="797"/>
      <c r="DL55" s="795"/>
      <c r="DM55" s="796"/>
      <c r="DN55" s="796"/>
      <c r="DO55" s="796"/>
      <c r="DP55" s="797"/>
      <c r="DQ55" s="795"/>
      <c r="DR55" s="796"/>
      <c r="DS55" s="796"/>
      <c r="DT55" s="796"/>
      <c r="DU55" s="797"/>
      <c r="DV55" s="792"/>
      <c r="DW55" s="793"/>
      <c r="DX55" s="793"/>
      <c r="DY55" s="793"/>
      <c r="DZ55" s="798"/>
      <c r="EA55" s="212"/>
    </row>
    <row r="56" spans="1:131" ht="26.25" customHeight="1" x14ac:dyDescent="0.15">
      <c r="A56" s="220">
        <v>29</v>
      </c>
      <c r="B56" s="799"/>
      <c r="C56" s="800"/>
      <c r="D56" s="800"/>
      <c r="E56" s="800"/>
      <c r="F56" s="800"/>
      <c r="G56" s="800"/>
      <c r="H56" s="800"/>
      <c r="I56" s="800"/>
      <c r="J56" s="800"/>
      <c r="K56" s="800"/>
      <c r="L56" s="800"/>
      <c r="M56" s="800"/>
      <c r="N56" s="800"/>
      <c r="O56" s="800"/>
      <c r="P56" s="801"/>
      <c r="Q56" s="854"/>
      <c r="R56" s="855"/>
      <c r="S56" s="855"/>
      <c r="T56" s="855"/>
      <c r="U56" s="855"/>
      <c r="V56" s="855"/>
      <c r="W56" s="855"/>
      <c r="X56" s="855"/>
      <c r="Y56" s="855"/>
      <c r="Z56" s="855"/>
      <c r="AA56" s="855"/>
      <c r="AB56" s="855"/>
      <c r="AC56" s="855"/>
      <c r="AD56" s="855"/>
      <c r="AE56" s="856"/>
      <c r="AF56" s="805"/>
      <c r="AG56" s="806"/>
      <c r="AH56" s="806"/>
      <c r="AI56" s="806"/>
      <c r="AJ56" s="807"/>
      <c r="AK56" s="858"/>
      <c r="AL56" s="855"/>
      <c r="AM56" s="855"/>
      <c r="AN56" s="855"/>
      <c r="AO56" s="855"/>
      <c r="AP56" s="855"/>
      <c r="AQ56" s="855"/>
      <c r="AR56" s="855"/>
      <c r="AS56" s="855"/>
      <c r="AT56" s="855"/>
      <c r="AU56" s="855"/>
      <c r="AV56" s="855"/>
      <c r="AW56" s="855"/>
      <c r="AX56" s="855"/>
      <c r="AY56" s="855"/>
      <c r="AZ56" s="857"/>
      <c r="BA56" s="857"/>
      <c r="BB56" s="857"/>
      <c r="BC56" s="857"/>
      <c r="BD56" s="857"/>
      <c r="BE56" s="851"/>
      <c r="BF56" s="851"/>
      <c r="BG56" s="851"/>
      <c r="BH56" s="851"/>
      <c r="BI56" s="852"/>
      <c r="BJ56" s="214"/>
      <c r="BK56" s="214"/>
      <c r="BL56" s="214"/>
      <c r="BM56" s="214"/>
      <c r="BN56" s="214"/>
      <c r="BO56" s="223"/>
      <c r="BP56" s="223"/>
      <c r="BQ56" s="220">
        <v>50</v>
      </c>
      <c r="BR56" s="221"/>
      <c r="BS56" s="792"/>
      <c r="BT56" s="793"/>
      <c r="BU56" s="793"/>
      <c r="BV56" s="793"/>
      <c r="BW56" s="793"/>
      <c r="BX56" s="793"/>
      <c r="BY56" s="793"/>
      <c r="BZ56" s="793"/>
      <c r="CA56" s="793"/>
      <c r="CB56" s="793"/>
      <c r="CC56" s="793"/>
      <c r="CD56" s="793"/>
      <c r="CE56" s="793"/>
      <c r="CF56" s="793"/>
      <c r="CG56" s="794"/>
      <c r="CH56" s="795"/>
      <c r="CI56" s="796"/>
      <c r="CJ56" s="796"/>
      <c r="CK56" s="796"/>
      <c r="CL56" s="797"/>
      <c r="CM56" s="795"/>
      <c r="CN56" s="796"/>
      <c r="CO56" s="796"/>
      <c r="CP56" s="796"/>
      <c r="CQ56" s="797"/>
      <c r="CR56" s="795"/>
      <c r="CS56" s="796"/>
      <c r="CT56" s="796"/>
      <c r="CU56" s="796"/>
      <c r="CV56" s="797"/>
      <c r="CW56" s="795"/>
      <c r="CX56" s="796"/>
      <c r="CY56" s="796"/>
      <c r="CZ56" s="796"/>
      <c r="DA56" s="797"/>
      <c r="DB56" s="795"/>
      <c r="DC56" s="796"/>
      <c r="DD56" s="796"/>
      <c r="DE56" s="796"/>
      <c r="DF56" s="797"/>
      <c r="DG56" s="795"/>
      <c r="DH56" s="796"/>
      <c r="DI56" s="796"/>
      <c r="DJ56" s="796"/>
      <c r="DK56" s="797"/>
      <c r="DL56" s="795"/>
      <c r="DM56" s="796"/>
      <c r="DN56" s="796"/>
      <c r="DO56" s="796"/>
      <c r="DP56" s="797"/>
      <c r="DQ56" s="795"/>
      <c r="DR56" s="796"/>
      <c r="DS56" s="796"/>
      <c r="DT56" s="796"/>
      <c r="DU56" s="797"/>
      <c r="DV56" s="792"/>
      <c r="DW56" s="793"/>
      <c r="DX56" s="793"/>
      <c r="DY56" s="793"/>
      <c r="DZ56" s="798"/>
      <c r="EA56" s="212"/>
    </row>
    <row r="57" spans="1:131" ht="26.25" customHeight="1" x14ac:dyDescent="0.15">
      <c r="A57" s="220">
        <v>30</v>
      </c>
      <c r="B57" s="799"/>
      <c r="C57" s="800"/>
      <c r="D57" s="800"/>
      <c r="E57" s="800"/>
      <c r="F57" s="800"/>
      <c r="G57" s="800"/>
      <c r="H57" s="800"/>
      <c r="I57" s="800"/>
      <c r="J57" s="800"/>
      <c r="K57" s="800"/>
      <c r="L57" s="800"/>
      <c r="M57" s="800"/>
      <c r="N57" s="800"/>
      <c r="O57" s="800"/>
      <c r="P57" s="801"/>
      <c r="Q57" s="854"/>
      <c r="R57" s="855"/>
      <c r="S57" s="855"/>
      <c r="T57" s="855"/>
      <c r="U57" s="855"/>
      <c r="V57" s="855"/>
      <c r="W57" s="855"/>
      <c r="X57" s="855"/>
      <c r="Y57" s="855"/>
      <c r="Z57" s="855"/>
      <c r="AA57" s="855"/>
      <c r="AB57" s="855"/>
      <c r="AC57" s="855"/>
      <c r="AD57" s="855"/>
      <c r="AE57" s="856"/>
      <c r="AF57" s="805"/>
      <c r="AG57" s="806"/>
      <c r="AH57" s="806"/>
      <c r="AI57" s="806"/>
      <c r="AJ57" s="807"/>
      <c r="AK57" s="858"/>
      <c r="AL57" s="855"/>
      <c r="AM57" s="855"/>
      <c r="AN57" s="855"/>
      <c r="AO57" s="855"/>
      <c r="AP57" s="855"/>
      <c r="AQ57" s="855"/>
      <c r="AR57" s="855"/>
      <c r="AS57" s="855"/>
      <c r="AT57" s="855"/>
      <c r="AU57" s="855"/>
      <c r="AV57" s="855"/>
      <c r="AW57" s="855"/>
      <c r="AX57" s="855"/>
      <c r="AY57" s="855"/>
      <c r="AZ57" s="857"/>
      <c r="BA57" s="857"/>
      <c r="BB57" s="857"/>
      <c r="BC57" s="857"/>
      <c r="BD57" s="857"/>
      <c r="BE57" s="851"/>
      <c r="BF57" s="851"/>
      <c r="BG57" s="851"/>
      <c r="BH57" s="851"/>
      <c r="BI57" s="852"/>
      <c r="BJ57" s="214"/>
      <c r="BK57" s="214"/>
      <c r="BL57" s="214"/>
      <c r="BM57" s="214"/>
      <c r="BN57" s="214"/>
      <c r="BO57" s="223"/>
      <c r="BP57" s="223"/>
      <c r="BQ57" s="220">
        <v>51</v>
      </c>
      <c r="BR57" s="221"/>
      <c r="BS57" s="792"/>
      <c r="BT57" s="793"/>
      <c r="BU57" s="793"/>
      <c r="BV57" s="793"/>
      <c r="BW57" s="793"/>
      <c r="BX57" s="793"/>
      <c r="BY57" s="793"/>
      <c r="BZ57" s="793"/>
      <c r="CA57" s="793"/>
      <c r="CB57" s="793"/>
      <c r="CC57" s="793"/>
      <c r="CD57" s="793"/>
      <c r="CE57" s="793"/>
      <c r="CF57" s="793"/>
      <c r="CG57" s="794"/>
      <c r="CH57" s="795"/>
      <c r="CI57" s="796"/>
      <c r="CJ57" s="796"/>
      <c r="CK57" s="796"/>
      <c r="CL57" s="797"/>
      <c r="CM57" s="795"/>
      <c r="CN57" s="796"/>
      <c r="CO57" s="796"/>
      <c r="CP57" s="796"/>
      <c r="CQ57" s="797"/>
      <c r="CR57" s="795"/>
      <c r="CS57" s="796"/>
      <c r="CT57" s="796"/>
      <c r="CU57" s="796"/>
      <c r="CV57" s="797"/>
      <c r="CW57" s="795"/>
      <c r="CX57" s="796"/>
      <c r="CY57" s="796"/>
      <c r="CZ57" s="796"/>
      <c r="DA57" s="797"/>
      <c r="DB57" s="795"/>
      <c r="DC57" s="796"/>
      <c r="DD57" s="796"/>
      <c r="DE57" s="796"/>
      <c r="DF57" s="797"/>
      <c r="DG57" s="795"/>
      <c r="DH57" s="796"/>
      <c r="DI57" s="796"/>
      <c r="DJ57" s="796"/>
      <c r="DK57" s="797"/>
      <c r="DL57" s="795"/>
      <c r="DM57" s="796"/>
      <c r="DN57" s="796"/>
      <c r="DO57" s="796"/>
      <c r="DP57" s="797"/>
      <c r="DQ57" s="795"/>
      <c r="DR57" s="796"/>
      <c r="DS57" s="796"/>
      <c r="DT57" s="796"/>
      <c r="DU57" s="797"/>
      <c r="DV57" s="792"/>
      <c r="DW57" s="793"/>
      <c r="DX57" s="793"/>
      <c r="DY57" s="793"/>
      <c r="DZ57" s="798"/>
      <c r="EA57" s="212"/>
    </row>
    <row r="58" spans="1:131" ht="26.25" customHeight="1" x14ac:dyDescent="0.15">
      <c r="A58" s="220">
        <v>31</v>
      </c>
      <c r="B58" s="799"/>
      <c r="C58" s="800"/>
      <c r="D58" s="800"/>
      <c r="E58" s="800"/>
      <c r="F58" s="800"/>
      <c r="G58" s="800"/>
      <c r="H58" s="800"/>
      <c r="I58" s="800"/>
      <c r="J58" s="800"/>
      <c r="K58" s="800"/>
      <c r="L58" s="800"/>
      <c r="M58" s="800"/>
      <c r="N58" s="800"/>
      <c r="O58" s="800"/>
      <c r="P58" s="801"/>
      <c r="Q58" s="854"/>
      <c r="R58" s="855"/>
      <c r="S58" s="855"/>
      <c r="T58" s="855"/>
      <c r="U58" s="855"/>
      <c r="V58" s="855"/>
      <c r="W58" s="855"/>
      <c r="X58" s="855"/>
      <c r="Y58" s="855"/>
      <c r="Z58" s="855"/>
      <c r="AA58" s="855"/>
      <c r="AB58" s="855"/>
      <c r="AC58" s="855"/>
      <c r="AD58" s="855"/>
      <c r="AE58" s="856"/>
      <c r="AF58" s="805"/>
      <c r="AG58" s="806"/>
      <c r="AH58" s="806"/>
      <c r="AI58" s="806"/>
      <c r="AJ58" s="807"/>
      <c r="AK58" s="858"/>
      <c r="AL58" s="855"/>
      <c r="AM58" s="855"/>
      <c r="AN58" s="855"/>
      <c r="AO58" s="855"/>
      <c r="AP58" s="855"/>
      <c r="AQ58" s="855"/>
      <c r="AR58" s="855"/>
      <c r="AS58" s="855"/>
      <c r="AT58" s="855"/>
      <c r="AU58" s="855"/>
      <c r="AV58" s="855"/>
      <c r="AW58" s="855"/>
      <c r="AX58" s="855"/>
      <c r="AY58" s="855"/>
      <c r="AZ58" s="857"/>
      <c r="BA58" s="857"/>
      <c r="BB58" s="857"/>
      <c r="BC58" s="857"/>
      <c r="BD58" s="857"/>
      <c r="BE58" s="851"/>
      <c r="BF58" s="851"/>
      <c r="BG58" s="851"/>
      <c r="BH58" s="851"/>
      <c r="BI58" s="852"/>
      <c r="BJ58" s="214"/>
      <c r="BK58" s="214"/>
      <c r="BL58" s="214"/>
      <c r="BM58" s="214"/>
      <c r="BN58" s="214"/>
      <c r="BO58" s="223"/>
      <c r="BP58" s="223"/>
      <c r="BQ58" s="220">
        <v>52</v>
      </c>
      <c r="BR58" s="221"/>
      <c r="BS58" s="792"/>
      <c r="BT58" s="793"/>
      <c r="BU58" s="793"/>
      <c r="BV58" s="793"/>
      <c r="BW58" s="793"/>
      <c r="BX58" s="793"/>
      <c r="BY58" s="793"/>
      <c r="BZ58" s="793"/>
      <c r="CA58" s="793"/>
      <c r="CB58" s="793"/>
      <c r="CC58" s="793"/>
      <c r="CD58" s="793"/>
      <c r="CE58" s="793"/>
      <c r="CF58" s="793"/>
      <c r="CG58" s="794"/>
      <c r="CH58" s="795"/>
      <c r="CI58" s="796"/>
      <c r="CJ58" s="796"/>
      <c r="CK58" s="796"/>
      <c r="CL58" s="797"/>
      <c r="CM58" s="795"/>
      <c r="CN58" s="796"/>
      <c r="CO58" s="796"/>
      <c r="CP58" s="796"/>
      <c r="CQ58" s="797"/>
      <c r="CR58" s="795"/>
      <c r="CS58" s="796"/>
      <c r="CT58" s="796"/>
      <c r="CU58" s="796"/>
      <c r="CV58" s="797"/>
      <c r="CW58" s="795"/>
      <c r="CX58" s="796"/>
      <c r="CY58" s="796"/>
      <c r="CZ58" s="796"/>
      <c r="DA58" s="797"/>
      <c r="DB58" s="795"/>
      <c r="DC58" s="796"/>
      <c r="DD58" s="796"/>
      <c r="DE58" s="796"/>
      <c r="DF58" s="797"/>
      <c r="DG58" s="795"/>
      <c r="DH58" s="796"/>
      <c r="DI58" s="796"/>
      <c r="DJ58" s="796"/>
      <c r="DK58" s="797"/>
      <c r="DL58" s="795"/>
      <c r="DM58" s="796"/>
      <c r="DN58" s="796"/>
      <c r="DO58" s="796"/>
      <c r="DP58" s="797"/>
      <c r="DQ58" s="795"/>
      <c r="DR58" s="796"/>
      <c r="DS58" s="796"/>
      <c r="DT58" s="796"/>
      <c r="DU58" s="797"/>
      <c r="DV58" s="792"/>
      <c r="DW58" s="793"/>
      <c r="DX58" s="793"/>
      <c r="DY58" s="793"/>
      <c r="DZ58" s="798"/>
      <c r="EA58" s="212"/>
    </row>
    <row r="59" spans="1:131" ht="26.25" customHeight="1" x14ac:dyDescent="0.15">
      <c r="A59" s="220">
        <v>32</v>
      </c>
      <c r="B59" s="799"/>
      <c r="C59" s="800"/>
      <c r="D59" s="800"/>
      <c r="E59" s="800"/>
      <c r="F59" s="800"/>
      <c r="G59" s="800"/>
      <c r="H59" s="800"/>
      <c r="I59" s="800"/>
      <c r="J59" s="800"/>
      <c r="K59" s="800"/>
      <c r="L59" s="800"/>
      <c r="M59" s="800"/>
      <c r="N59" s="800"/>
      <c r="O59" s="800"/>
      <c r="P59" s="801"/>
      <c r="Q59" s="854"/>
      <c r="R59" s="855"/>
      <c r="S59" s="855"/>
      <c r="T59" s="855"/>
      <c r="U59" s="855"/>
      <c r="V59" s="855"/>
      <c r="W59" s="855"/>
      <c r="X59" s="855"/>
      <c r="Y59" s="855"/>
      <c r="Z59" s="855"/>
      <c r="AA59" s="855"/>
      <c r="AB59" s="855"/>
      <c r="AC59" s="855"/>
      <c r="AD59" s="855"/>
      <c r="AE59" s="856"/>
      <c r="AF59" s="805"/>
      <c r="AG59" s="806"/>
      <c r="AH59" s="806"/>
      <c r="AI59" s="806"/>
      <c r="AJ59" s="807"/>
      <c r="AK59" s="858"/>
      <c r="AL59" s="855"/>
      <c r="AM59" s="855"/>
      <c r="AN59" s="855"/>
      <c r="AO59" s="855"/>
      <c r="AP59" s="855"/>
      <c r="AQ59" s="855"/>
      <c r="AR59" s="855"/>
      <c r="AS59" s="855"/>
      <c r="AT59" s="855"/>
      <c r="AU59" s="855"/>
      <c r="AV59" s="855"/>
      <c r="AW59" s="855"/>
      <c r="AX59" s="855"/>
      <c r="AY59" s="855"/>
      <c r="AZ59" s="857"/>
      <c r="BA59" s="857"/>
      <c r="BB59" s="857"/>
      <c r="BC59" s="857"/>
      <c r="BD59" s="857"/>
      <c r="BE59" s="851"/>
      <c r="BF59" s="851"/>
      <c r="BG59" s="851"/>
      <c r="BH59" s="851"/>
      <c r="BI59" s="852"/>
      <c r="BJ59" s="214"/>
      <c r="BK59" s="214"/>
      <c r="BL59" s="214"/>
      <c r="BM59" s="214"/>
      <c r="BN59" s="214"/>
      <c r="BO59" s="223"/>
      <c r="BP59" s="223"/>
      <c r="BQ59" s="220">
        <v>53</v>
      </c>
      <c r="BR59" s="221"/>
      <c r="BS59" s="792"/>
      <c r="BT59" s="793"/>
      <c r="BU59" s="793"/>
      <c r="BV59" s="793"/>
      <c r="BW59" s="793"/>
      <c r="BX59" s="793"/>
      <c r="BY59" s="793"/>
      <c r="BZ59" s="793"/>
      <c r="CA59" s="793"/>
      <c r="CB59" s="793"/>
      <c r="CC59" s="793"/>
      <c r="CD59" s="793"/>
      <c r="CE59" s="793"/>
      <c r="CF59" s="793"/>
      <c r="CG59" s="794"/>
      <c r="CH59" s="795"/>
      <c r="CI59" s="796"/>
      <c r="CJ59" s="796"/>
      <c r="CK59" s="796"/>
      <c r="CL59" s="797"/>
      <c r="CM59" s="795"/>
      <c r="CN59" s="796"/>
      <c r="CO59" s="796"/>
      <c r="CP59" s="796"/>
      <c r="CQ59" s="797"/>
      <c r="CR59" s="795"/>
      <c r="CS59" s="796"/>
      <c r="CT59" s="796"/>
      <c r="CU59" s="796"/>
      <c r="CV59" s="797"/>
      <c r="CW59" s="795"/>
      <c r="CX59" s="796"/>
      <c r="CY59" s="796"/>
      <c r="CZ59" s="796"/>
      <c r="DA59" s="797"/>
      <c r="DB59" s="795"/>
      <c r="DC59" s="796"/>
      <c r="DD59" s="796"/>
      <c r="DE59" s="796"/>
      <c r="DF59" s="797"/>
      <c r="DG59" s="795"/>
      <c r="DH59" s="796"/>
      <c r="DI59" s="796"/>
      <c r="DJ59" s="796"/>
      <c r="DK59" s="797"/>
      <c r="DL59" s="795"/>
      <c r="DM59" s="796"/>
      <c r="DN59" s="796"/>
      <c r="DO59" s="796"/>
      <c r="DP59" s="797"/>
      <c r="DQ59" s="795"/>
      <c r="DR59" s="796"/>
      <c r="DS59" s="796"/>
      <c r="DT59" s="796"/>
      <c r="DU59" s="797"/>
      <c r="DV59" s="792"/>
      <c r="DW59" s="793"/>
      <c r="DX59" s="793"/>
      <c r="DY59" s="793"/>
      <c r="DZ59" s="798"/>
      <c r="EA59" s="212"/>
    </row>
    <row r="60" spans="1:131" ht="26.25" customHeight="1" x14ac:dyDescent="0.15">
      <c r="A60" s="220">
        <v>33</v>
      </c>
      <c r="B60" s="799"/>
      <c r="C60" s="800"/>
      <c r="D60" s="800"/>
      <c r="E60" s="800"/>
      <c r="F60" s="800"/>
      <c r="G60" s="800"/>
      <c r="H60" s="800"/>
      <c r="I60" s="800"/>
      <c r="J60" s="800"/>
      <c r="K60" s="800"/>
      <c r="L60" s="800"/>
      <c r="M60" s="800"/>
      <c r="N60" s="800"/>
      <c r="O60" s="800"/>
      <c r="P60" s="801"/>
      <c r="Q60" s="854"/>
      <c r="R60" s="855"/>
      <c r="S60" s="855"/>
      <c r="T60" s="855"/>
      <c r="U60" s="855"/>
      <c r="V60" s="855"/>
      <c r="W60" s="855"/>
      <c r="X60" s="855"/>
      <c r="Y60" s="855"/>
      <c r="Z60" s="855"/>
      <c r="AA60" s="855"/>
      <c r="AB60" s="855"/>
      <c r="AC60" s="855"/>
      <c r="AD60" s="855"/>
      <c r="AE60" s="856"/>
      <c r="AF60" s="805"/>
      <c r="AG60" s="806"/>
      <c r="AH60" s="806"/>
      <c r="AI60" s="806"/>
      <c r="AJ60" s="807"/>
      <c r="AK60" s="858"/>
      <c r="AL60" s="855"/>
      <c r="AM60" s="855"/>
      <c r="AN60" s="855"/>
      <c r="AO60" s="855"/>
      <c r="AP60" s="855"/>
      <c r="AQ60" s="855"/>
      <c r="AR60" s="855"/>
      <c r="AS60" s="855"/>
      <c r="AT60" s="855"/>
      <c r="AU60" s="855"/>
      <c r="AV60" s="855"/>
      <c r="AW60" s="855"/>
      <c r="AX60" s="855"/>
      <c r="AY60" s="855"/>
      <c r="AZ60" s="857"/>
      <c r="BA60" s="857"/>
      <c r="BB60" s="857"/>
      <c r="BC60" s="857"/>
      <c r="BD60" s="857"/>
      <c r="BE60" s="851"/>
      <c r="BF60" s="851"/>
      <c r="BG60" s="851"/>
      <c r="BH60" s="851"/>
      <c r="BI60" s="852"/>
      <c r="BJ60" s="214"/>
      <c r="BK60" s="214"/>
      <c r="BL60" s="214"/>
      <c r="BM60" s="214"/>
      <c r="BN60" s="214"/>
      <c r="BO60" s="223"/>
      <c r="BP60" s="223"/>
      <c r="BQ60" s="220">
        <v>54</v>
      </c>
      <c r="BR60" s="221"/>
      <c r="BS60" s="792"/>
      <c r="BT60" s="793"/>
      <c r="BU60" s="793"/>
      <c r="BV60" s="793"/>
      <c r="BW60" s="793"/>
      <c r="BX60" s="793"/>
      <c r="BY60" s="793"/>
      <c r="BZ60" s="793"/>
      <c r="CA60" s="793"/>
      <c r="CB60" s="793"/>
      <c r="CC60" s="793"/>
      <c r="CD60" s="793"/>
      <c r="CE60" s="793"/>
      <c r="CF60" s="793"/>
      <c r="CG60" s="794"/>
      <c r="CH60" s="795"/>
      <c r="CI60" s="796"/>
      <c r="CJ60" s="796"/>
      <c r="CK60" s="796"/>
      <c r="CL60" s="797"/>
      <c r="CM60" s="795"/>
      <c r="CN60" s="796"/>
      <c r="CO60" s="796"/>
      <c r="CP60" s="796"/>
      <c r="CQ60" s="797"/>
      <c r="CR60" s="795"/>
      <c r="CS60" s="796"/>
      <c r="CT60" s="796"/>
      <c r="CU60" s="796"/>
      <c r="CV60" s="797"/>
      <c r="CW60" s="795"/>
      <c r="CX60" s="796"/>
      <c r="CY60" s="796"/>
      <c r="CZ60" s="796"/>
      <c r="DA60" s="797"/>
      <c r="DB60" s="795"/>
      <c r="DC60" s="796"/>
      <c r="DD60" s="796"/>
      <c r="DE60" s="796"/>
      <c r="DF60" s="797"/>
      <c r="DG60" s="795"/>
      <c r="DH60" s="796"/>
      <c r="DI60" s="796"/>
      <c r="DJ60" s="796"/>
      <c r="DK60" s="797"/>
      <c r="DL60" s="795"/>
      <c r="DM60" s="796"/>
      <c r="DN60" s="796"/>
      <c r="DO60" s="796"/>
      <c r="DP60" s="797"/>
      <c r="DQ60" s="795"/>
      <c r="DR60" s="796"/>
      <c r="DS60" s="796"/>
      <c r="DT60" s="796"/>
      <c r="DU60" s="797"/>
      <c r="DV60" s="792"/>
      <c r="DW60" s="793"/>
      <c r="DX60" s="793"/>
      <c r="DY60" s="793"/>
      <c r="DZ60" s="798"/>
      <c r="EA60" s="212"/>
    </row>
    <row r="61" spans="1:131" ht="26.25" customHeight="1" thickBot="1" x14ac:dyDescent="0.2">
      <c r="A61" s="220">
        <v>34</v>
      </c>
      <c r="B61" s="799"/>
      <c r="C61" s="800"/>
      <c r="D61" s="800"/>
      <c r="E61" s="800"/>
      <c r="F61" s="800"/>
      <c r="G61" s="800"/>
      <c r="H61" s="800"/>
      <c r="I61" s="800"/>
      <c r="J61" s="800"/>
      <c r="K61" s="800"/>
      <c r="L61" s="800"/>
      <c r="M61" s="800"/>
      <c r="N61" s="800"/>
      <c r="O61" s="800"/>
      <c r="P61" s="801"/>
      <c r="Q61" s="854"/>
      <c r="R61" s="855"/>
      <c r="S61" s="855"/>
      <c r="T61" s="855"/>
      <c r="U61" s="855"/>
      <c r="V61" s="855"/>
      <c r="W61" s="855"/>
      <c r="X61" s="855"/>
      <c r="Y61" s="855"/>
      <c r="Z61" s="855"/>
      <c r="AA61" s="855"/>
      <c r="AB61" s="855"/>
      <c r="AC61" s="855"/>
      <c r="AD61" s="855"/>
      <c r="AE61" s="856"/>
      <c r="AF61" s="805"/>
      <c r="AG61" s="806"/>
      <c r="AH61" s="806"/>
      <c r="AI61" s="806"/>
      <c r="AJ61" s="807"/>
      <c r="AK61" s="858"/>
      <c r="AL61" s="855"/>
      <c r="AM61" s="855"/>
      <c r="AN61" s="855"/>
      <c r="AO61" s="855"/>
      <c r="AP61" s="855"/>
      <c r="AQ61" s="855"/>
      <c r="AR61" s="855"/>
      <c r="AS61" s="855"/>
      <c r="AT61" s="855"/>
      <c r="AU61" s="855"/>
      <c r="AV61" s="855"/>
      <c r="AW61" s="855"/>
      <c r="AX61" s="855"/>
      <c r="AY61" s="855"/>
      <c r="AZ61" s="857"/>
      <c r="BA61" s="857"/>
      <c r="BB61" s="857"/>
      <c r="BC61" s="857"/>
      <c r="BD61" s="857"/>
      <c r="BE61" s="851"/>
      <c r="BF61" s="851"/>
      <c r="BG61" s="851"/>
      <c r="BH61" s="851"/>
      <c r="BI61" s="852"/>
      <c r="BJ61" s="214"/>
      <c r="BK61" s="214"/>
      <c r="BL61" s="214"/>
      <c r="BM61" s="214"/>
      <c r="BN61" s="214"/>
      <c r="BO61" s="223"/>
      <c r="BP61" s="223"/>
      <c r="BQ61" s="220">
        <v>55</v>
      </c>
      <c r="BR61" s="221"/>
      <c r="BS61" s="792"/>
      <c r="BT61" s="793"/>
      <c r="BU61" s="793"/>
      <c r="BV61" s="793"/>
      <c r="BW61" s="793"/>
      <c r="BX61" s="793"/>
      <c r="BY61" s="793"/>
      <c r="BZ61" s="793"/>
      <c r="CA61" s="793"/>
      <c r="CB61" s="793"/>
      <c r="CC61" s="793"/>
      <c r="CD61" s="793"/>
      <c r="CE61" s="793"/>
      <c r="CF61" s="793"/>
      <c r="CG61" s="794"/>
      <c r="CH61" s="795"/>
      <c r="CI61" s="796"/>
      <c r="CJ61" s="796"/>
      <c r="CK61" s="796"/>
      <c r="CL61" s="797"/>
      <c r="CM61" s="795"/>
      <c r="CN61" s="796"/>
      <c r="CO61" s="796"/>
      <c r="CP61" s="796"/>
      <c r="CQ61" s="797"/>
      <c r="CR61" s="795"/>
      <c r="CS61" s="796"/>
      <c r="CT61" s="796"/>
      <c r="CU61" s="796"/>
      <c r="CV61" s="797"/>
      <c r="CW61" s="795"/>
      <c r="CX61" s="796"/>
      <c r="CY61" s="796"/>
      <c r="CZ61" s="796"/>
      <c r="DA61" s="797"/>
      <c r="DB61" s="795"/>
      <c r="DC61" s="796"/>
      <c r="DD61" s="796"/>
      <c r="DE61" s="796"/>
      <c r="DF61" s="797"/>
      <c r="DG61" s="795"/>
      <c r="DH61" s="796"/>
      <c r="DI61" s="796"/>
      <c r="DJ61" s="796"/>
      <c r="DK61" s="797"/>
      <c r="DL61" s="795"/>
      <c r="DM61" s="796"/>
      <c r="DN61" s="796"/>
      <c r="DO61" s="796"/>
      <c r="DP61" s="797"/>
      <c r="DQ61" s="795"/>
      <c r="DR61" s="796"/>
      <c r="DS61" s="796"/>
      <c r="DT61" s="796"/>
      <c r="DU61" s="797"/>
      <c r="DV61" s="792"/>
      <c r="DW61" s="793"/>
      <c r="DX61" s="793"/>
      <c r="DY61" s="793"/>
      <c r="DZ61" s="798"/>
      <c r="EA61" s="212"/>
    </row>
    <row r="62" spans="1:131" ht="26.25" customHeight="1" x14ac:dyDescent="0.15">
      <c r="A62" s="220">
        <v>35</v>
      </c>
      <c r="B62" s="799"/>
      <c r="C62" s="800"/>
      <c r="D62" s="800"/>
      <c r="E62" s="800"/>
      <c r="F62" s="800"/>
      <c r="G62" s="800"/>
      <c r="H62" s="800"/>
      <c r="I62" s="800"/>
      <c r="J62" s="800"/>
      <c r="K62" s="800"/>
      <c r="L62" s="800"/>
      <c r="M62" s="800"/>
      <c r="N62" s="800"/>
      <c r="O62" s="800"/>
      <c r="P62" s="801"/>
      <c r="Q62" s="854"/>
      <c r="R62" s="855"/>
      <c r="S62" s="855"/>
      <c r="T62" s="855"/>
      <c r="U62" s="855"/>
      <c r="V62" s="855"/>
      <c r="W62" s="855"/>
      <c r="X62" s="855"/>
      <c r="Y62" s="855"/>
      <c r="Z62" s="855"/>
      <c r="AA62" s="855"/>
      <c r="AB62" s="855"/>
      <c r="AC62" s="855"/>
      <c r="AD62" s="855"/>
      <c r="AE62" s="856"/>
      <c r="AF62" s="805"/>
      <c r="AG62" s="806"/>
      <c r="AH62" s="806"/>
      <c r="AI62" s="806"/>
      <c r="AJ62" s="807"/>
      <c r="AK62" s="858"/>
      <c r="AL62" s="855"/>
      <c r="AM62" s="855"/>
      <c r="AN62" s="855"/>
      <c r="AO62" s="855"/>
      <c r="AP62" s="855"/>
      <c r="AQ62" s="855"/>
      <c r="AR62" s="855"/>
      <c r="AS62" s="855"/>
      <c r="AT62" s="855"/>
      <c r="AU62" s="855"/>
      <c r="AV62" s="855"/>
      <c r="AW62" s="855"/>
      <c r="AX62" s="855"/>
      <c r="AY62" s="855"/>
      <c r="AZ62" s="857"/>
      <c r="BA62" s="857"/>
      <c r="BB62" s="857"/>
      <c r="BC62" s="857"/>
      <c r="BD62" s="857"/>
      <c r="BE62" s="851"/>
      <c r="BF62" s="851"/>
      <c r="BG62" s="851"/>
      <c r="BH62" s="851"/>
      <c r="BI62" s="852"/>
      <c r="BJ62" s="866" t="s">
        <v>396</v>
      </c>
      <c r="BK62" s="825"/>
      <c r="BL62" s="825"/>
      <c r="BM62" s="825"/>
      <c r="BN62" s="826"/>
      <c r="BO62" s="223"/>
      <c r="BP62" s="223"/>
      <c r="BQ62" s="220">
        <v>56</v>
      </c>
      <c r="BR62" s="221"/>
      <c r="BS62" s="792"/>
      <c r="BT62" s="793"/>
      <c r="BU62" s="793"/>
      <c r="BV62" s="793"/>
      <c r="BW62" s="793"/>
      <c r="BX62" s="793"/>
      <c r="BY62" s="793"/>
      <c r="BZ62" s="793"/>
      <c r="CA62" s="793"/>
      <c r="CB62" s="793"/>
      <c r="CC62" s="793"/>
      <c r="CD62" s="793"/>
      <c r="CE62" s="793"/>
      <c r="CF62" s="793"/>
      <c r="CG62" s="794"/>
      <c r="CH62" s="795"/>
      <c r="CI62" s="796"/>
      <c r="CJ62" s="796"/>
      <c r="CK62" s="796"/>
      <c r="CL62" s="797"/>
      <c r="CM62" s="795"/>
      <c r="CN62" s="796"/>
      <c r="CO62" s="796"/>
      <c r="CP62" s="796"/>
      <c r="CQ62" s="797"/>
      <c r="CR62" s="795"/>
      <c r="CS62" s="796"/>
      <c r="CT62" s="796"/>
      <c r="CU62" s="796"/>
      <c r="CV62" s="797"/>
      <c r="CW62" s="795"/>
      <c r="CX62" s="796"/>
      <c r="CY62" s="796"/>
      <c r="CZ62" s="796"/>
      <c r="DA62" s="797"/>
      <c r="DB62" s="795"/>
      <c r="DC62" s="796"/>
      <c r="DD62" s="796"/>
      <c r="DE62" s="796"/>
      <c r="DF62" s="797"/>
      <c r="DG62" s="795"/>
      <c r="DH62" s="796"/>
      <c r="DI62" s="796"/>
      <c r="DJ62" s="796"/>
      <c r="DK62" s="797"/>
      <c r="DL62" s="795"/>
      <c r="DM62" s="796"/>
      <c r="DN62" s="796"/>
      <c r="DO62" s="796"/>
      <c r="DP62" s="797"/>
      <c r="DQ62" s="795"/>
      <c r="DR62" s="796"/>
      <c r="DS62" s="796"/>
      <c r="DT62" s="796"/>
      <c r="DU62" s="797"/>
      <c r="DV62" s="792"/>
      <c r="DW62" s="793"/>
      <c r="DX62" s="793"/>
      <c r="DY62" s="793"/>
      <c r="DZ62" s="798"/>
      <c r="EA62" s="212"/>
    </row>
    <row r="63" spans="1:131" ht="26.25" customHeight="1" thickBot="1" x14ac:dyDescent="0.2">
      <c r="A63" s="222" t="s">
        <v>376</v>
      </c>
      <c r="B63" s="808" t="s">
        <v>397</v>
      </c>
      <c r="C63" s="809"/>
      <c r="D63" s="809"/>
      <c r="E63" s="809"/>
      <c r="F63" s="809"/>
      <c r="G63" s="809"/>
      <c r="H63" s="809"/>
      <c r="I63" s="809"/>
      <c r="J63" s="809"/>
      <c r="K63" s="809"/>
      <c r="L63" s="809"/>
      <c r="M63" s="809"/>
      <c r="N63" s="809"/>
      <c r="O63" s="809"/>
      <c r="P63" s="810"/>
      <c r="Q63" s="859"/>
      <c r="R63" s="860"/>
      <c r="S63" s="860"/>
      <c r="T63" s="860"/>
      <c r="U63" s="860"/>
      <c r="V63" s="860"/>
      <c r="W63" s="860"/>
      <c r="X63" s="860"/>
      <c r="Y63" s="860"/>
      <c r="Z63" s="860"/>
      <c r="AA63" s="860"/>
      <c r="AB63" s="860"/>
      <c r="AC63" s="860"/>
      <c r="AD63" s="860"/>
      <c r="AE63" s="861"/>
      <c r="AF63" s="862">
        <v>1540</v>
      </c>
      <c r="AG63" s="863"/>
      <c r="AH63" s="863"/>
      <c r="AI63" s="863"/>
      <c r="AJ63" s="864"/>
      <c r="AK63" s="865"/>
      <c r="AL63" s="860"/>
      <c r="AM63" s="860"/>
      <c r="AN63" s="860"/>
      <c r="AO63" s="860"/>
      <c r="AP63" s="863">
        <v>9328</v>
      </c>
      <c r="AQ63" s="863"/>
      <c r="AR63" s="863"/>
      <c r="AS63" s="863"/>
      <c r="AT63" s="863"/>
      <c r="AU63" s="863">
        <v>5373</v>
      </c>
      <c r="AV63" s="863"/>
      <c r="AW63" s="863"/>
      <c r="AX63" s="863"/>
      <c r="AY63" s="863"/>
      <c r="AZ63" s="867"/>
      <c r="BA63" s="867"/>
      <c r="BB63" s="867"/>
      <c r="BC63" s="867"/>
      <c r="BD63" s="867"/>
      <c r="BE63" s="868"/>
      <c r="BF63" s="868"/>
      <c r="BG63" s="868"/>
      <c r="BH63" s="868"/>
      <c r="BI63" s="869"/>
      <c r="BJ63" s="870" t="s">
        <v>122</v>
      </c>
      <c r="BK63" s="871"/>
      <c r="BL63" s="871"/>
      <c r="BM63" s="871"/>
      <c r="BN63" s="872"/>
      <c r="BO63" s="223"/>
      <c r="BP63" s="223"/>
      <c r="BQ63" s="220">
        <v>57</v>
      </c>
      <c r="BR63" s="221"/>
      <c r="BS63" s="792"/>
      <c r="BT63" s="793"/>
      <c r="BU63" s="793"/>
      <c r="BV63" s="793"/>
      <c r="BW63" s="793"/>
      <c r="BX63" s="793"/>
      <c r="BY63" s="793"/>
      <c r="BZ63" s="793"/>
      <c r="CA63" s="793"/>
      <c r="CB63" s="793"/>
      <c r="CC63" s="793"/>
      <c r="CD63" s="793"/>
      <c r="CE63" s="793"/>
      <c r="CF63" s="793"/>
      <c r="CG63" s="794"/>
      <c r="CH63" s="795"/>
      <c r="CI63" s="796"/>
      <c r="CJ63" s="796"/>
      <c r="CK63" s="796"/>
      <c r="CL63" s="797"/>
      <c r="CM63" s="795"/>
      <c r="CN63" s="796"/>
      <c r="CO63" s="796"/>
      <c r="CP63" s="796"/>
      <c r="CQ63" s="797"/>
      <c r="CR63" s="795"/>
      <c r="CS63" s="796"/>
      <c r="CT63" s="796"/>
      <c r="CU63" s="796"/>
      <c r="CV63" s="797"/>
      <c r="CW63" s="795"/>
      <c r="CX63" s="796"/>
      <c r="CY63" s="796"/>
      <c r="CZ63" s="796"/>
      <c r="DA63" s="797"/>
      <c r="DB63" s="795"/>
      <c r="DC63" s="796"/>
      <c r="DD63" s="796"/>
      <c r="DE63" s="796"/>
      <c r="DF63" s="797"/>
      <c r="DG63" s="795"/>
      <c r="DH63" s="796"/>
      <c r="DI63" s="796"/>
      <c r="DJ63" s="796"/>
      <c r="DK63" s="797"/>
      <c r="DL63" s="795"/>
      <c r="DM63" s="796"/>
      <c r="DN63" s="796"/>
      <c r="DO63" s="796"/>
      <c r="DP63" s="797"/>
      <c r="DQ63" s="795"/>
      <c r="DR63" s="796"/>
      <c r="DS63" s="796"/>
      <c r="DT63" s="796"/>
      <c r="DU63" s="797"/>
      <c r="DV63" s="792"/>
      <c r="DW63" s="793"/>
      <c r="DX63" s="793"/>
      <c r="DY63" s="793"/>
      <c r="DZ63" s="798"/>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92"/>
      <c r="BT64" s="793"/>
      <c r="BU64" s="793"/>
      <c r="BV64" s="793"/>
      <c r="BW64" s="793"/>
      <c r="BX64" s="793"/>
      <c r="BY64" s="793"/>
      <c r="BZ64" s="793"/>
      <c r="CA64" s="793"/>
      <c r="CB64" s="793"/>
      <c r="CC64" s="793"/>
      <c r="CD64" s="793"/>
      <c r="CE64" s="793"/>
      <c r="CF64" s="793"/>
      <c r="CG64" s="794"/>
      <c r="CH64" s="795"/>
      <c r="CI64" s="796"/>
      <c r="CJ64" s="796"/>
      <c r="CK64" s="796"/>
      <c r="CL64" s="797"/>
      <c r="CM64" s="795"/>
      <c r="CN64" s="796"/>
      <c r="CO64" s="796"/>
      <c r="CP64" s="796"/>
      <c r="CQ64" s="797"/>
      <c r="CR64" s="795"/>
      <c r="CS64" s="796"/>
      <c r="CT64" s="796"/>
      <c r="CU64" s="796"/>
      <c r="CV64" s="797"/>
      <c r="CW64" s="795"/>
      <c r="CX64" s="796"/>
      <c r="CY64" s="796"/>
      <c r="CZ64" s="796"/>
      <c r="DA64" s="797"/>
      <c r="DB64" s="795"/>
      <c r="DC64" s="796"/>
      <c r="DD64" s="796"/>
      <c r="DE64" s="796"/>
      <c r="DF64" s="797"/>
      <c r="DG64" s="795"/>
      <c r="DH64" s="796"/>
      <c r="DI64" s="796"/>
      <c r="DJ64" s="796"/>
      <c r="DK64" s="797"/>
      <c r="DL64" s="795"/>
      <c r="DM64" s="796"/>
      <c r="DN64" s="796"/>
      <c r="DO64" s="796"/>
      <c r="DP64" s="797"/>
      <c r="DQ64" s="795"/>
      <c r="DR64" s="796"/>
      <c r="DS64" s="796"/>
      <c r="DT64" s="796"/>
      <c r="DU64" s="797"/>
      <c r="DV64" s="792"/>
      <c r="DW64" s="793"/>
      <c r="DX64" s="793"/>
      <c r="DY64" s="793"/>
      <c r="DZ64" s="798"/>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92"/>
      <c r="BT65" s="793"/>
      <c r="BU65" s="793"/>
      <c r="BV65" s="793"/>
      <c r="BW65" s="793"/>
      <c r="BX65" s="793"/>
      <c r="BY65" s="793"/>
      <c r="BZ65" s="793"/>
      <c r="CA65" s="793"/>
      <c r="CB65" s="793"/>
      <c r="CC65" s="793"/>
      <c r="CD65" s="793"/>
      <c r="CE65" s="793"/>
      <c r="CF65" s="793"/>
      <c r="CG65" s="794"/>
      <c r="CH65" s="795"/>
      <c r="CI65" s="796"/>
      <c r="CJ65" s="796"/>
      <c r="CK65" s="796"/>
      <c r="CL65" s="797"/>
      <c r="CM65" s="795"/>
      <c r="CN65" s="796"/>
      <c r="CO65" s="796"/>
      <c r="CP65" s="796"/>
      <c r="CQ65" s="797"/>
      <c r="CR65" s="795"/>
      <c r="CS65" s="796"/>
      <c r="CT65" s="796"/>
      <c r="CU65" s="796"/>
      <c r="CV65" s="797"/>
      <c r="CW65" s="795"/>
      <c r="CX65" s="796"/>
      <c r="CY65" s="796"/>
      <c r="CZ65" s="796"/>
      <c r="DA65" s="797"/>
      <c r="DB65" s="795"/>
      <c r="DC65" s="796"/>
      <c r="DD65" s="796"/>
      <c r="DE65" s="796"/>
      <c r="DF65" s="797"/>
      <c r="DG65" s="795"/>
      <c r="DH65" s="796"/>
      <c r="DI65" s="796"/>
      <c r="DJ65" s="796"/>
      <c r="DK65" s="797"/>
      <c r="DL65" s="795"/>
      <c r="DM65" s="796"/>
      <c r="DN65" s="796"/>
      <c r="DO65" s="796"/>
      <c r="DP65" s="797"/>
      <c r="DQ65" s="795"/>
      <c r="DR65" s="796"/>
      <c r="DS65" s="796"/>
      <c r="DT65" s="796"/>
      <c r="DU65" s="797"/>
      <c r="DV65" s="792"/>
      <c r="DW65" s="793"/>
      <c r="DX65" s="793"/>
      <c r="DY65" s="793"/>
      <c r="DZ65" s="798"/>
      <c r="EA65" s="212"/>
    </row>
    <row r="66" spans="1:131" ht="26.25" customHeight="1" x14ac:dyDescent="0.15">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73" t="s">
        <v>383</v>
      </c>
      <c r="AG66" s="834"/>
      <c r="AH66" s="834"/>
      <c r="AI66" s="834"/>
      <c r="AJ66" s="874"/>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8"/>
      <c r="BT66" s="879"/>
      <c r="BU66" s="879"/>
      <c r="BV66" s="879"/>
      <c r="BW66" s="879"/>
      <c r="BX66" s="879"/>
      <c r="BY66" s="879"/>
      <c r="BZ66" s="879"/>
      <c r="CA66" s="879"/>
      <c r="CB66" s="879"/>
      <c r="CC66" s="879"/>
      <c r="CD66" s="879"/>
      <c r="CE66" s="879"/>
      <c r="CF66" s="879"/>
      <c r="CG66" s="884"/>
      <c r="CH66" s="881"/>
      <c r="CI66" s="882"/>
      <c r="CJ66" s="882"/>
      <c r="CK66" s="882"/>
      <c r="CL66" s="883"/>
      <c r="CM66" s="881"/>
      <c r="CN66" s="882"/>
      <c r="CO66" s="882"/>
      <c r="CP66" s="882"/>
      <c r="CQ66" s="883"/>
      <c r="CR66" s="881"/>
      <c r="CS66" s="882"/>
      <c r="CT66" s="882"/>
      <c r="CU66" s="882"/>
      <c r="CV66" s="883"/>
      <c r="CW66" s="881"/>
      <c r="CX66" s="882"/>
      <c r="CY66" s="882"/>
      <c r="CZ66" s="882"/>
      <c r="DA66" s="883"/>
      <c r="DB66" s="881"/>
      <c r="DC66" s="882"/>
      <c r="DD66" s="882"/>
      <c r="DE66" s="882"/>
      <c r="DF66" s="883"/>
      <c r="DG66" s="881"/>
      <c r="DH66" s="882"/>
      <c r="DI66" s="882"/>
      <c r="DJ66" s="882"/>
      <c r="DK66" s="883"/>
      <c r="DL66" s="881"/>
      <c r="DM66" s="882"/>
      <c r="DN66" s="882"/>
      <c r="DO66" s="882"/>
      <c r="DP66" s="883"/>
      <c r="DQ66" s="881"/>
      <c r="DR66" s="882"/>
      <c r="DS66" s="882"/>
      <c r="DT66" s="882"/>
      <c r="DU66" s="883"/>
      <c r="DV66" s="878"/>
      <c r="DW66" s="879"/>
      <c r="DX66" s="879"/>
      <c r="DY66" s="879"/>
      <c r="DZ66" s="880"/>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5"/>
      <c r="AG67" s="837"/>
      <c r="AH67" s="837"/>
      <c r="AI67" s="837"/>
      <c r="AJ67" s="876"/>
      <c r="AK67" s="877"/>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8"/>
      <c r="BT67" s="879"/>
      <c r="BU67" s="879"/>
      <c r="BV67" s="879"/>
      <c r="BW67" s="879"/>
      <c r="BX67" s="879"/>
      <c r="BY67" s="879"/>
      <c r="BZ67" s="879"/>
      <c r="CA67" s="879"/>
      <c r="CB67" s="879"/>
      <c r="CC67" s="879"/>
      <c r="CD67" s="879"/>
      <c r="CE67" s="879"/>
      <c r="CF67" s="879"/>
      <c r="CG67" s="884"/>
      <c r="CH67" s="881"/>
      <c r="CI67" s="882"/>
      <c r="CJ67" s="882"/>
      <c r="CK67" s="882"/>
      <c r="CL67" s="883"/>
      <c r="CM67" s="881"/>
      <c r="CN67" s="882"/>
      <c r="CO67" s="882"/>
      <c r="CP67" s="882"/>
      <c r="CQ67" s="883"/>
      <c r="CR67" s="881"/>
      <c r="CS67" s="882"/>
      <c r="CT67" s="882"/>
      <c r="CU67" s="882"/>
      <c r="CV67" s="883"/>
      <c r="CW67" s="881"/>
      <c r="CX67" s="882"/>
      <c r="CY67" s="882"/>
      <c r="CZ67" s="882"/>
      <c r="DA67" s="883"/>
      <c r="DB67" s="881"/>
      <c r="DC67" s="882"/>
      <c r="DD67" s="882"/>
      <c r="DE67" s="882"/>
      <c r="DF67" s="883"/>
      <c r="DG67" s="881"/>
      <c r="DH67" s="882"/>
      <c r="DI67" s="882"/>
      <c r="DJ67" s="882"/>
      <c r="DK67" s="883"/>
      <c r="DL67" s="881"/>
      <c r="DM67" s="882"/>
      <c r="DN67" s="882"/>
      <c r="DO67" s="882"/>
      <c r="DP67" s="883"/>
      <c r="DQ67" s="881"/>
      <c r="DR67" s="882"/>
      <c r="DS67" s="882"/>
      <c r="DT67" s="882"/>
      <c r="DU67" s="883"/>
      <c r="DV67" s="878"/>
      <c r="DW67" s="879"/>
      <c r="DX67" s="879"/>
      <c r="DY67" s="879"/>
      <c r="DZ67" s="880"/>
      <c r="EA67" s="212"/>
    </row>
    <row r="68" spans="1:131" ht="26.25" customHeight="1" thickTop="1" x14ac:dyDescent="0.15">
      <c r="A68" s="218">
        <v>1</v>
      </c>
      <c r="B68" s="763" t="s">
        <v>555</v>
      </c>
      <c r="C68" s="764"/>
      <c r="D68" s="764"/>
      <c r="E68" s="764"/>
      <c r="F68" s="764"/>
      <c r="G68" s="764"/>
      <c r="H68" s="764"/>
      <c r="I68" s="764"/>
      <c r="J68" s="764"/>
      <c r="K68" s="764"/>
      <c r="L68" s="764"/>
      <c r="M68" s="764"/>
      <c r="N68" s="764"/>
      <c r="O68" s="764"/>
      <c r="P68" s="765"/>
      <c r="Q68" s="888">
        <v>1046</v>
      </c>
      <c r="R68" s="885"/>
      <c r="S68" s="885"/>
      <c r="T68" s="885"/>
      <c r="U68" s="885"/>
      <c r="V68" s="885">
        <v>1043</v>
      </c>
      <c r="W68" s="885"/>
      <c r="X68" s="885"/>
      <c r="Y68" s="885"/>
      <c r="Z68" s="885"/>
      <c r="AA68" s="885">
        <v>3</v>
      </c>
      <c r="AB68" s="885"/>
      <c r="AC68" s="885"/>
      <c r="AD68" s="885"/>
      <c r="AE68" s="885"/>
      <c r="AF68" s="885">
        <v>3</v>
      </c>
      <c r="AG68" s="885"/>
      <c r="AH68" s="885"/>
      <c r="AI68" s="885"/>
      <c r="AJ68" s="885"/>
      <c r="AK68" s="885" t="s">
        <v>553</v>
      </c>
      <c r="AL68" s="885"/>
      <c r="AM68" s="885"/>
      <c r="AN68" s="885"/>
      <c r="AO68" s="885"/>
      <c r="AP68" s="885" t="s">
        <v>553</v>
      </c>
      <c r="AQ68" s="885"/>
      <c r="AR68" s="885"/>
      <c r="AS68" s="885"/>
      <c r="AT68" s="885"/>
      <c r="AU68" s="885" t="s">
        <v>553</v>
      </c>
      <c r="AV68" s="885"/>
      <c r="AW68" s="885"/>
      <c r="AX68" s="885"/>
      <c r="AY68" s="885"/>
      <c r="AZ68" s="886"/>
      <c r="BA68" s="886"/>
      <c r="BB68" s="886"/>
      <c r="BC68" s="886"/>
      <c r="BD68" s="887"/>
      <c r="BE68" s="223"/>
      <c r="BF68" s="223"/>
      <c r="BG68" s="223"/>
      <c r="BH68" s="223"/>
      <c r="BI68" s="223"/>
      <c r="BJ68" s="223"/>
      <c r="BK68" s="223"/>
      <c r="BL68" s="223"/>
      <c r="BM68" s="223"/>
      <c r="BN68" s="223"/>
      <c r="BO68" s="223"/>
      <c r="BP68" s="223"/>
      <c r="BQ68" s="220">
        <v>62</v>
      </c>
      <c r="BR68" s="225"/>
      <c r="BS68" s="878"/>
      <c r="BT68" s="879"/>
      <c r="BU68" s="879"/>
      <c r="BV68" s="879"/>
      <c r="BW68" s="879"/>
      <c r="BX68" s="879"/>
      <c r="BY68" s="879"/>
      <c r="BZ68" s="879"/>
      <c r="CA68" s="879"/>
      <c r="CB68" s="879"/>
      <c r="CC68" s="879"/>
      <c r="CD68" s="879"/>
      <c r="CE68" s="879"/>
      <c r="CF68" s="879"/>
      <c r="CG68" s="884"/>
      <c r="CH68" s="881"/>
      <c r="CI68" s="882"/>
      <c r="CJ68" s="882"/>
      <c r="CK68" s="882"/>
      <c r="CL68" s="883"/>
      <c r="CM68" s="881"/>
      <c r="CN68" s="882"/>
      <c r="CO68" s="882"/>
      <c r="CP68" s="882"/>
      <c r="CQ68" s="883"/>
      <c r="CR68" s="881"/>
      <c r="CS68" s="882"/>
      <c r="CT68" s="882"/>
      <c r="CU68" s="882"/>
      <c r="CV68" s="883"/>
      <c r="CW68" s="881"/>
      <c r="CX68" s="882"/>
      <c r="CY68" s="882"/>
      <c r="CZ68" s="882"/>
      <c r="DA68" s="883"/>
      <c r="DB68" s="881"/>
      <c r="DC68" s="882"/>
      <c r="DD68" s="882"/>
      <c r="DE68" s="882"/>
      <c r="DF68" s="883"/>
      <c r="DG68" s="881"/>
      <c r="DH68" s="882"/>
      <c r="DI68" s="882"/>
      <c r="DJ68" s="882"/>
      <c r="DK68" s="883"/>
      <c r="DL68" s="881"/>
      <c r="DM68" s="882"/>
      <c r="DN68" s="882"/>
      <c r="DO68" s="882"/>
      <c r="DP68" s="883"/>
      <c r="DQ68" s="881"/>
      <c r="DR68" s="882"/>
      <c r="DS68" s="882"/>
      <c r="DT68" s="882"/>
      <c r="DU68" s="883"/>
      <c r="DV68" s="878"/>
      <c r="DW68" s="879"/>
      <c r="DX68" s="879"/>
      <c r="DY68" s="879"/>
      <c r="DZ68" s="880"/>
      <c r="EA68" s="212"/>
    </row>
    <row r="69" spans="1:131" ht="26.25" customHeight="1" x14ac:dyDescent="0.15">
      <c r="A69" s="220">
        <v>2</v>
      </c>
      <c r="B69" s="766" t="s">
        <v>556</v>
      </c>
      <c r="C69" s="767"/>
      <c r="D69" s="767"/>
      <c r="E69" s="767"/>
      <c r="F69" s="767"/>
      <c r="G69" s="767"/>
      <c r="H69" s="767"/>
      <c r="I69" s="767"/>
      <c r="J69" s="767"/>
      <c r="K69" s="767"/>
      <c r="L69" s="767"/>
      <c r="M69" s="767"/>
      <c r="N69" s="767"/>
      <c r="O69" s="767"/>
      <c r="P69" s="768"/>
      <c r="Q69" s="889">
        <v>127</v>
      </c>
      <c r="R69" s="849"/>
      <c r="S69" s="849"/>
      <c r="T69" s="849"/>
      <c r="U69" s="849"/>
      <c r="V69" s="849">
        <v>112</v>
      </c>
      <c r="W69" s="849"/>
      <c r="X69" s="849"/>
      <c r="Y69" s="849"/>
      <c r="Z69" s="849"/>
      <c r="AA69" s="849">
        <v>15</v>
      </c>
      <c r="AB69" s="849"/>
      <c r="AC69" s="849"/>
      <c r="AD69" s="849"/>
      <c r="AE69" s="849"/>
      <c r="AF69" s="849">
        <v>15</v>
      </c>
      <c r="AG69" s="849"/>
      <c r="AH69" s="849"/>
      <c r="AI69" s="849"/>
      <c r="AJ69" s="849"/>
      <c r="AK69" s="849">
        <v>48</v>
      </c>
      <c r="AL69" s="849"/>
      <c r="AM69" s="849"/>
      <c r="AN69" s="849"/>
      <c r="AO69" s="849"/>
      <c r="AP69" s="849" t="s">
        <v>553</v>
      </c>
      <c r="AQ69" s="849"/>
      <c r="AR69" s="849"/>
      <c r="AS69" s="849"/>
      <c r="AT69" s="849"/>
      <c r="AU69" s="849" t="s">
        <v>553</v>
      </c>
      <c r="AV69" s="849"/>
      <c r="AW69" s="849"/>
      <c r="AX69" s="849"/>
      <c r="AY69" s="849"/>
      <c r="AZ69" s="851"/>
      <c r="BA69" s="851"/>
      <c r="BB69" s="851"/>
      <c r="BC69" s="851"/>
      <c r="BD69" s="852"/>
      <c r="BE69" s="223"/>
      <c r="BF69" s="223"/>
      <c r="BG69" s="223"/>
      <c r="BH69" s="223"/>
      <c r="BI69" s="223"/>
      <c r="BJ69" s="223"/>
      <c r="BK69" s="223"/>
      <c r="BL69" s="223"/>
      <c r="BM69" s="223"/>
      <c r="BN69" s="223"/>
      <c r="BO69" s="223"/>
      <c r="BP69" s="223"/>
      <c r="BQ69" s="220">
        <v>63</v>
      </c>
      <c r="BR69" s="225"/>
      <c r="BS69" s="878"/>
      <c r="BT69" s="879"/>
      <c r="BU69" s="879"/>
      <c r="BV69" s="879"/>
      <c r="BW69" s="879"/>
      <c r="BX69" s="879"/>
      <c r="BY69" s="879"/>
      <c r="BZ69" s="879"/>
      <c r="CA69" s="879"/>
      <c r="CB69" s="879"/>
      <c r="CC69" s="879"/>
      <c r="CD69" s="879"/>
      <c r="CE69" s="879"/>
      <c r="CF69" s="879"/>
      <c r="CG69" s="884"/>
      <c r="CH69" s="881"/>
      <c r="CI69" s="882"/>
      <c r="CJ69" s="882"/>
      <c r="CK69" s="882"/>
      <c r="CL69" s="883"/>
      <c r="CM69" s="881"/>
      <c r="CN69" s="882"/>
      <c r="CO69" s="882"/>
      <c r="CP69" s="882"/>
      <c r="CQ69" s="883"/>
      <c r="CR69" s="881"/>
      <c r="CS69" s="882"/>
      <c r="CT69" s="882"/>
      <c r="CU69" s="882"/>
      <c r="CV69" s="883"/>
      <c r="CW69" s="881"/>
      <c r="CX69" s="882"/>
      <c r="CY69" s="882"/>
      <c r="CZ69" s="882"/>
      <c r="DA69" s="883"/>
      <c r="DB69" s="881"/>
      <c r="DC69" s="882"/>
      <c r="DD69" s="882"/>
      <c r="DE69" s="882"/>
      <c r="DF69" s="883"/>
      <c r="DG69" s="881"/>
      <c r="DH69" s="882"/>
      <c r="DI69" s="882"/>
      <c r="DJ69" s="882"/>
      <c r="DK69" s="883"/>
      <c r="DL69" s="881"/>
      <c r="DM69" s="882"/>
      <c r="DN69" s="882"/>
      <c r="DO69" s="882"/>
      <c r="DP69" s="883"/>
      <c r="DQ69" s="881"/>
      <c r="DR69" s="882"/>
      <c r="DS69" s="882"/>
      <c r="DT69" s="882"/>
      <c r="DU69" s="883"/>
      <c r="DV69" s="878"/>
      <c r="DW69" s="879"/>
      <c r="DX69" s="879"/>
      <c r="DY69" s="879"/>
      <c r="DZ69" s="880"/>
      <c r="EA69" s="212"/>
    </row>
    <row r="70" spans="1:131" ht="26.25" customHeight="1" x14ac:dyDescent="0.15">
      <c r="A70" s="220">
        <v>3</v>
      </c>
      <c r="B70" s="766" t="s">
        <v>557</v>
      </c>
      <c r="C70" s="767"/>
      <c r="D70" s="767"/>
      <c r="E70" s="767"/>
      <c r="F70" s="767"/>
      <c r="G70" s="767"/>
      <c r="H70" s="767"/>
      <c r="I70" s="767"/>
      <c r="J70" s="767"/>
      <c r="K70" s="767"/>
      <c r="L70" s="767"/>
      <c r="M70" s="767"/>
      <c r="N70" s="767"/>
      <c r="O70" s="767"/>
      <c r="P70" s="768"/>
      <c r="Q70" s="889">
        <v>6413</v>
      </c>
      <c r="R70" s="849"/>
      <c r="S70" s="849"/>
      <c r="T70" s="849"/>
      <c r="U70" s="849"/>
      <c r="V70" s="849">
        <v>6154</v>
      </c>
      <c r="W70" s="849"/>
      <c r="X70" s="849"/>
      <c r="Y70" s="849"/>
      <c r="Z70" s="849"/>
      <c r="AA70" s="849">
        <v>259</v>
      </c>
      <c r="AB70" s="849"/>
      <c r="AC70" s="849"/>
      <c r="AD70" s="849"/>
      <c r="AE70" s="849"/>
      <c r="AF70" s="849">
        <v>259</v>
      </c>
      <c r="AG70" s="849"/>
      <c r="AH70" s="849"/>
      <c r="AI70" s="849"/>
      <c r="AJ70" s="849"/>
      <c r="AK70" s="849" t="s">
        <v>553</v>
      </c>
      <c r="AL70" s="849"/>
      <c r="AM70" s="849"/>
      <c r="AN70" s="849"/>
      <c r="AO70" s="849"/>
      <c r="AP70" s="849" t="s">
        <v>553</v>
      </c>
      <c r="AQ70" s="849"/>
      <c r="AR70" s="849"/>
      <c r="AS70" s="849"/>
      <c r="AT70" s="849"/>
      <c r="AU70" s="849" t="s">
        <v>553</v>
      </c>
      <c r="AV70" s="849"/>
      <c r="AW70" s="849"/>
      <c r="AX70" s="849"/>
      <c r="AY70" s="849"/>
      <c r="AZ70" s="851"/>
      <c r="BA70" s="851"/>
      <c r="BB70" s="851"/>
      <c r="BC70" s="851"/>
      <c r="BD70" s="852"/>
      <c r="BE70" s="223"/>
      <c r="BF70" s="223"/>
      <c r="BG70" s="223"/>
      <c r="BH70" s="223"/>
      <c r="BI70" s="223"/>
      <c r="BJ70" s="223"/>
      <c r="BK70" s="223"/>
      <c r="BL70" s="223"/>
      <c r="BM70" s="223"/>
      <c r="BN70" s="223"/>
      <c r="BO70" s="223"/>
      <c r="BP70" s="223"/>
      <c r="BQ70" s="220">
        <v>64</v>
      </c>
      <c r="BR70" s="225"/>
      <c r="BS70" s="878"/>
      <c r="BT70" s="879"/>
      <c r="BU70" s="879"/>
      <c r="BV70" s="879"/>
      <c r="BW70" s="879"/>
      <c r="BX70" s="879"/>
      <c r="BY70" s="879"/>
      <c r="BZ70" s="879"/>
      <c r="CA70" s="879"/>
      <c r="CB70" s="879"/>
      <c r="CC70" s="879"/>
      <c r="CD70" s="879"/>
      <c r="CE70" s="879"/>
      <c r="CF70" s="879"/>
      <c r="CG70" s="884"/>
      <c r="CH70" s="881"/>
      <c r="CI70" s="882"/>
      <c r="CJ70" s="882"/>
      <c r="CK70" s="882"/>
      <c r="CL70" s="883"/>
      <c r="CM70" s="881"/>
      <c r="CN70" s="882"/>
      <c r="CO70" s="882"/>
      <c r="CP70" s="882"/>
      <c r="CQ70" s="883"/>
      <c r="CR70" s="881"/>
      <c r="CS70" s="882"/>
      <c r="CT70" s="882"/>
      <c r="CU70" s="882"/>
      <c r="CV70" s="883"/>
      <c r="CW70" s="881"/>
      <c r="CX70" s="882"/>
      <c r="CY70" s="882"/>
      <c r="CZ70" s="882"/>
      <c r="DA70" s="883"/>
      <c r="DB70" s="881"/>
      <c r="DC70" s="882"/>
      <c r="DD70" s="882"/>
      <c r="DE70" s="882"/>
      <c r="DF70" s="883"/>
      <c r="DG70" s="881"/>
      <c r="DH70" s="882"/>
      <c r="DI70" s="882"/>
      <c r="DJ70" s="882"/>
      <c r="DK70" s="883"/>
      <c r="DL70" s="881"/>
      <c r="DM70" s="882"/>
      <c r="DN70" s="882"/>
      <c r="DO70" s="882"/>
      <c r="DP70" s="883"/>
      <c r="DQ70" s="881"/>
      <c r="DR70" s="882"/>
      <c r="DS70" s="882"/>
      <c r="DT70" s="882"/>
      <c r="DU70" s="883"/>
      <c r="DV70" s="878"/>
      <c r="DW70" s="879"/>
      <c r="DX70" s="879"/>
      <c r="DY70" s="879"/>
      <c r="DZ70" s="880"/>
      <c r="EA70" s="212"/>
    </row>
    <row r="71" spans="1:131" ht="26.25" customHeight="1" x14ac:dyDescent="0.15">
      <c r="A71" s="220">
        <v>4</v>
      </c>
      <c r="B71" s="766" t="s">
        <v>558</v>
      </c>
      <c r="C71" s="767"/>
      <c r="D71" s="767"/>
      <c r="E71" s="767"/>
      <c r="F71" s="767"/>
      <c r="G71" s="767"/>
      <c r="H71" s="767"/>
      <c r="I71" s="767"/>
      <c r="J71" s="767"/>
      <c r="K71" s="767"/>
      <c r="L71" s="767"/>
      <c r="M71" s="767"/>
      <c r="N71" s="767"/>
      <c r="O71" s="767"/>
      <c r="P71" s="768"/>
      <c r="Q71" s="889">
        <v>2809</v>
      </c>
      <c r="R71" s="849"/>
      <c r="S71" s="849"/>
      <c r="T71" s="849"/>
      <c r="U71" s="849"/>
      <c r="V71" s="849">
        <v>2773</v>
      </c>
      <c r="W71" s="849"/>
      <c r="X71" s="849"/>
      <c r="Y71" s="849"/>
      <c r="Z71" s="849"/>
      <c r="AA71" s="849">
        <v>36</v>
      </c>
      <c r="AB71" s="849"/>
      <c r="AC71" s="849"/>
      <c r="AD71" s="849"/>
      <c r="AE71" s="849"/>
      <c r="AF71" s="849">
        <v>36</v>
      </c>
      <c r="AG71" s="849"/>
      <c r="AH71" s="849"/>
      <c r="AI71" s="849"/>
      <c r="AJ71" s="849"/>
      <c r="AK71" s="849">
        <v>157</v>
      </c>
      <c r="AL71" s="849"/>
      <c r="AM71" s="849"/>
      <c r="AN71" s="849"/>
      <c r="AO71" s="849"/>
      <c r="AP71" s="849">
        <v>1022</v>
      </c>
      <c r="AQ71" s="849"/>
      <c r="AR71" s="849"/>
      <c r="AS71" s="849"/>
      <c r="AT71" s="849"/>
      <c r="AU71" s="849">
        <v>976</v>
      </c>
      <c r="AV71" s="849"/>
      <c r="AW71" s="849"/>
      <c r="AX71" s="849"/>
      <c r="AY71" s="849"/>
      <c r="AZ71" s="851"/>
      <c r="BA71" s="851"/>
      <c r="BB71" s="851"/>
      <c r="BC71" s="851"/>
      <c r="BD71" s="852"/>
      <c r="BE71" s="223"/>
      <c r="BF71" s="223"/>
      <c r="BG71" s="223"/>
      <c r="BH71" s="223"/>
      <c r="BI71" s="223"/>
      <c r="BJ71" s="223"/>
      <c r="BK71" s="223"/>
      <c r="BL71" s="223"/>
      <c r="BM71" s="223"/>
      <c r="BN71" s="223"/>
      <c r="BO71" s="223"/>
      <c r="BP71" s="223"/>
      <c r="BQ71" s="220">
        <v>65</v>
      </c>
      <c r="BR71" s="225"/>
      <c r="BS71" s="878"/>
      <c r="BT71" s="879"/>
      <c r="BU71" s="879"/>
      <c r="BV71" s="879"/>
      <c r="BW71" s="879"/>
      <c r="BX71" s="879"/>
      <c r="BY71" s="879"/>
      <c r="BZ71" s="879"/>
      <c r="CA71" s="879"/>
      <c r="CB71" s="879"/>
      <c r="CC71" s="879"/>
      <c r="CD71" s="879"/>
      <c r="CE71" s="879"/>
      <c r="CF71" s="879"/>
      <c r="CG71" s="884"/>
      <c r="CH71" s="881"/>
      <c r="CI71" s="882"/>
      <c r="CJ71" s="882"/>
      <c r="CK71" s="882"/>
      <c r="CL71" s="883"/>
      <c r="CM71" s="881"/>
      <c r="CN71" s="882"/>
      <c r="CO71" s="882"/>
      <c r="CP71" s="882"/>
      <c r="CQ71" s="883"/>
      <c r="CR71" s="881"/>
      <c r="CS71" s="882"/>
      <c r="CT71" s="882"/>
      <c r="CU71" s="882"/>
      <c r="CV71" s="883"/>
      <c r="CW71" s="881"/>
      <c r="CX71" s="882"/>
      <c r="CY71" s="882"/>
      <c r="CZ71" s="882"/>
      <c r="DA71" s="883"/>
      <c r="DB71" s="881"/>
      <c r="DC71" s="882"/>
      <c r="DD71" s="882"/>
      <c r="DE71" s="882"/>
      <c r="DF71" s="883"/>
      <c r="DG71" s="881"/>
      <c r="DH71" s="882"/>
      <c r="DI71" s="882"/>
      <c r="DJ71" s="882"/>
      <c r="DK71" s="883"/>
      <c r="DL71" s="881"/>
      <c r="DM71" s="882"/>
      <c r="DN71" s="882"/>
      <c r="DO71" s="882"/>
      <c r="DP71" s="883"/>
      <c r="DQ71" s="881"/>
      <c r="DR71" s="882"/>
      <c r="DS71" s="882"/>
      <c r="DT71" s="882"/>
      <c r="DU71" s="883"/>
      <c r="DV71" s="878"/>
      <c r="DW71" s="879"/>
      <c r="DX71" s="879"/>
      <c r="DY71" s="879"/>
      <c r="DZ71" s="880"/>
      <c r="EA71" s="212"/>
    </row>
    <row r="72" spans="1:131" ht="26.25" customHeight="1" x14ac:dyDescent="0.15">
      <c r="A72" s="220">
        <v>5</v>
      </c>
      <c r="B72" s="766" t="s">
        <v>559</v>
      </c>
      <c r="C72" s="767"/>
      <c r="D72" s="767"/>
      <c r="E72" s="767"/>
      <c r="F72" s="767"/>
      <c r="G72" s="767"/>
      <c r="H72" s="767"/>
      <c r="I72" s="767"/>
      <c r="J72" s="767"/>
      <c r="K72" s="767"/>
      <c r="L72" s="767"/>
      <c r="M72" s="767"/>
      <c r="N72" s="767"/>
      <c r="O72" s="767"/>
      <c r="P72" s="768"/>
      <c r="Q72" s="889">
        <v>335</v>
      </c>
      <c r="R72" s="849"/>
      <c r="S72" s="849"/>
      <c r="T72" s="849"/>
      <c r="U72" s="849"/>
      <c r="V72" s="849">
        <v>181</v>
      </c>
      <c r="W72" s="849"/>
      <c r="X72" s="849"/>
      <c r="Y72" s="849"/>
      <c r="Z72" s="849"/>
      <c r="AA72" s="849">
        <v>154</v>
      </c>
      <c r="AB72" s="849"/>
      <c r="AC72" s="849"/>
      <c r="AD72" s="849"/>
      <c r="AE72" s="849"/>
      <c r="AF72" s="849">
        <v>154</v>
      </c>
      <c r="AG72" s="849"/>
      <c r="AH72" s="849"/>
      <c r="AI72" s="849"/>
      <c r="AJ72" s="849"/>
      <c r="AK72" s="849">
        <v>162</v>
      </c>
      <c r="AL72" s="849"/>
      <c r="AM72" s="849"/>
      <c r="AN72" s="849"/>
      <c r="AO72" s="849"/>
      <c r="AP72" s="849" t="s">
        <v>553</v>
      </c>
      <c r="AQ72" s="849"/>
      <c r="AR72" s="849"/>
      <c r="AS72" s="849"/>
      <c r="AT72" s="849"/>
      <c r="AU72" s="849" t="s">
        <v>553</v>
      </c>
      <c r="AV72" s="849"/>
      <c r="AW72" s="849"/>
      <c r="AX72" s="849"/>
      <c r="AY72" s="849"/>
      <c r="AZ72" s="851"/>
      <c r="BA72" s="851"/>
      <c r="BB72" s="851"/>
      <c r="BC72" s="851"/>
      <c r="BD72" s="852"/>
      <c r="BE72" s="223"/>
      <c r="BF72" s="223"/>
      <c r="BG72" s="223"/>
      <c r="BH72" s="223"/>
      <c r="BI72" s="223"/>
      <c r="BJ72" s="223"/>
      <c r="BK72" s="223"/>
      <c r="BL72" s="223"/>
      <c r="BM72" s="223"/>
      <c r="BN72" s="223"/>
      <c r="BO72" s="223"/>
      <c r="BP72" s="223"/>
      <c r="BQ72" s="220">
        <v>66</v>
      </c>
      <c r="BR72" s="225"/>
      <c r="BS72" s="878"/>
      <c r="BT72" s="879"/>
      <c r="BU72" s="879"/>
      <c r="BV72" s="879"/>
      <c r="BW72" s="879"/>
      <c r="BX72" s="879"/>
      <c r="BY72" s="879"/>
      <c r="BZ72" s="879"/>
      <c r="CA72" s="879"/>
      <c r="CB72" s="879"/>
      <c r="CC72" s="879"/>
      <c r="CD72" s="879"/>
      <c r="CE72" s="879"/>
      <c r="CF72" s="879"/>
      <c r="CG72" s="884"/>
      <c r="CH72" s="881"/>
      <c r="CI72" s="882"/>
      <c r="CJ72" s="882"/>
      <c r="CK72" s="882"/>
      <c r="CL72" s="883"/>
      <c r="CM72" s="881"/>
      <c r="CN72" s="882"/>
      <c r="CO72" s="882"/>
      <c r="CP72" s="882"/>
      <c r="CQ72" s="883"/>
      <c r="CR72" s="881"/>
      <c r="CS72" s="882"/>
      <c r="CT72" s="882"/>
      <c r="CU72" s="882"/>
      <c r="CV72" s="883"/>
      <c r="CW72" s="881"/>
      <c r="CX72" s="882"/>
      <c r="CY72" s="882"/>
      <c r="CZ72" s="882"/>
      <c r="DA72" s="883"/>
      <c r="DB72" s="881"/>
      <c r="DC72" s="882"/>
      <c r="DD72" s="882"/>
      <c r="DE72" s="882"/>
      <c r="DF72" s="883"/>
      <c r="DG72" s="881"/>
      <c r="DH72" s="882"/>
      <c r="DI72" s="882"/>
      <c r="DJ72" s="882"/>
      <c r="DK72" s="883"/>
      <c r="DL72" s="881"/>
      <c r="DM72" s="882"/>
      <c r="DN72" s="882"/>
      <c r="DO72" s="882"/>
      <c r="DP72" s="883"/>
      <c r="DQ72" s="881"/>
      <c r="DR72" s="882"/>
      <c r="DS72" s="882"/>
      <c r="DT72" s="882"/>
      <c r="DU72" s="883"/>
      <c r="DV72" s="878"/>
      <c r="DW72" s="879"/>
      <c r="DX72" s="879"/>
      <c r="DY72" s="879"/>
      <c r="DZ72" s="880"/>
      <c r="EA72" s="212"/>
    </row>
    <row r="73" spans="1:131" ht="26.25" customHeight="1" x14ac:dyDescent="0.15">
      <c r="A73" s="220">
        <v>6</v>
      </c>
      <c r="B73" s="766" t="s">
        <v>560</v>
      </c>
      <c r="C73" s="767"/>
      <c r="D73" s="767"/>
      <c r="E73" s="767"/>
      <c r="F73" s="767"/>
      <c r="G73" s="767"/>
      <c r="H73" s="767"/>
      <c r="I73" s="767"/>
      <c r="J73" s="767"/>
      <c r="K73" s="767"/>
      <c r="L73" s="767"/>
      <c r="M73" s="767"/>
      <c r="N73" s="767"/>
      <c r="O73" s="767"/>
      <c r="P73" s="768"/>
      <c r="Q73" s="889">
        <v>166278</v>
      </c>
      <c r="R73" s="849"/>
      <c r="S73" s="849"/>
      <c r="T73" s="849"/>
      <c r="U73" s="849"/>
      <c r="V73" s="849">
        <v>162373</v>
      </c>
      <c r="W73" s="849"/>
      <c r="X73" s="849"/>
      <c r="Y73" s="849"/>
      <c r="Z73" s="849"/>
      <c r="AA73" s="849">
        <v>3905</v>
      </c>
      <c r="AB73" s="849"/>
      <c r="AC73" s="849"/>
      <c r="AD73" s="849"/>
      <c r="AE73" s="849"/>
      <c r="AF73" s="849">
        <v>3905</v>
      </c>
      <c r="AG73" s="849"/>
      <c r="AH73" s="849"/>
      <c r="AI73" s="849"/>
      <c r="AJ73" s="849"/>
      <c r="AK73" s="849">
        <v>1502</v>
      </c>
      <c r="AL73" s="849"/>
      <c r="AM73" s="849"/>
      <c r="AN73" s="849"/>
      <c r="AO73" s="849"/>
      <c r="AP73" s="849" t="s">
        <v>553</v>
      </c>
      <c r="AQ73" s="849"/>
      <c r="AR73" s="849"/>
      <c r="AS73" s="849"/>
      <c r="AT73" s="849"/>
      <c r="AU73" s="849" t="s">
        <v>553</v>
      </c>
      <c r="AV73" s="849"/>
      <c r="AW73" s="849"/>
      <c r="AX73" s="849"/>
      <c r="AY73" s="849"/>
      <c r="AZ73" s="851"/>
      <c r="BA73" s="851"/>
      <c r="BB73" s="851"/>
      <c r="BC73" s="851"/>
      <c r="BD73" s="852"/>
      <c r="BE73" s="223"/>
      <c r="BF73" s="223"/>
      <c r="BG73" s="223"/>
      <c r="BH73" s="223"/>
      <c r="BI73" s="223"/>
      <c r="BJ73" s="223"/>
      <c r="BK73" s="223"/>
      <c r="BL73" s="223"/>
      <c r="BM73" s="223"/>
      <c r="BN73" s="223"/>
      <c r="BO73" s="223"/>
      <c r="BP73" s="223"/>
      <c r="BQ73" s="220">
        <v>67</v>
      </c>
      <c r="BR73" s="225"/>
      <c r="BS73" s="878"/>
      <c r="BT73" s="879"/>
      <c r="BU73" s="879"/>
      <c r="BV73" s="879"/>
      <c r="BW73" s="879"/>
      <c r="BX73" s="879"/>
      <c r="BY73" s="879"/>
      <c r="BZ73" s="879"/>
      <c r="CA73" s="879"/>
      <c r="CB73" s="879"/>
      <c r="CC73" s="879"/>
      <c r="CD73" s="879"/>
      <c r="CE73" s="879"/>
      <c r="CF73" s="879"/>
      <c r="CG73" s="884"/>
      <c r="CH73" s="881"/>
      <c r="CI73" s="882"/>
      <c r="CJ73" s="882"/>
      <c r="CK73" s="882"/>
      <c r="CL73" s="883"/>
      <c r="CM73" s="881"/>
      <c r="CN73" s="882"/>
      <c r="CO73" s="882"/>
      <c r="CP73" s="882"/>
      <c r="CQ73" s="883"/>
      <c r="CR73" s="881"/>
      <c r="CS73" s="882"/>
      <c r="CT73" s="882"/>
      <c r="CU73" s="882"/>
      <c r="CV73" s="883"/>
      <c r="CW73" s="881"/>
      <c r="CX73" s="882"/>
      <c r="CY73" s="882"/>
      <c r="CZ73" s="882"/>
      <c r="DA73" s="883"/>
      <c r="DB73" s="881"/>
      <c r="DC73" s="882"/>
      <c r="DD73" s="882"/>
      <c r="DE73" s="882"/>
      <c r="DF73" s="883"/>
      <c r="DG73" s="881"/>
      <c r="DH73" s="882"/>
      <c r="DI73" s="882"/>
      <c r="DJ73" s="882"/>
      <c r="DK73" s="883"/>
      <c r="DL73" s="881"/>
      <c r="DM73" s="882"/>
      <c r="DN73" s="882"/>
      <c r="DO73" s="882"/>
      <c r="DP73" s="883"/>
      <c r="DQ73" s="881"/>
      <c r="DR73" s="882"/>
      <c r="DS73" s="882"/>
      <c r="DT73" s="882"/>
      <c r="DU73" s="883"/>
      <c r="DV73" s="878"/>
      <c r="DW73" s="879"/>
      <c r="DX73" s="879"/>
      <c r="DY73" s="879"/>
      <c r="DZ73" s="880"/>
      <c r="EA73" s="212"/>
    </row>
    <row r="74" spans="1:131" ht="26.25" customHeight="1" x14ac:dyDescent="0.15">
      <c r="A74" s="220">
        <v>7</v>
      </c>
      <c r="B74" s="766"/>
      <c r="C74" s="767"/>
      <c r="D74" s="767"/>
      <c r="E74" s="767"/>
      <c r="F74" s="767"/>
      <c r="G74" s="767"/>
      <c r="H74" s="767"/>
      <c r="I74" s="767"/>
      <c r="J74" s="767"/>
      <c r="K74" s="767"/>
      <c r="L74" s="767"/>
      <c r="M74" s="767"/>
      <c r="N74" s="767"/>
      <c r="O74" s="767"/>
      <c r="P74" s="768"/>
      <c r="Q74" s="889"/>
      <c r="R74" s="849"/>
      <c r="S74" s="849"/>
      <c r="T74" s="849"/>
      <c r="U74" s="849"/>
      <c r="V74" s="849"/>
      <c r="W74" s="849"/>
      <c r="X74" s="849"/>
      <c r="Y74" s="849"/>
      <c r="Z74" s="849"/>
      <c r="AA74" s="849"/>
      <c r="AB74" s="849"/>
      <c r="AC74" s="849"/>
      <c r="AD74" s="849"/>
      <c r="AE74" s="849"/>
      <c r="AF74" s="849"/>
      <c r="AG74" s="849"/>
      <c r="AH74" s="849"/>
      <c r="AI74" s="849"/>
      <c r="AJ74" s="849"/>
      <c r="AK74" s="849"/>
      <c r="AL74" s="849"/>
      <c r="AM74" s="849"/>
      <c r="AN74" s="849"/>
      <c r="AO74" s="849"/>
      <c r="AP74" s="849"/>
      <c r="AQ74" s="849"/>
      <c r="AR74" s="849"/>
      <c r="AS74" s="849"/>
      <c r="AT74" s="849"/>
      <c r="AU74" s="849"/>
      <c r="AV74" s="849"/>
      <c r="AW74" s="849"/>
      <c r="AX74" s="849"/>
      <c r="AY74" s="849"/>
      <c r="AZ74" s="851"/>
      <c r="BA74" s="851"/>
      <c r="BB74" s="851"/>
      <c r="BC74" s="851"/>
      <c r="BD74" s="852"/>
      <c r="BE74" s="223"/>
      <c r="BF74" s="223"/>
      <c r="BG74" s="223"/>
      <c r="BH74" s="223"/>
      <c r="BI74" s="223"/>
      <c r="BJ74" s="223"/>
      <c r="BK74" s="223"/>
      <c r="BL74" s="223"/>
      <c r="BM74" s="223"/>
      <c r="BN74" s="223"/>
      <c r="BO74" s="223"/>
      <c r="BP74" s="223"/>
      <c r="BQ74" s="220">
        <v>68</v>
      </c>
      <c r="BR74" s="225"/>
      <c r="BS74" s="878"/>
      <c r="BT74" s="879"/>
      <c r="BU74" s="879"/>
      <c r="BV74" s="879"/>
      <c r="BW74" s="879"/>
      <c r="BX74" s="879"/>
      <c r="BY74" s="879"/>
      <c r="BZ74" s="879"/>
      <c r="CA74" s="879"/>
      <c r="CB74" s="879"/>
      <c r="CC74" s="879"/>
      <c r="CD74" s="879"/>
      <c r="CE74" s="879"/>
      <c r="CF74" s="879"/>
      <c r="CG74" s="884"/>
      <c r="CH74" s="881"/>
      <c r="CI74" s="882"/>
      <c r="CJ74" s="882"/>
      <c r="CK74" s="882"/>
      <c r="CL74" s="883"/>
      <c r="CM74" s="881"/>
      <c r="CN74" s="882"/>
      <c r="CO74" s="882"/>
      <c r="CP74" s="882"/>
      <c r="CQ74" s="883"/>
      <c r="CR74" s="881"/>
      <c r="CS74" s="882"/>
      <c r="CT74" s="882"/>
      <c r="CU74" s="882"/>
      <c r="CV74" s="883"/>
      <c r="CW74" s="881"/>
      <c r="CX74" s="882"/>
      <c r="CY74" s="882"/>
      <c r="CZ74" s="882"/>
      <c r="DA74" s="883"/>
      <c r="DB74" s="881"/>
      <c r="DC74" s="882"/>
      <c r="DD74" s="882"/>
      <c r="DE74" s="882"/>
      <c r="DF74" s="883"/>
      <c r="DG74" s="881"/>
      <c r="DH74" s="882"/>
      <c r="DI74" s="882"/>
      <c r="DJ74" s="882"/>
      <c r="DK74" s="883"/>
      <c r="DL74" s="881"/>
      <c r="DM74" s="882"/>
      <c r="DN74" s="882"/>
      <c r="DO74" s="882"/>
      <c r="DP74" s="883"/>
      <c r="DQ74" s="881"/>
      <c r="DR74" s="882"/>
      <c r="DS74" s="882"/>
      <c r="DT74" s="882"/>
      <c r="DU74" s="883"/>
      <c r="DV74" s="878"/>
      <c r="DW74" s="879"/>
      <c r="DX74" s="879"/>
      <c r="DY74" s="879"/>
      <c r="DZ74" s="880"/>
      <c r="EA74" s="212"/>
    </row>
    <row r="75" spans="1:131" ht="26.25" customHeight="1" x14ac:dyDescent="0.15">
      <c r="A75" s="220">
        <v>8</v>
      </c>
      <c r="B75" s="766"/>
      <c r="C75" s="767"/>
      <c r="D75" s="767"/>
      <c r="E75" s="767"/>
      <c r="F75" s="767"/>
      <c r="G75" s="767"/>
      <c r="H75" s="767"/>
      <c r="I75" s="767"/>
      <c r="J75" s="767"/>
      <c r="K75" s="767"/>
      <c r="L75" s="767"/>
      <c r="M75" s="767"/>
      <c r="N75" s="767"/>
      <c r="O75" s="767"/>
      <c r="P75" s="768"/>
      <c r="Q75" s="892"/>
      <c r="R75" s="891"/>
      <c r="S75" s="891"/>
      <c r="T75" s="891"/>
      <c r="U75" s="853"/>
      <c r="V75" s="890"/>
      <c r="W75" s="891"/>
      <c r="X75" s="891"/>
      <c r="Y75" s="891"/>
      <c r="Z75" s="853"/>
      <c r="AA75" s="890"/>
      <c r="AB75" s="891"/>
      <c r="AC75" s="891"/>
      <c r="AD75" s="891"/>
      <c r="AE75" s="853"/>
      <c r="AF75" s="890"/>
      <c r="AG75" s="891"/>
      <c r="AH75" s="891"/>
      <c r="AI75" s="891"/>
      <c r="AJ75" s="853"/>
      <c r="AK75" s="890"/>
      <c r="AL75" s="891"/>
      <c r="AM75" s="891"/>
      <c r="AN75" s="891"/>
      <c r="AO75" s="853"/>
      <c r="AP75" s="890"/>
      <c r="AQ75" s="891"/>
      <c r="AR75" s="891"/>
      <c r="AS75" s="891"/>
      <c r="AT75" s="853"/>
      <c r="AU75" s="890"/>
      <c r="AV75" s="891"/>
      <c r="AW75" s="891"/>
      <c r="AX75" s="891"/>
      <c r="AY75" s="853"/>
      <c r="AZ75" s="851"/>
      <c r="BA75" s="851"/>
      <c r="BB75" s="851"/>
      <c r="BC75" s="851"/>
      <c r="BD75" s="852"/>
      <c r="BE75" s="223"/>
      <c r="BF75" s="223"/>
      <c r="BG75" s="223"/>
      <c r="BH75" s="223"/>
      <c r="BI75" s="223"/>
      <c r="BJ75" s="223"/>
      <c r="BK75" s="223"/>
      <c r="BL75" s="223"/>
      <c r="BM75" s="223"/>
      <c r="BN75" s="223"/>
      <c r="BO75" s="223"/>
      <c r="BP75" s="223"/>
      <c r="BQ75" s="220">
        <v>69</v>
      </c>
      <c r="BR75" s="225"/>
      <c r="BS75" s="878"/>
      <c r="BT75" s="879"/>
      <c r="BU75" s="879"/>
      <c r="BV75" s="879"/>
      <c r="BW75" s="879"/>
      <c r="BX75" s="879"/>
      <c r="BY75" s="879"/>
      <c r="BZ75" s="879"/>
      <c r="CA75" s="879"/>
      <c r="CB75" s="879"/>
      <c r="CC75" s="879"/>
      <c r="CD75" s="879"/>
      <c r="CE75" s="879"/>
      <c r="CF75" s="879"/>
      <c r="CG75" s="884"/>
      <c r="CH75" s="881"/>
      <c r="CI75" s="882"/>
      <c r="CJ75" s="882"/>
      <c r="CK75" s="882"/>
      <c r="CL75" s="883"/>
      <c r="CM75" s="881"/>
      <c r="CN75" s="882"/>
      <c r="CO75" s="882"/>
      <c r="CP75" s="882"/>
      <c r="CQ75" s="883"/>
      <c r="CR75" s="881"/>
      <c r="CS75" s="882"/>
      <c r="CT75" s="882"/>
      <c r="CU75" s="882"/>
      <c r="CV75" s="883"/>
      <c r="CW75" s="881"/>
      <c r="CX75" s="882"/>
      <c r="CY75" s="882"/>
      <c r="CZ75" s="882"/>
      <c r="DA75" s="883"/>
      <c r="DB75" s="881"/>
      <c r="DC75" s="882"/>
      <c r="DD75" s="882"/>
      <c r="DE75" s="882"/>
      <c r="DF75" s="883"/>
      <c r="DG75" s="881"/>
      <c r="DH75" s="882"/>
      <c r="DI75" s="882"/>
      <c r="DJ75" s="882"/>
      <c r="DK75" s="883"/>
      <c r="DL75" s="881"/>
      <c r="DM75" s="882"/>
      <c r="DN75" s="882"/>
      <c r="DO75" s="882"/>
      <c r="DP75" s="883"/>
      <c r="DQ75" s="881"/>
      <c r="DR75" s="882"/>
      <c r="DS75" s="882"/>
      <c r="DT75" s="882"/>
      <c r="DU75" s="883"/>
      <c r="DV75" s="878"/>
      <c r="DW75" s="879"/>
      <c r="DX75" s="879"/>
      <c r="DY75" s="879"/>
      <c r="DZ75" s="880"/>
      <c r="EA75" s="212"/>
    </row>
    <row r="76" spans="1:131" ht="26.25" customHeight="1" x14ac:dyDescent="0.15">
      <c r="A76" s="220">
        <v>9</v>
      </c>
      <c r="B76" s="766"/>
      <c r="C76" s="767"/>
      <c r="D76" s="767"/>
      <c r="E76" s="767"/>
      <c r="F76" s="767"/>
      <c r="G76" s="767"/>
      <c r="H76" s="767"/>
      <c r="I76" s="767"/>
      <c r="J76" s="767"/>
      <c r="K76" s="767"/>
      <c r="L76" s="767"/>
      <c r="M76" s="767"/>
      <c r="N76" s="767"/>
      <c r="O76" s="767"/>
      <c r="P76" s="768"/>
      <c r="Q76" s="892"/>
      <c r="R76" s="891"/>
      <c r="S76" s="891"/>
      <c r="T76" s="891"/>
      <c r="U76" s="853"/>
      <c r="V76" s="890"/>
      <c r="W76" s="891"/>
      <c r="X76" s="891"/>
      <c r="Y76" s="891"/>
      <c r="Z76" s="853"/>
      <c r="AA76" s="890"/>
      <c r="AB76" s="891"/>
      <c r="AC76" s="891"/>
      <c r="AD76" s="891"/>
      <c r="AE76" s="853"/>
      <c r="AF76" s="890"/>
      <c r="AG76" s="891"/>
      <c r="AH76" s="891"/>
      <c r="AI76" s="891"/>
      <c r="AJ76" s="853"/>
      <c r="AK76" s="890"/>
      <c r="AL76" s="891"/>
      <c r="AM76" s="891"/>
      <c r="AN76" s="891"/>
      <c r="AO76" s="853"/>
      <c r="AP76" s="890"/>
      <c r="AQ76" s="891"/>
      <c r="AR76" s="891"/>
      <c r="AS76" s="891"/>
      <c r="AT76" s="853"/>
      <c r="AU76" s="890"/>
      <c r="AV76" s="891"/>
      <c r="AW76" s="891"/>
      <c r="AX76" s="891"/>
      <c r="AY76" s="853"/>
      <c r="AZ76" s="851"/>
      <c r="BA76" s="851"/>
      <c r="BB76" s="851"/>
      <c r="BC76" s="851"/>
      <c r="BD76" s="852"/>
      <c r="BE76" s="223"/>
      <c r="BF76" s="223"/>
      <c r="BG76" s="223"/>
      <c r="BH76" s="223"/>
      <c r="BI76" s="223"/>
      <c r="BJ76" s="223"/>
      <c r="BK76" s="223"/>
      <c r="BL76" s="223"/>
      <c r="BM76" s="223"/>
      <c r="BN76" s="223"/>
      <c r="BO76" s="223"/>
      <c r="BP76" s="223"/>
      <c r="BQ76" s="220">
        <v>70</v>
      </c>
      <c r="BR76" s="225"/>
      <c r="BS76" s="878"/>
      <c r="BT76" s="879"/>
      <c r="BU76" s="879"/>
      <c r="BV76" s="879"/>
      <c r="BW76" s="879"/>
      <c r="BX76" s="879"/>
      <c r="BY76" s="879"/>
      <c r="BZ76" s="879"/>
      <c r="CA76" s="879"/>
      <c r="CB76" s="879"/>
      <c r="CC76" s="879"/>
      <c r="CD76" s="879"/>
      <c r="CE76" s="879"/>
      <c r="CF76" s="879"/>
      <c r="CG76" s="884"/>
      <c r="CH76" s="881"/>
      <c r="CI76" s="882"/>
      <c r="CJ76" s="882"/>
      <c r="CK76" s="882"/>
      <c r="CL76" s="883"/>
      <c r="CM76" s="881"/>
      <c r="CN76" s="882"/>
      <c r="CO76" s="882"/>
      <c r="CP76" s="882"/>
      <c r="CQ76" s="883"/>
      <c r="CR76" s="881"/>
      <c r="CS76" s="882"/>
      <c r="CT76" s="882"/>
      <c r="CU76" s="882"/>
      <c r="CV76" s="883"/>
      <c r="CW76" s="881"/>
      <c r="CX76" s="882"/>
      <c r="CY76" s="882"/>
      <c r="CZ76" s="882"/>
      <c r="DA76" s="883"/>
      <c r="DB76" s="881"/>
      <c r="DC76" s="882"/>
      <c r="DD76" s="882"/>
      <c r="DE76" s="882"/>
      <c r="DF76" s="883"/>
      <c r="DG76" s="881"/>
      <c r="DH76" s="882"/>
      <c r="DI76" s="882"/>
      <c r="DJ76" s="882"/>
      <c r="DK76" s="883"/>
      <c r="DL76" s="881"/>
      <c r="DM76" s="882"/>
      <c r="DN76" s="882"/>
      <c r="DO76" s="882"/>
      <c r="DP76" s="883"/>
      <c r="DQ76" s="881"/>
      <c r="DR76" s="882"/>
      <c r="DS76" s="882"/>
      <c r="DT76" s="882"/>
      <c r="DU76" s="883"/>
      <c r="DV76" s="878"/>
      <c r="DW76" s="879"/>
      <c r="DX76" s="879"/>
      <c r="DY76" s="879"/>
      <c r="DZ76" s="880"/>
      <c r="EA76" s="212"/>
    </row>
    <row r="77" spans="1:131" ht="26.25" customHeight="1" x14ac:dyDescent="0.15">
      <c r="A77" s="220">
        <v>10</v>
      </c>
      <c r="B77" s="766"/>
      <c r="C77" s="767"/>
      <c r="D77" s="767"/>
      <c r="E77" s="767"/>
      <c r="F77" s="767"/>
      <c r="G77" s="767"/>
      <c r="H77" s="767"/>
      <c r="I77" s="767"/>
      <c r="J77" s="767"/>
      <c r="K77" s="767"/>
      <c r="L77" s="767"/>
      <c r="M77" s="767"/>
      <c r="N77" s="767"/>
      <c r="O77" s="767"/>
      <c r="P77" s="768"/>
      <c r="Q77" s="892"/>
      <c r="R77" s="891"/>
      <c r="S77" s="891"/>
      <c r="T77" s="891"/>
      <c r="U77" s="853"/>
      <c r="V77" s="890"/>
      <c r="W77" s="891"/>
      <c r="X77" s="891"/>
      <c r="Y77" s="891"/>
      <c r="Z77" s="853"/>
      <c r="AA77" s="890"/>
      <c r="AB77" s="891"/>
      <c r="AC77" s="891"/>
      <c r="AD77" s="891"/>
      <c r="AE77" s="853"/>
      <c r="AF77" s="890"/>
      <c r="AG77" s="891"/>
      <c r="AH77" s="891"/>
      <c r="AI77" s="891"/>
      <c r="AJ77" s="853"/>
      <c r="AK77" s="890"/>
      <c r="AL77" s="891"/>
      <c r="AM77" s="891"/>
      <c r="AN77" s="891"/>
      <c r="AO77" s="853"/>
      <c r="AP77" s="890"/>
      <c r="AQ77" s="891"/>
      <c r="AR77" s="891"/>
      <c r="AS77" s="891"/>
      <c r="AT77" s="853"/>
      <c r="AU77" s="890"/>
      <c r="AV77" s="891"/>
      <c r="AW77" s="891"/>
      <c r="AX77" s="891"/>
      <c r="AY77" s="853"/>
      <c r="AZ77" s="851"/>
      <c r="BA77" s="851"/>
      <c r="BB77" s="851"/>
      <c r="BC77" s="851"/>
      <c r="BD77" s="852"/>
      <c r="BE77" s="223"/>
      <c r="BF77" s="223"/>
      <c r="BG77" s="223"/>
      <c r="BH77" s="223"/>
      <c r="BI77" s="223"/>
      <c r="BJ77" s="223"/>
      <c r="BK77" s="223"/>
      <c r="BL77" s="223"/>
      <c r="BM77" s="223"/>
      <c r="BN77" s="223"/>
      <c r="BO77" s="223"/>
      <c r="BP77" s="223"/>
      <c r="BQ77" s="220">
        <v>71</v>
      </c>
      <c r="BR77" s="225"/>
      <c r="BS77" s="878"/>
      <c r="BT77" s="879"/>
      <c r="BU77" s="879"/>
      <c r="BV77" s="879"/>
      <c r="BW77" s="879"/>
      <c r="BX77" s="879"/>
      <c r="BY77" s="879"/>
      <c r="BZ77" s="879"/>
      <c r="CA77" s="879"/>
      <c r="CB77" s="879"/>
      <c r="CC77" s="879"/>
      <c r="CD77" s="879"/>
      <c r="CE77" s="879"/>
      <c r="CF77" s="879"/>
      <c r="CG77" s="884"/>
      <c r="CH77" s="881"/>
      <c r="CI77" s="882"/>
      <c r="CJ77" s="882"/>
      <c r="CK77" s="882"/>
      <c r="CL77" s="883"/>
      <c r="CM77" s="881"/>
      <c r="CN77" s="882"/>
      <c r="CO77" s="882"/>
      <c r="CP77" s="882"/>
      <c r="CQ77" s="883"/>
      <c r="CR77" s="881"/>
      <c r="CS77" s="882"/>
      <c r="CT77" s="882"/>
      <c r="CU77" s="882"/>
      <c r="CV77" s="883"/>
      <c r="CW77" s="881"/>
      <c r="CX77" s="882"/>
      <c r="CY77" s="882"/>
      <c r="CZ77" s="882"/>
      <c r="DA77" s="883"/>
      <c r="DB77" s="881"/>
      <c r="DC77" s="882"/>
      <c r="DD77" s="882"/>
      <c r="DE77" s="882"/>
      <c r="DF77" s="883"/>
      <c r="DG77" s="881"/>
      <c r="DH77" s="882"/>
      <c r="DI77" s="882"/>
      <c r="DJ77" s="882"/>
      <c r="DK77" s="883"/>
      <c r="DL77" s="881"/>
      <c r="DM77" s="882"/>
      <c r="DN77" s="882"/>
      <c r="DO77" s="882"/>
      <c r="DP77" s="883"/>
      <c r="DQ77" s="881"/>
      <c r="DR77" s="882"/>
      <c r="DS77" s="882"/>
      <c r="DT77" s="882"/>
      <c r="DU77" s="883"/>
      <c r="DV77" s="878"/>
      <c r="DW77" s="879"/>
      <c r="DX77" s="879"/>
      <c r="DY77" s="879"/>
      <c r="DZ77" s="880"/>
      <c r="EA77" s="212"/>
    </row>
    <row r="78" spans="1:131" ht="26.25" customHeight="1" x14ac:dyDescent="0.15">
      <c r="A78" s="220">
        <v>11</v>
      </c>
      <c r="B78" s="766"/>
      <c r="C78" s="767"/>
      <c r="D78" s="767"/>
      <c r="E78" s="767"/>
      <c r="F78" s="767"/>
      <c r="G78" s="767"/>
      <c r="H78" s="767"/>
      <c r="I78" s="767"/>
      <c r="J78" s="767"/>
      <c r="K78" s="767"/>
      <c r="L78" s="767"/>
      <c r="M78" s="767"/>
      <c r="N78" s="767"/>
      <c r="O78" s="767"/>
      <c r="P78" s="768"/>
      <c r="Q78" s="889"/>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51"/>
      <c r="BA78" s="851"/>
      <c r="BB78" s="851"/>
      <c r="BC78" s="851"/>
      <c r="BD78" s="852"/>
      <c r="BE78" s="223"/>
      <c r="BF78" s="223"/>
      <c r="BG78" s="223"/>
      <c r="BH78" s="223"/>
      <c r="BI78" s="223"/>
      <c r="BJ78" s="212"/>
      <c r="BK78" s="212"/>
      <c r="BL78" s="212"/>
      <c r="BM78" s="212"/>
      <c r="BN78" s="212"/>
      <c r="BO78" s="223"/>
      <c r="BP78" s="223"/>
      <c r="BQ78" s="220">
        <v>72</v>
      </c>
      <c r="BR78" s="225"/>
      <c r="BS78" s="878"/>
      <c r="BT78" s="879"/>
      <c r="BU78" s="879"/>
      <c r="BV78" s="879"/>
      <c r="BW78" s="879"/>
      <c r="BX78" s="879"/>
      <c r="BY78" s="879"/>
      <c r="BZ78" s="879"/>
      <c r="CA78" s="879"/>
      <c r="CB78" s="879"/>
      <c r="CC78" s="879"/>
      <c r="CD78" s="879"/>
      <c r="CE78" s="879"/>
      <c r="CF78" s="879"/>
      <c r="CG78" s="884"/>
      <c r="CH78" s="881"/>
      <c r="CI78" s="882"/>
      <c r="CJ78" s="882"/>
      <c r="CK78" s="882"/>
      <c r="CL78" s="883"/>
      <c r="CM78" s="881"/>
      <c r="CN78" s="882"/>
      <c r="CO78" s="882"/>
      <c r="CP78" s="882"/>
      <c r="CQ78" s="883"/>
      <c r="CR78" s="881"/>
      <c r="CS78" s="882"/>
      <c r="CT78" s="882"/>
      <c r="CU78" s="882"/>
      <c r="CV78" s="883"/>
      <c r="CW78" s="881"/>
      <c r="CX78" s="882"/>
      <c r="CY78" s="882"/>
      <c r="CZ78" s="882"/>
      <c r="DA78" s="883"/>
      <c r="DB78" s="881"/>
      <c r="DC78" s="882"/>
      <c r="DD78" s="882"/>
      <c r="DE78" s="882"/>
      <c r="DF78" s="883"/>
      <c r="DG78" s="881"/>
      <c r="DH78" s="882"/>
      <c r="DI78" s="882"/>
      <c r="DJ78" s="882"/>
      <c r="DK78" s="883"/>
      <c r="DL78" s="881"/>
      <c r="DM78" s="882"/>
      <c r="DN78" s="882"/>
      <c r="DO78" s="882"/>
      <c r="DP78" s="883"/>
      <c r="DQ78" s="881"/>
      <c r="DR78" s="882"/>
      <c r="DS78" s="882"/>
      <c r="DT78" s="882"/>
      <c r="DU78" s="883"/>
      <c r="DV78" s="878"/>
      <c r="DW78" s="879"/>
      <c r="DX78" s="879"/>
      <c r="DY78" s="879"/>
      <c r="DZ78" s="880"/>
      <c r="EA78" s="212"/>
    </row>
    <row r="79" spans="1:131" ht="26.25" customHeight="1" x14ac:dyDescent="0.15">
      <c r="A79" s="220">
        <v>12</v>
      </c>
      <c r="B79" s="766"/>
      <c r="C79" s="767"/>
      <c r="D79" s="767"/>
      <c r="E79" s="767"/>
      <c r="F79" s="767"/>
      <c r="G79" s="767"/>
      <c r="H79" s="767"/>
      <c r="I79" s="767"/>
      <c r="J79" s="767"/>
      <c r="K79" s="767"/>
      <c r="L79" s="767"/>
      <c r="M79" s="767"/>
      <c r="N79" s="767"/>
      <c r="O79" s="767"/>
      <c r="P79" s="768"/>
      <c r="Q79" s="889"/>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51"/>
      <c r="BA79" s="851"/>
      <c r="BB79" s="851"/>
      <c r="BC79" s="851"/>
      <c r="BD79" s="852"/>
      <c r="BE79" s="223"/>
      <c r="BF79" s="223"/>
      <c r="BG79" s="223"/>
      <c r="BH79" s="223"/>
      <c r="BI79" s="223"/>
      <c r="BJ79" s="212"/>
      <c r="BK79" s="212"/>
      <c r="BL79" s="212"/>
      <c r="BM79" s="212"/>
      <c r="BN79" s="212"/>
      <c r="BO79" s="223"/>
      <c r="BP79" s="223"/>
      <c r="BQ79" s="220">
        <v>73</v>
      </c>
      <c r="BR79" s="225"/>
      <c r="BS79" s="878"/>
      <c r="BT79" s="879"/>
      <c r="BU79" s="879"/>
      <c r="BV79" s="879"/>
      <c r="BW79" s="879"/>
      <c r="BX79" s="879"/>
      <c r="BY79" s="879"/>
      <c r="BZ79" s="879"/>
      <c r="CA79" s="879"/>
      <c r="CB79" s="879"/>
      <c r="CC79" s="879"/>
      <c r="CD79" s="879"/>
      <c r="CE79" s="879"/>
      <c r="CF79" s="879"/>
      <c r="CG79" s="884"/>
      <c r="CH79" s="881"/>
      <c r="CI79" s="882"/>
      <c r="CJ79" s="882"/>
      <c r="CK79" s="882"/>
      <c r="CL79" s="883"/>
      <c r="CM79" s="881"/>
      <c r="CN79" s="882"/>
      <c r="CO79" s="882"/>
      <c r="CP79" s="882"/>
      <c r="CQ79" s="883"/>
      <c r="CR79" s="881"/>
      <c r="CS79" s="882"/>
      <c r="CT79" s="882"/>
      <c r="CU79" s="882"/>
      <c r="CV79" s="883"/>
      <c r="CW79" s="881"/>
      <c r="CX79" s="882"/>
      <c r="CY79" s="882"/>
      <c r="CZ79" s="882"/>
      <c r="DA79" s="883"/>
      <c r="DB79" s="881"/>
      <c r="DC79" s="882"/>
      <c r="DD79" s="882"/>
      <c r="DE79" s="882"/>
      <c r="DF79" s="883"/>
      <c r="DG79" s="881"/>
      <c r="DH79" s="882"/>
      <c r="DI79" s="882"/>
      <c r="DJ79" s="882"/>
      <c r="DK79" s="883"/>
      <c r="DL79" s="881"/>
      <c r="DM79" s="882"/>
      <c r="DN79" s="882"/>
      <c r="DO79" s="882"/>
      <c r="DP79" s="883"/>
      <c r="DQ79" s="881"/>
      <c r="DR79" s="882"/>
      <c r="DS79" s="882"/>
      <c r="DT79" s="882"/>
      <c r="DU79" s="883"/>
      <c r="DV79" s="878"/>
      <c r="DW79" s="879"/>
      <c r="DX79" s="879"/>
      <c r="DY79" s="879"/>
      <c r="DZ79" s="880"/>
      <c r="EA79" s="212"/>
    </row>
    <row r="80" spans="1:131" ht="26.25" customHeight="1" x14ac:dyDescent="0.15">
      <c r="A80" s="220">
        <v>13</v>
      </c>
      <c r="B80" s="766"/>
      <c r="C80" s="767"/>
      <c r="D80" s="767"/>
      <c r="E80" s="767"/>
      <c r="F80" s="767"/>
      <c r="G80" s="767"/>
      <c r="H80" s="767"/>
      <c r="I80" s="767"/>
      <c r="J80" s="767"/>
      <c r="K80" s="767"/>
      <c r="L80" s="767"/>
      <c r="M80" s="767"/>
      <c r="N80" s="767"/>
      <c r="O80" s="767"/>
      <c r="P80" s="768"/>
      <c r="Q80" s="889"/>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51"/>
      <c r="BA80" s="851"/>
      <c r="BB80" s="851"/>
      <c r="BC80" s="851"/>
      <c r="BD80" s="852"/>
      <c r="BE80" s="223"/>
      <c r="BF80" s="223"/>
      <c r="BG80" s="223"/>
      <c r="BH80" s="223"/>
      <c r="BI80" s="223"/>
      <c r="BJ80" s="223"/>
      <c r="BK80" s="223"/>
      <c r="BL80" s="223"/>
      <c r="BM80" s="223"/>
      <c r="BN80" s="223"/>
      <c r="BO80" s="223"/>
      <c r="BP80" s="223"/>
      <c r="BQ80" s="220">
        <v>74</v>
      </c>
      <c r="BR80" s="225"/>
      <c r="BS80" s="878"/>
      <c r="BT80" s="879"/>
      <c r="BU80" s="879"/>
      <c r="BV80" s="879"/>
      <c r="BW80" s="879"/>
      <c r="BX80" s="879"/>
      <c r="BY80" s="879"/>
      <c r="BZ80" s="879"/>
      <c r="CA80" s="879"/>
      <c r="CB80" s="879"/>
      <c r="CC80" s="879"/>
      <c r="CD80" s="879"/>
      <c r="CE80" s="879"/>
      <c r="CF80" s="879"/>
      <c r="CG80" s="884"/>
      <c r="CH80" s="881"/>
      <c r="CI80" s="882"/>
      <c r="CJ80" s="882"/>
      <c r="CK80" s="882"/>
      <c r="CL80" s="883"/>
      <c r="CM80" s="881"/>
      <c r="CN80" s="882"/>
      <c r="CO80" s="882"/>
      <c r="CP80" s="882"/>
      <c r="CQ80" s="883"/>
      <c r="CR80" s="881"/>
      <c r="CS80" s="882"/>
      <c r="CT80" s="882"/>
      <c r="CU80" s="882"/>
      <c r="CV80" s="883"/>
      <c r="CW80" s="881"/>
      <c r="CX80" s="882"/>
      <c r="CY80" s="882"/>
      <c r="CZ80" s="882"/>
      <c r="DA80" s="883"/>
      <c r="DB80" s="881"/>
      <c r="DC80" s="882"/>
      <c r="DD80" s="882"/>
      <c r="DE80" s="882"/>
      <c r="DF80" s="883"/>
      <c r="DG80" s="881"/>
      <c r="DH80" s="882"/>
      <c r="DI80" s="882"/>
      <c r="DJ80" s="882"/>
      <c r="DK80" s="883"/>
      <c r="DL80" s="881"/>
      <c r="DM80" s="882"/>
      <c r="DN80" s="882"/>
      <c r="DO80" s="882"/>
      <c r="DP80" s="883"/>
      <c r="DQ80" s="881"/>
      <c r="DR80" s="882"/>
      <c r="DS80" s="882"/>
      <c r="DT80" s="882"/>
      <c r="DU80" s="883"/>
      <c r="DV80" s="878"/>
      <c r="DW80" s="879"/>
      <c r="DX80" s="879"/>
      <c r="DY80" s="879"/>
      <c r="DZ80" s="880"/>
      <c r="EA80" s="212"/>
    </row>
    <row r="81" spans="1:131" ht="26.25" customHeight="1" x14ac:dyDescent="0.15">
      <c r="A81" s="220">
        <v>14</v>
      </c>
      <c r="B81" s="766"/>
      <c r="C81" s="767"/>
      <c r="D81" s="767"/>
      <c r="E81" s="767"/>
      <c r="F81" s="767"/>
      <c r="G81" s="767"/>
      <c r="H81" s="767"/>
      <c r="I81" s="767"/>
      <c r="J81" s="767"/>
      <c r="K81" s="767"/>
      <c r="L81" s="767"/>
      <c r="M81" s="767"/>
      <c r="N81" s="767"/>
      <c r="O81" s="767"/>
      <c r="P81" s="768"/>
      <c r="Q81" s="889"/>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51"/>
      <c r="BA81" s="851"/>
      <c r="BB81" s="851"/>
      <c r="BC81" s="851"/>
      <c r="BD81" s="852"/>
      <c r="BE81" s="223"/>
      <c r="BF81" s="223"/>
      <c r="BG81" s="223"/>
      <c r="BH81" s="223"/>
      <c r="BI81" s="223"/>
      <c r="BJ81" s="223"/>
      <c r="BK81" s="223"/>
      <c r="BL81" s="223"/>
      <c r="BM81" s="223"/>
      <c r="BN81" s="223"/>
      <c r="BO81" s="223"/>
      <c r="BP81" s="223"/>
      <c r="BQ81" s="220">
        <v>75</v>
      </c>
      <c r="BR81" s="225"/>
      <c r="BS81" s="878"/>
      <c r="BT81" s="879"/>
      <c r="BU81" s="879"/>
      <c r="BV81" s="879"/>
      <c r="BW81" s="879"/>
      <c r="BX81" s="879"/>
      <c r="BY81" s="879"/>
      <c r="BZ81" s="879"/>
      <c r="CA81" s="879"/>
      <c r="CB81" s="879"/>
      <c r="CC81" s="879"/>
      <c r="CD81" s="879"/>
      <c r="CE81" s="879"/>
      <c r="CF81" s="879"/>
      <c r="CG81" s="884"/>
      <c r="CH81" s="881"/>
      <c r="CI81" s="882"/>
      <c r="CJ81" s="882"/>
      <c r="CK81" s="882"/>
      <c r="CL81" s="883"/>
      <c r="CM81" s="881"/>
      <c r="CN81" s="882"/>
      <c r="CO81" s="882"/>
      <c r="CP81" s="882"/>
      <c r="CQ81" s="883"/>
      <c r="CR81" s="881"/>
      <c r="CS81" s="882"/>
      <c r="CT81" s="882"/>
      <c r="CU81" s="882"/>
      <c r="CV81" s="883"/>
      <c r="CW81" s="881"/>
      <c r="CX81" s="882"/>
      <c r="CY81" s="882"/>
      <c r="CZ81" s="882"/>
      <c r="DA81" s="883"/>
      <c r="DB81" s="881"/>
      <c r="DC81" s="882"/>
      <c r="DD81" s="882"/>
      <c r="DE81" s="882"/>
      <c r="DF81" s="883"/>
      <c r="DG81" s="881"/>
      <c r="DH81" s="882"/>
      <c r="DI81" s="882"/>
      <c r="DJ81" s="882"/>
      <c r="DK81" s="883"/>
      <c r="DL81" s="881"/>
      <c r="DM81" s="882"/>
      <c r="DN81" s="882"/>
      <c r="DO81" s="882"/>
      <c r="DP81" s="883"/>
      <c r="DQ81" s="881"/>
      <c r="DR81" s="882"/>
      <c r="DS81" s="882"/>
      <c r="DT81" s="882"/>
      <c r="DU81" s="883"/>
      <c r="DV81" s="878"/>
      <c r="DW81" s="879"/>
      <c r="DX81" s="879"/>
      <c r="DY81" s="879"/>
      <c r="DZ81" s="880"/>
      <c r="EA81" s="212"/>
    </row>
    <row r="82" spans="1:131" ht="26.25" customHeight="1" x14ac:dyDescent="0.15">
      <c r="A82" s="220">
        <v>15</v>
      </c>
      <c r="B82" s="766"/>
      <c r="C82" s="767"/>
      <c r="D82" s="767"/>
      <c r="E82" s="767"/>
      <c r="F82" s="767"/>
      <c r="G82" s="767"/>
      <c r="H82" s="767"/>
      <c r="I82" s="767"/>
      <c r="J82" s="767"/>
      <c r="K82" s="767"/>
      <c r="L82" s="767"/>
      <c r="M82" s="767"/>
      <c r="N82" s="767"/>
      <c r="O82" s="767"/>
      <c r="P82" s="768"/>
      <c r="Q82" s="889"/>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51"/>
      <c r="BA82" s="851"/>
      <c r="BB82" s="851"/>
      <c r="BC82" s="851"/>
      <c r="BD82" s="852"/>
      <c r="BE82" s="223"/>
      <c r="BF82" s="223"/>
      <c r="BG82" s="223"/>
      <c r="BH82" s="223"/>
      <c r="BI82" s="223"/>
      <c r="BJ82" s="223"/>
      <c r="BK82" s="223"/>
      <c r="BL82" s="223"/>
      <c r="BM82" s="223"/>
      <c r="BN82" s="223"/>
      <c r="BO82" s="223"/>
      <c r="BP82" s="223"/>
      <c r="BQ82" s="220">
        <v>76</v>
      </c>
      <c r="BR82" s="225"/>
      <c r="BS82" s="878"/>
      <c r="BT82" s="879"/>
      <c r="BU82" s="879"/>
      <c r="BV82" s="879"/>
      <c r="BW82" s="879"/>
      <c r="BX82" s="879"/>
      <c r="BY82" s="879"/>
      <c r="BZ82" s="879"/>
      <c r="CA82" s="879"/>
      <c r="CB82" s="879"/>
      <c r="CC82" s="879"/>
      <c r="CD82" s="879"/>
      <c r="CE82" s="879"/>
      <c r="CF82" s="879"/>
      <c r="CG82" s="884"/>
      <c r="CH82" s="881"/>
      <c r="CI82" s="882"/>
      <c r="CJ82" s="882"/>
      <c r="CK82" s="882"/>
      <c r="CL82" s="883"/>
      <c r="CM82" s="881"/>
      <c r="CN82" s="882"/>
      <c r="CO82" s="882"/>
      <c r="CP82" s="882"/>
      <c r="CQ82" s="883"/>
      <c r="CR82" s="881"/>
      <c r="CS82" s="882"/>
      <c r="CT82" s="882"/>
      <c r="CU82" s="882"/>
      <c r="CV82" s="883"/>
      <c r="CW82" s="881"/>
      <c r="CX82" s="882"/>
      <c r="CY82" s="882"/>
      <c r="CZ82" s="882"/>
      <c r="DA82" s="883"/>
      <c r="DB82" s="881"/>
      <c r="DC82" s="882"/>
      <c r="DD82" s="882"/>
      <c r="DE82" s="882"/>
      <c r="DF82" s="883"/>
      <c r="DG82" s="881"/>
      <c r="DH82" s="882"/>
      <c r="DI82" s="882"/>
      <c r="DJ82" s="882"/>
      <c r="DK82" s="883"/>
      <c r="DL82" s="881"/>
      <c r="DM82" s="882"/>
      <c r="DN82" s="882"/>
      <c r="DO82" s="882"/>
      <c r="DP82" s="883"/>
      <c r="DQ82" s="881"/>
      <c r="DR82" s="882"/>
      <c r="DS82" s="882"/>
      <c r="DT82" s="882"/>
      <c r="DU82" s="883"/>
      <c r="DV82" s="878"/>
      <c r="DW82" s="879"/>
      <c r="DX82" s="879"/>
      <c r="DY82" s="879"/>
      <c r="DZ82" s="880"/>
      <c r="EA82" s="212"/>
    </row>
    <row r="83" spans="1:131" ht="26.25" customHeight="1" x14ac:dyDescent="0.15">
      <c r="A83" s="220">
        <v>16</v>
      </c>
      <c r="B83" s="766"/>
      <c r="C83" s="767"/>
      <c r="D83" s="767"/>
      <c r="E83" s="767"/>
      <c r="F83" s="767"/>
      <c r="G83" s="767"/>
      <c r="H83" s="767"/>
      <c r="I83" s="767"/>
      <c r="J83" s="767"/>
      <c r="K83" s="767"/>
      <c r="L83" s="767"/>
      <c r="M83" s="767"/>
      <c r="N83" s="767"/>
      <c r="O83" s="767"/>
      <c r="P83" s="768"/>
      <c r="Q83" s="889"/>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51"/>
      <c r="BA83" s="851"/>
      <c r="BB83" s="851"/>
      <c r="BC83" s="851"/>
      <c r="BD83" s="852"/>
      <c r="BE83" s="223"/>
      <c r="BF83" s="223"/>
      <c r="BG83" s="223"/>
      <c r="BH83" s="223"/>
      <c r="BI83" s="223"/>
      <c r="BJ83" s="223"/>
      <c r="BK83" s="223"/>
      <c r="BL83" s="223"/>
      <c r="BM83" s="223"/>
      <c r="BN83" s="223"/>
      <c r="BO83" s="223"/>
      <c r="BP83" s="223"/>
      <c r="BQ83" s="220">
        <v>77</v>
      </c>
      <c r="BR83" s="225"/>
      <c r="BS83" s="878"/>
      <c r="BT83" s="879"/>
      <c r="BU83" s="879"/>
      <c r="BV83" s="879"/>
      <c r="BW83" s="879"/>
      <c r="BX83" s="879"/>
      <c r="BY83" s="879"/>
      <c r="BZ83" s="879"/>
      <c r="CA83" s="879"/>
      <c r="CB83" s="879"/>
      <c r="CC83" s="879"/>
      <c r="CD83" s="879"/>
      <c r="CE83" s="879"/>
      <c r="CF83" s="879"/>
      <c r="CG83" s="884"/>
      <c r="CH83" s="881"/>
      <c r="CI83" s="882"/>
      <c r="CJ83" s="882"/>
      <c r="CK83" s="882"/>
      <c r="CL83" s="883"/>
      <c r="CM83" s="881"/>
      <c r="CN83" s="882"/>
      <c r="CO83" s="882"/>
      <c r="CP83" s="882"/>
      <c r="CQ83" s="883"/>
      <c r="CR83" s="881"/>
      <c r="CS83" s="882"/>
      <c r="CT83" s="882"/>
      <c r="CU83" s="882"/>
      <c r="CV83" s="883"/>
      <c r="CW83" s="881"/>
      <c r="CX83" s="882"/>
      <c r="CY83" s="882"/>
      <c r="CZ83" s="882"/>
      <c r="DA83" s="883"/>
      <c r="DB83" s="881"/>
      <c r="DC83" s="882"/>
      <c r="DD83" s="882"/>
      <c r="DE83" s="882"/>
      <c r="DF83" s="883"/>
      <c r="DG83" s="881"/>
      <c r="DH83" s="882"/>
      <c r="DI83" s="882"/>
      <c r="DJ83" s="882"/>
      <c r="DK83" s="883"/>
      <c r="DL83" s="881"/>
      <c r="DM83" s="882"/>
      <c r="DN83" s="882"/>
      <c r="DO83" s="882"/>
      <c r="DP83" s="883"/>
      <c r="DQ83" s="881"/>
      <c r="DR83" s="882"/>
      <c r="DS83" s="882"/>
      <c r="DT83" s="882"/>
      <c r="DU83" s="883"/>
      <c r="DV83" s="878"/>
      <c r="DW83" s="879"/>
      <c r="DX83" s="879"/>
      <c r="DY83" s="879"/>
      <c r="DZ83" s="880"/>
      <c r="EA83" s="212"/>
    </row>
    <row r="84" spans="1:131" ht="26.25" customHeight="1" x14ac:dyDescent="0.15">
      <c r="A84" s="220">
        <v>17</v>
      </c>
      <c r="B84" s="766"/>
      <c r="C84" s="767"/>
      <c r="D84" s="767"/>
      <c r="E84" s="767"/>
      <c r="F84" s="767"/>
      <c r="G84" s="767"/>
      <c r="H84" s="767"/>
      <c r="I84" s="767"/>
      <c r="J84" s="767"/>
      <c r="K84" s="767"/>
      <c r="L84" s="767"/>
      <c r="M84" s="767"/>
      <c r="N84" s="767"/>
      <c r="O84" s="767"/>
      <c r="P84" s="768"/>
      <c r="Q84" s="889"/>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51"/>
      <c r="BA84" s="851"/>
      <c r="BB84" s="851"/>
      <c r="BC84" s="851"/>
      <c r="BD84" s="852"/>
      <c r="BE84" s="223"/>
      <c r="BF84" s="223"/>
      <c r="BG84" s="223"/>
      <c r="BH84" s="223"/>
      <c r="BI84" s="223"/>
      <c r="BJ84" s="223"/>
      <c r="BK84" s="223"/>
      <c r="BL84" s="223"/>
      <c r="BM84" s="223"/>
      <c r="BN84" s="223"/>
      <c r="BO84" s="223"/>
      <c r="BP84" s="223"/>
      <c r="BQ84" s="220">
        <v>78</v>
      </c>
      <c r="BR84" s="225"/>
      <c r="BS84" s="878"/>
      <c r="BT84" s="879"/>
      <c r="BU84" s="879"/>
      <c r="BV84" s="879"/>
      <c r="BW84" s="879"/>
      <c r="BX84" s="879"/>
      <c r="BY84" s="879"/>
      <c r="BZ84" s="879"/>
      <c r="CA84" s="879"/>
      <c r="CB84" s="879"/>
      <c r="CC84" s="879"/>
      <c r="CD84" s="879"/>
      <c r="CE84" s="879"/>
      <c r="CF84" s="879"/>
      <c r="CG84" s="884"/>
      <c r="CH84" s="881"/>
      <c r="CI84" s="882"/>
      <c r="CJ84" s="882"/>
      <c r="CK84" s="882"/>
      <c r="CL84" s="883"/>
      <c r="CM84" s="881"/>
      <c r="CN84" s="882"/>
      <c r="CO84" s="882"/>
      <c r="CP84" s="882"/>
      <c r="CQ84" s="883"/>
      <c r="CR84" s="881"/>
      <c r="CS84" s="882"/>
      <c r="CT84" s="882"/>
      <c r="CU84" s="882"/>
      <c r="CV84" s="883"/>
      <c r="CW84" s="881"/>
      <c r="CX84" s="882"/>
      <c r="CY84" s="882"/>
      <c r="CZ84" s="882"/>
      <c r="DA84" s="883"/>
      <c r="DB84" s="881"/>
      <c r="DC84" s="882"/>
      <c r="DD84" s="882"/>
      <c r="DE84" s="882"/>
      <c r="DF84" s="883"/>
      <c r="DG84" s="881"/>
      <c r="DH84" s="882"/>
      <c r="DI84" s="882"/>
      <c r="DJ84" s="882"/>
      <c r="DK84" s="883"/>
      <c r="DL84" s="881"/>
      <c r="DM84" s="882"/>
      <c r="DN84" s="882"/>
      <c r="DO84" s="882"/>
      <c r="DP84" s="883"/>
      <c r="DQ84" s="881"/>
      <c r="DR84" s="882"/>
      <c r="DS84" s="882"/>
      <c r="DT84" s="882"/>
      <c r="DU84" s="883"/>
      <c r="DV84" s="878"/>
      <c r="DW84" s="879"/>
      <c r="DX84" s="879"/>
      <c r="DY84" s="879"/>
      <c r="DZ84" s="880"/>
      <c r="EA84" s="212"/>
    </row>
    <row r="85" spans="1:131" ht="26.25" customHeight="1" x14ac:dyDescent="0.15">
      <c r="A85" s="220">
        <v>18</v>
      </c>
      <c r="B85" s="766"/>
      <c r="C85" s="767"/>
      <c r="D85" s="767"/>
      <c r="E85" s="767"/>
      <c r="F85" s="767"/>
      <c r="G85" s="767"/>
      <c r="H85" s="767"/>
      <c r="I85" s="767"/>
      <c r="J85" s="767"/>
      <c r="K85" s="767"/>
      <c r="L85" s="767"/>
      <c r="M85" s="767"/>
      <c r="N85" s="767"/>
      <c r="O85" s="767"/>
      <c r="P85" s="768"/>
      <c r="Q85" s="889"/>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51"/>
      <c r="BA85" s="851"/>
      <c r="BB85" s="851"/>
      <c r="BC85" s="851"/>
      <c r="BD85" s="852"/>
      <c r="BE85" s="223"/>
      <c r="BF85" s="223"/>
      <c r="BG85" s="223"/>
      <c r="BH85" s="223"/>
      <c r="BI85" s="223"/>
      <c r="BJ85" s="223"/>
      <c r="BK85" s="223"/>
      <c r="BL85" s="223"/>
      <c r="BM85" s="223"/>
      <c r="BN85" s="223"/>
      <c r="BO85" s="223"/>
      <c r="BP85" s="223"/>
      <c r="BQ85" s="220">
        <v>79</v>
      </c>
      <c r="BR85" s="225"/>
      <c r="BS85" s="878"/>
      <c r="BT85" s="879"/>
      <c r="BU85" s="879"/>
      <c r="BV85" s="879"/>
      <c r="BW85" s="879"/>
      <c r="BX85" s="879"/>
      <c r="BY85" s="879"/>
      <c r="BZ85" s="879"/>
      <c r="CA85" s="879"/>
      <c r="CB85" s="879"/>
      <c r="CC85" s="879"/>
      <c r="CD85" s="879"/>
      <c r="CE85" s="879"/>
      <c r="CF85" s="879"/>
      <c r="CG85" s="884"/>
      <c r="CH85" s="881"/>
      <c r="CI85" s="882"/>
      <c r="CJ85" s="882"/>
      <c r="CK85" s="882"/>
      <c r="CL85" s="883"/>
      <c r="CM85" s="881"/>
      <c r="CN85" s="882"/>
      <c r="CO85" s="882"/>
      <c r="CP85" s="882"/>
      <c r="CQ85" s="883"/>
      <c r="CR85" s="881"/>
      <c r="CS85" s="882"/>
      <c r="CT85" s="882"/>
      <c r="CU85" s="882"/>
      <c r="CV85" s="883"/>
      <c r="CW85" s="881"/>
      <c r="CX85" s="882"/>
      <c r="CY85" s="882"/>
      <c r="CZ85" s="882"/>
      <c r="DA85" s="883"/>
      <c r="DB85" s="881"/>
      <c r="DC85" s="882"/>
      <c r="DD85" s="882"/>
      <c r="DE85" s="882"/>
      <c r="DF85" s="883"/>
      <c r="DG85" s="881"/>
      <c r="DH85" s="882"/>
      <c r="DI85" s="882"/>
      <c r="DJ85" s="882"/>
      <c r="DK85" s="883"/>
      <c r="DL85" s="881"/>
      <c r="DM85" s="882"/>
      <c r="DN85" s="882"/>
      <c r="DO85" s="882"/>
      <c r="DP85" s="883"/>
      <c r="DQ85" s="881"/>
      <c r="DR85" s="882"/>
      <c r="DS85" s="882"/>
      <c r="DT85" s="882"/>
      <c r="DU85" s="883"/>
      <c r="DV85" s="878"/>
      <c r="DW85" s="879"/>
      <c r="DX85" s="879"/>
      <c r="DY85" s="879"/>
      <c r="DZ85" s="880"/>
      <c r="EA85" s="212"/>
    </row>
    <row r="86" spans="1:131" ht="26.25" customHeight="1" x14ac:dyDescent="0.15">
      <c r="A86" s="220">
        <v>19</v>
      </c>
      <c r="B86" s="766"/>
      <c r="C86" s="767"/>
      <c r="D86" s="767"/>
      <c r="E86" s="767"/>
      <c r="F86" s="767"/>
      <c r="G86" s="767"/>
      <c r="H86" s="767"/>
      <c r="I86" s="767"/>
      <c r="J86" s="767"/>
      <c r="K86" s="767"/>
      <c r="L86" s="767"/>
      <c r="M86" s="767"/>
      <c r="N86" s="767"/>
      <c r="O86" s="767"/>
      <c r="P86" s="768"/>
      <c r="Q86" s="889"/>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51"/>
      <c r="BA86" s="851"/>
      <c r="BB86" s="851"/>
      <c r="BC86" s="851"/>
      <c r="BD86" s="852"/>
      <c r="BE86" s="223"/>
      <c r="BF86" s="223"/>
      <c r="BG86" s="223"/>
      <c r="BH86" s="223"/>
      <c r="BI86" s="223"/>
      <c r="BJ86" s="223"/>
      <c r="BK86" s="223"/>
      <c r="BL86" s="223"/>
      <c r="BM86" s="223"/>
      <c r="BN86" s="223"/>
      <c r="BO86" s="223"/>
      <c r="BP86" s="223"/>
      <c r="BQ86" s="220">
        <v>80</v>
      </c>
      <c r="BR86" s="225"/>
      <c r="BS86" s="878"/>
      <c r="BT86" s="879"/>
      <c r="BU86" s="879"/>
      <c r="BV86" s="879"/>
      <c r="BW86" s="879"/>
      <c r="BX86" s="879"/>
      <c r="BY86" s="879"/>
      <c r="BZ86" s="879"/>
      <c r="CA86" s="879"/>
      <c r="CB86" s="879"/>
      <c r="CC86" s="879"/>
      <c r="CD86" s="879"/>
      <c r="CE86" s="879"/>
      <c r="CF86" s="879"/>
      <c r="CG86" s="884"/>
      <c r="CH86" s="881"/>
      <c r="CI86" s="882"/>
      <c r="CJ86" s="882"/>
      <c r="CK86" s="882"/>
      <c r="CL86" s="883"/>
      <c r="CM86" s="881"/>
      <c r="CN86" s="882"/>
      <c r="CO86" s="882"/>
      <c r="CP86" s="882"/>
      <c r="CQ86" s="883"/>
      <c r="CR86" s="881"/>
      <c r="CS86" s="882"/>
      <c r="CT86" s="882"/>
      <c r="CU86" s="882"/>
      <c r="CV86" s="883"/>
      <c r="CW86" s="881"/>
      <c r="CX86" s="882"/>
      <c r="CY86" s="882"/>
      <c r="CZ86" s="882"/>
      <c r="DA86" s="883"/>
      <c r="DB86" s="881"/>
      <c r="DC86" s="882"/>
      <c r="DD86" s="882"/>
      <c r="DE86" s="882"/>
      <c r="DF86" s="883"/>
      <c r="DG86" s="881"/>
      <c r="DH86" s="882"/>
      <c r="DI86" s="882"/>
      <c r="DJ86" s="882"/>
      <c r="DK86" s="883"/>
      <c r="DL86" s="881"/>
      <c r="DM86" s="882"/>
      <c r="DN86" s="882"/>
      <c r="DO86" s="882"/>
      <c r="DP86" s="883"/>
      <c r="DQ86" s="881"/>
      <c r="DR86" s="882"/>
      <c r="DS86" s="882"/>
      <c r="DT86" s="882"/>
      <c r="DU86" s="883"/>
      <c r="DV86" s="878"/>
      <c r="DW86" s="879"/>
      <c r="DX86" s="879"/>
      <c r="DY86" s="879"/>
      <c r="DZ86" s="880"/>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8"/>
      <c r="BT87" s="879"/>
      <c r="BU87" s="879"/>
      <c r="BV87" s="879"/>
      <c r="BW87" s="879"/>
      <c r="BX87" s="879"/>
      <c r="BY87" s="879"/>
      <c r="BZ87" s="879"/>
      <c r="CA87" s="879"/>
      <c r="CB87" s="879"/>
      <c r="CC87" s="879"/>
      <c r="CD87" s="879"/>
      <c r="CE87" s="879"/>
      <c r="CF87" s="879"/>
      <c r="CG87" s="884"/>
      <c r="CH87" s="881"/>
      <c r="CI87" s="882"/>
      <c r="CJ87" s="882"/>
      <c r="CK87" s="882"/>
      <c r="CL87" s="883"/>
      <c r="CM87" s="881"/>
      <c r="CN87" s="882"/>
      <c r="CO87" s="882"/>
      <c r="CP87" s="882"/>
      <c r="CQ87" s="883"/>
      <c r="CR87" s="881"/>
      <c r="CS87" s="882"/>
      <c r="CT87" s="882"/>
      <c r="CU87" s="882"/>
      <c r="CV87" s="883"/>
      <c r="CW87" s="881"/>
      <c r="CX87" s="882"/>
      <c r="CY87" s="882"/>
      <c r="CZ87" s="882"/>
      <c r="DA87" s="883"/>
      <c r="DB87" s="881"/>
      <c r="DC87" s="882"/>
      <c r="DD87" s="882"/>
      <c r="DE87" s="882"/>
      <c r="DF87" s="883"/>
      <c r="DG87" s="881"/>
      <c r="DH87" s="882"/>
      <c r="DI87" s="882"/>
      <c r="DJ87" s="882"/>
      <c r="DK87" s="883"/>
      <c r="DL87" s="881"/>
      <c r="DM87" s="882"/>
      <c r="DN87" s="882"/>
      <c r="DO87" s="882"/>
      <c r="DP87" s="883"/>
      <c r="DQ87" s="881"/>
      <c r="DR87" s="882"/>
      <c r="DS87" s="882"/>
      <c r="DT87" s="882"/>
      <c r="DU87" s="883"/>
      <c r="DV87" s="878"/>
      <c r="DW87" s="879"/>
      <c r="DX87" s="879"/>
      <c r="DY87" s="879"/>
      <c r="DZ87" s="880"/>
      <c r="EA87" s="212"/>
    </row>
    <row r="88" spans="1:131" ht="26.25" customHeight="1" thickBot="1" x14ac:dyDescent="0.2">
      <c r="A88" s="222" t="s">
        <v>376</v>
      </c>
      <c r="B88" s="808" t="s">
        <v>401</v>
      </c>
      <c r="C88" s="809"/>
      <c r="D88" s="809"/>
      <c r="E88" s="809"/>
      <c r="F88" s="809"/>
      <c r="G88" s="809"/>
      <c r="H88" s="809"/>
      <c r="I88" s="809"/>
      <c r="J88" s="809"/>
      <c r="K88" s="809"/>
      <c r="L88" s="809"/>
      <c r="M88" s="809"/>
      <c r="N88" s="809"/>
      <c r="O88" s="809"/>
      <c r="P88" s="810"/>
      <c r="Q88" s="859"/>
      <c r="R88" s="860"/>
      <c r="S88" s="860"/>
      <c r="T88" s="860"/>
      <c r="U88" s="860"/>
      <c r="V88" s="860"/>
      <c r="W88" s="860"/>
      <c r="X88" s="860"/>
      <c r="Y88" s="860"/>
      <c r="Z88" s="860"/>
      <c r="AA88" s="860"/>
      <c r="AB88" s="860"/>
      <c r="AC88" s="860"/>
      <c r="AD88" s="860"/>
      <c r="AE88" s="860"/>
      <c r="AF88" s="863">
        <v>4372</v>
      </c>
      <c r="AG88" s="863"/>
      <c r="AH88" s="863"/>
      <c r="AI88" s="863"/>
      <c r="AJ88" s="863"/>
      <c r="AK88" s="860"/>
      <c r="AL88" s="860"/>
      <c r="AM88" s="860"/>
      <c r="AN88" s="860"/>
      <c r="AO88" s="860"/>
      <c r="AP88" s="863">
        <v>1022</v>
      </c>
      <c r="AQ88" s="863"/>
      <c r="AR88" s="863"/>
      <c r="AS88" s="863"/>
      <c r="AT88" s="863"/>
      <c r="AU88" s="863">
        <v>976</v>
      </c>
      <c r="AV88" s="863"/>
      <c r="AW88" s="863"/>
      <c r="AX88" s="863"/>
      <c r="AY88" s="863"/>
      <c r="AZ88" s="868"/>
      <c r="BA88" s="868"/>
      <c r="BB88" s="868"/>
      <c r="BC88" s="868"/>
      <c r="BD88" s="869"/>
      <c r="BE88" s="223"/>
      <c r="BF88" s="223"/>
      <c r="BG88" s="223"/>
      <c r="BH88" s="223"/>
      <c r="BI88" s="223"/>
      <c r="BJ88" s="223"/>
      <c r="BK88" s="223"/>
      <c r="BL88" s="223"/>
      <c r="BM88" s="223"/>
      <c r="BN88" s="223"/>
      <c r="BO88" s="223"/>
      <c r="BP88" s="223"/>
      <c r="BQ88" s="220">
        <v>82</v>
      </c>
      <c r="BR88" s="225"/>
      <c r="BS88" s="878"/>
      <c r="BT88" s="879"/>
      <c r="BU88" s="879"/>
      <c r="BV88" s="879"/>
      <c r="BW88" s="879"/>
      <c r="BX88" s="879"/>
      <c r="BY88" s="879"/>
      <c r="BZ88" s="879"/>
      <c r="CA88" s="879"/>
      <c r="CB88" s="879"/>
      <c r="CC88" s="879"/>
      <c r="CD88" s="879"/>
      <c r="CE88" s="879"/>
      <c r="CF88" s="879"/>
      <c r="CG88" s="884"/>
      <c r="CH88" s="881"/>
      <c r="CI88" s="882"/>
      <c r="CJ88" s="882"/>
      <c r="CK88" s="882"/>
      <c r="CL88" s="883"/>
      <c r="CM88" s="881"/>
      <c r="CN88" s="882"/>
      <c r="CO88" s="882"/>
      <c r="CP88" s="882"/>
      <c r="CQ88" s="883"/>
      <c r="CR88" s="881"/>
      <c r="CS88" s="882"/>
      <c r="CT88" s="882"/>
      <c r="CU88" s="882"/>
      <c r="CV88" s="883"/>
      <c r="CW88" s="881"/>
      <c r="CX88" s="882"/>
      <c r="CY88" s="882"/>
      <c r="CZ88" s="882"/>
      <c r="DA88" s="883"/>
      <c r="DB88" s="881"/>
      <c r="DC88" s="882"/>
      <c r="DD88" s="882"/>
      <c r="DE88" s="882"/>
      <c r="DF88" s="883"/>
      <c r="DG88" s="881"/>
      <c r="DH88" s="882"/>
      <c r="DI88" s="882"/>
      <c r="DJ88" s="882"/>
      <c r="DK88" s="883"/>
      <c r="DL88" s="881"/>
      <c r="DM88" s="882"/>
      <c r="DN88" s="882"/>
      <c r="DO88" s="882"/>
      <c r="DP88" s="883"/>
      <c r="DQ88" s="881"/>
      <c r="DR88" s="882"/>
      <c r="DS88" s="882"/>
      <c r="DT88" s="882"/>
      <c r="DU88" s="883"/>
      <c r="DV88" s="878"/>
      <c r="DW88" s="879"/>
      <c r="DX88" s="879"/>
      <c r="DY88" s="879"/>
      <c r="DZ88" s="88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8"/>
      <c r="BT89" s="879"/>
      <c r="BU89" s="879"/>
      <c r="BV89" s="879"/>
      <c r="BW89" s="879"/>
      <c r="BX89" s="879"/>
      <c r="BY89" s="879"/>
      <c r="BZ89" s="879"/>
      <c r="CA89" s="879"/>
      <c r="CB89" s="879"/>
      <c r="CC89" s="879"/>
      <c r="CD89" s="879"/>
      <c r="CE89" s="879"/>
      <c r="CF89" s="879"/>
      <c r="CG89" s="884"/>
      <c r="CH89" s="881"/>
      <c r="CI89" s="882"/>
      <c r="CJ89" s="882"/>
      <c r="CK89" s="882"/>
      <c r="CL89" s="883"/>
      <c r="CM89" s="881"/>
      <c r="CN89" s="882"/>
      <c r="CO89" s="882"/>
      <c r="CP89" s="882"/>
      <c r="CQ89" s="883"/>
      <c r="CR89" s="881"/>
      <c r="CS89" s="882"/>
      <c r="CT89" s="882"/>
      <c r="CU89" s="882"/>
      <c r="CV89" s="883"/>
      <c r="CW89" s="881"/>
      <c r="CX89" s="882"/>
      <c r="CY89" s="882"/>
      <c r="CZ89" s="882"/>
      <c r="DA89" s="883"/>
      <c r="DB89" s="881"/>
      <c r="DC89" s="882"/>
      <c r="DD89" s="882"/>
      <c r="DE89" s="882"/>
      <c r="DF89" s="883"/>
      <c r="DG89" s="881"/>
      <c r="DH89" s="882"/>
      <c r="DI89" s="882"/>
      <c r="DJ89" s="882"/>
      <c r="DK89" s="883"/>
      <c r="DL89" s="881"/>
      <c r="DM89" s="882"/>
      <c r="DN89" s="882"/>
      <c r="DO89" s="882"/>
      <c r="DP89" s="883"/>
      <c r="DQ89" s="881"/>
      <c r="DR89" s="882"/>
      <c r="DS89" s="882"/>
      <c r="DT89" s="882"/>
      <c r="DU89" s="883"/>
      <c r="DV89" s="878"/>
      <c r="DW89" s="879"/>
      <c r="DX89" s="879"/>
      <c r="DY89" s="879"/>
      <c r="DZ89" s="88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8"/>
      <c r="BT90" s="879"/>
      <c r="BU90" s="879"/>
      <c r="BV90" s="879"/>
      <c r="BW90" s="879"/>
      <c r="BX90" s="879"/>
      <c r="BY90" s="879"/>
      <c r="BZ90" s="879"/>
      <c r="CA90" s="879"/>
      <c r="CB90" s="879"/>
      <c r="CC90" s="879"/>
      <c r="CD90" s="879"/>
      <c r="CE90" s="879"/>
      <c r="CF90" s="879"/>
      <c r="CG90" s="884"/>
      <c r="CH90" s="881"/>
      <c r="CI90" s="882"/>
      <c r="CJ90" s="882"/>
      <c r="CK90" s="882"/>
      <c r="CL90" s="883"/>
      <c r="CM90" s="881"/>
      <c r="CN90" s="882"/>
      <c r="CO90" s="882"/>
      <c r="CP90" s="882"/>
      <c r="CQ90" s="883"/>
      <c r="CR90" s="881"/>
      <c r="CS90" s="882"/>
      <c r="CT90" s="882"/>
      <c r="CU90" s="882"/>
      <c r="CV90" s="883"/>
      <c r="CW90" s="881"/>
      <c r="CX90" s="882"/>
      <c r="CY90" s="882"/>
      <c r="CZ90" s="882"/>
      <c r="DA90" s="883"/>
      <c r="DB90" s="881"/>
      <c r="DC90" s="882"/>
      <c r="DD90" s="882"/>
      <c r="DE90" s="882"/>
      <c r="DF90" s="883"/>
      <c r="DG90" s="881"/>
      <c r="DH90" s="882"/>
      <c r="DI90" s="882"/>
      <c r="DJ90" s="882"/>
      <c r="DK90" s="883"/>
      <c r="DL90" s="881"/>
      <c r="DM90" s="882"/>
      <c r="DN90" s="882"/>
      <c r="DO90" s="882"/>
      <c r="DP90" s="883"/>
      <c r="DQ90" s="881"/>
      <c r="DR90" s="882"/>
      <c r="DS90" s="882"/>
      <c r="DT90" s="882"/>
      <c r="DU90" s="883"/>
      <c r="DV90" s="878"/>
      <c r="DW90" s="879"/>
      <c r="DX90" s="879"/>
      <c r="DY90" s="879"/>
      <c r="DZ90" s="88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8"/>
      <c r="BT91" s="879"/>
      <c r="BU91" s="879"/>
      <c r="BV91" s="879"/>
      <c r="BW91" s="879"/>
      <c r="BX91" s="879"/>
      <c r="BY91" s="879"/>
      <c r="BZ91" s="879"/>
      <c r="CA91" s="879"/>
      <c r="CB91" s="879"/>
      <c r="CC91" s="879"/>
      <c r="CD91" s="879"/>
      <c r="CE91" s="879"/>
      <c r="CF91" s="879"/>
      <c r="CG91" s="884"/>
      <c r="CH91" s="881"/>
      <c r="CI91" s="882"/>
      <c r="CJ91" s="882"/>
      <c r="CK91" s="882"/>
      <c r="CL91" s="883"/>
      <c r="CM91" s="881"/>
      <c r="CN91" s="882"/>
      <c r="CO91" s="882"/>
      <c r="CP91" s="882"/>
      <c r="CQ91" s="883"/>
      <c r="CR91" s="881"/>
      <c r="CS91" s="882"/>
      <c r="CT91" s="882"/>
      <c r="CU91" s="882"/>
      <c r="CV91" s="883"/>
      <c r="CW91" s="881"/>
      <c r="CX91" s="882"/>
      <c r="CY91" s="882"/>
      <c r="CZ91" s="882"/>
      <c r="DA91" s="883"/>
      <c r="DB91" s="881"/>
      <c r="DC91" s="882"/>
      <c r="DD91" s="882"/>
      <c r="DE91" s="882"/>
      <c r="DF91" s="883"/>
      <c r="DG91" s="881"/>
      <c r="DH91" s="882"/>
      <c r="DI91" s="882"/>
      <c r="DJ91" s="882"/>
      <c r="DK91" s="883"/>
      <c r="DL91" s="881"/>
      <c r="DM91" s="882"/>
      <c r="DN91" s="882"/>
      <c r="DO91" s="882"/>
      <c r="DP91" s="883"/>
      <c r="DQ91" s="881"/>
      <c r="DR91" s="882"/>
      <c r="DS91" s="882"/>
      <c r="DT91" s="882"/>
      <c r="DU91" s="883"/>
      <c r="DV91" s="878"/>
      <c r="DW91" s="879"/>
      <c r="DX91" s="879"/>
      <c r="DY91" s="879"/>
      <c r="DZ91" s="88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8"/>
      <c r="BT92" s="879"/>
      <c r="BU92" s="879"/>
      <c r="BV92" s="879"/>
      <c r="BW92" s="879"/>
      <c r="BX92" s="879"/>
      <c r="BY92" s="879"/>
      <c r="BZ92" s="879"/>
      <c r="CA92" s="879"/>
      <c r="CB92" s="879"/>
      <c r="CC92" s="879"/>
      <c r="CD92" s="879"/>
      <c r="CE92" s="879"/>
      <c r="CF92" s="879"/>
      <c r="CG92" s="884"/>
      <c r="CH92" s="881"/>
      <c r="CI92" s="882"/>
      <c r="CJ92" s="882"/>
      <c r="CK92" s="882"/>
      <c r="CL92" s="883"/>
      <c r="CM92" s="881"/>
      <c r="CN92" s="882"/>
      <c r="CO92" s="882"/>
      <c r="CP92" s="882"/>
      <c r="CQ92" s="883"/>
      <c r="CR92" s="881"/>
      <c r="CS92" s="882"/>
      <c r="CT92" s="882"/>
      <c r="CU92" s="882"/>
      <c r="CV92" s="883"/>
      <c r="CW92" s="881"/>
      <c r="CX92" s="882"/>
      <c r="CY92" s="882"/>
      <c r="CZ92" s="882"/>
      <c r="DA92" s="883"/>
      <c r="DB92" s="881"/>
      <c r="DC92" s="882"/>
      <c r="DD92" s="882"/>
      <c r="DE92" s="882"/>
      <c r="DF92" s="883"/>
      <c r="DG92" s="881"/>
      <c r="DH92" s="882"/>
      <c r="DI92" s="882"/>
      <c r="DJ92" s="882"/>
      <c r="DK92" s="883"/>
      <c r="DL92" s="881"/>
      <c r="DM92" s="882"/>
      <c r="DN92" s="882"/>
      <c r="DO92" s="882"/>
      <c r="DP92" s="883"/>
      <c r="DQ92" s="881"/>
      <c r="DR92" s="882"/>
      <c r="DS92" s="882"/>
      <c r="DT92" s="882"/>
      <c r="DU92" s="883"/>
      <c r="DV92" s="878"/>
      <c r="DW92" s="879"/>
      <c r="DX92" s="879"/>
      <c r="DY92" s="879"/>
      <c r="DZ92" s="88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8"/>
      <c r="BT93" s="879"/>
      <c r="BU93" s="879"/>
      <c r="BV93" s="879"/>
      <c r="BW93" s="879"/>
      <c r="BX93" s="879"/>
      <c r="BY93" s="879"/>
      <c r="BZ93" s="879"/>
      <c r="CA93" s="879"/>
      <c r="CB93" s="879"/>
      <c r="CC93" s="879"/>
      <c r="CD93" s="879"/>
      <c r="CE93" s="879"/>
      <c r="CF93" s="879"/>
      <c r="CG93" s="884"/>
      <c r="CH93" s="881"/>
      <c r="CI93" s="882"/>
      <c r="CJ93" s="882"/>
      <c r="CK93" s="882"/>
      <c r="CL93" s="883"/>
      <c r="CM93" s="881"/>
      <c r="CN93" s="882"/>
      <c r="CO93" s="882"/>
      <c r="CP93" s="882"/>
      <c r="CQ93" s="883"/>
      <c r="CR93" s="881"/>
      <c r="CS93" s="882"/>
      <c r="CT93" s="882"/>
      <c r="CU93" s="882"/>
      <c r="CV93" s="883"/>
      <c r="CW93" s="881"/>
      <c r="CX93" s="882"/>
      <c r="CY93" s="882"/>
      <c r="CZ93" s="882"/>
      <c r="DA93" s="883"/>
      <c r="DB93" s="881"/>
      <c r="DC93" s="882"/>
      <c r="DD93" s="882"/>
      <c r="DE93" s="882"/>
      <c r="DF93" s="883"/>
      <c r="DG93" s="881"/>
      <c r="DH93" s="882"/>
      <c r="DI93" s="882"/>
      <c r="DJ93" s="882"/>
      <c r="DK93" s="883"/>
      <c r="DL93" s="881"/>
      <c r="DM93" s="882"/>
      <c r="DN93" s="882"/>
      <c r="DO93" s="882"/>
      <c r="DP93" s="883"/>
      <c r="DQ93" s="881"/>
      <c r="DR93" s="882"/>
      <c r="DS93" s="882"/>
      <c r="DT93" s="882"/>
      <c r="DU93" s="883"/>
      <c r="DV93" s="878"/>
      <c r="DW93" s="879"/>
      <c r="DX93" s="879"/>
      <c r="DY93" s="879"/>
      <c r="DZ93" s="88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8"/>
      <c r="BT94" s="879"/>
      <c r="BU94" s="879"/>
      <c r="BV94" s="879"/>
      <c r="BW94" s="879"/>
      <c r="BX94" s="879"/>
      <c r="BY94" s="879"/>
      <c r="BZ94" s="879"/>
      <c r="CA94" s="879"/>
      <c r="CB94" s="879"/>
      <c r="CC94" s="879"/>
      <c r="CD94" s="879"/>
      <c r="CE94" s="879"/>
      <c r="CF94" s="879"/>
      <c r="CG94" s="884"/>
      <c r="CH94" s="881"/>
      <c r="CI94" s="882"/>
      <c r="CJ94" s="882"/>
      <c r="CK94" s="882"/>
      <c r="CL94" s="883"/>
      <c r="CM94" s="881"/>
      <c r="CN94" s="882"/>
      <c r="CO94" s="882"/>
      <c r="CP94" s="882"/>
      <c r="CQ94" s="883"/>
      <c r="CR94" s="881"/>
      <c r="CS94" s="882"/>
      <c r="CT94" s="882"/>
      <c r="CU94" s="882"/>
      <c r="CV94" s="883"/>
      <c r="CW94" s="881"/>
      <c r="CX94" s="882"/>
      <c r="CY94" s="882"/>
      <c r="CZ94" s="882"/>
      <c r="DA94" s="883"/>
      <c r="DB94" s="881"/>
      <c r="DC94" s="882"/>
      <c r="DD94" s="882"/>
      <c r="DE94" s="882"/>
      <c r="DF94" s="883"/>
      <c r="DG94" s="881"/>
      <c r="DH94" s="882"/>
      <c r="DI94" s="882"/>
      <c r="DJ94" s="882"/>
      <c r="DK94" s="883"/>
      <c r="DL94" s="881"/>
      <c r="DM94" s="882"/>
      <c r="DN94" s="882"/>
      <c r="DO94" s="882"/>
      <c r="DP94" s="883"/>
      <c r="DQ94" s="881"/>
      <c r="DR94" s="882"/>
      <c r="DS94" s="882"/>
      <c r="DT94" s="882"/>
      <c r="DU94" s="883"/>
      <c r="DV94" s="878"/>
      <c r="DW94" s="879"/>
      <c r="DX94" s="879"/>
      <c r="DY94" s="879"/>
      <c r="DZ94" s="88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8"/>
      <c r="BT95" s="879"/>
      <c r="BU95" s="879"/>
      <c r="BV95" s="879"/>
      <c r="BW95" s="879"/>
      <c r="BX95" s="879"/>
      <c r="BY95" s="879"/>
      <c r="BZ95" s="879"/>
      <c r="CA95" s="879"/>
      <c r="CB95" s="879"/>
      <c r="CC95" s="879"/>
      <c r="CD95" s="879"/>
      <c r="CE95" s="879"/>
      <c r="CF95" s="879"/>
      <c r="CG95" s="884"/>
      <c r="CH95" s="881"/>
      <c r="CI95" s="882"/>
      <c r="CJ95" s="882"/>
      <c r="CK95" s="882"/>
      <c r="CL95" s="883"/>
      <c r="CM95" s="881"/>
      <c r="CN95" s="882"/>
      <c r="CO95" s="882"/>
      <c r="CP95" s="882"/>
      <c r="CQ95" s="883"/>
      <c r="CR95" s="881"/>
      <c r="CS95" s="882"/>
      <c r="CT95" s="882"/>
      <c r="CU95" s="882"/>
      <c r="CV95" s="883"/>
      <c r="CW95" s="881"/>
      <c r="CX95" s="882"/>
      <c r="CY95" s="882"/>
      <c r="CZ95" s="882"/>
      <c r="DA95" s="883"/>
      <c r="DB95" s="881"/>
      <c r="DC95" s="882"/>
      <c r="DD95" s="882"/>
      <c r="DE95" s="882"/>
      <c r="DF95" s="883"/>
      <c r="DG95" s="881"/>
      <c r="DH95" s="882"/>
      <c r="DI95" s="882"/>
      <c r="DJ95" s="882"/>
      <c r="DK95" s="883"/>
      <c r="DL95" s="881"/>
      <c r="DM95" s="882"/>
      <c r="DN95" s="882"/>
      <c r="DO95" s="882"/>
      <c r="DP95" s="883"/>
      <c r="DQ95" s="881"/>
      <c r="DR95" s="882"/>
      <c r="DS95" s="882"/>
      <c r="DT95" s="882"/>
      <c r="DU95" s="883"/>
      <c r="DV95" s="878"/>
      <c r="DW95" s="879"/>
      <c r="DX95" s="879"/>
      <c r="DY95" s="879"/>
      <c r="DZ95" s="88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8"/>
      <c r="BT96" s="879"/>
      <c r="BU96" s="879"/>
      <c r="BV96" s="879"/>
      <c r="BW96" s="879"/>
      <c r="BX96" s="879"/>
      <c r="BY96" s="879"/>
      <c r="BZ96" s="879"/>
      <c r="CA96" s="879"/>
      <c r="CB96" s="879"/>
      <c r="CC96" s="879"/>
      <c r="CD96" s="879"/>
      <c r="CE96" s="879"/>
      <c r="CF96" s="879"/>
      <c r="CG96" s="884"/>
      <c r="CH96" s="881"/>
      <c r="CI96" s="882"/>
      <c r="CJ96" s="882"/>
      <c r="CK96" s="882"/>
      <c r="CL96" s="883"/>
      <c r="CM96" s="881"/>
      <c r="CN96" s="882"/>
      <c r="CO96" s="882"/>
      <c r="CP96" s="882"/>
      <c r="CQ96" s="883"/>
      <c r="CR96" s="881"/>
      <c r="CS96" s="882"/>
      <c r="CT96" s="882"/>
      <c r="CU96" s="882"/>
      <c r="CV96" s="883"/>
      <c r="CW96" s="881"/>
      <c r="CX96" s="882"/>
      <c r="CY96" s="882"/>
      <c r="CZ96" s="882"/>
      <c r="DA96" s="883"/>
      <c r="DB96" s="881"/>
      <c r="DC96" s="882"/>
      <c r="DD96" s="882"/>
      <c r="DE96" s="882"/>
      <c r="DF96" s="883"/>
      <c r="DG96" s="881"/>
      <c r="DH96" s="882"/>
      <c r="DI96" s="882"/>
      <c r="DJ96" s="882"/>
      <c r="DK96" s="883"/>
      <c r="DL96" s="881"/>
      <c r="DM96" s="882"/>
      <c r="DN96" s="882"/>
      <c r="DO96" s="882"/>
      <c r="DP96" s="883"/>
      <c r="DQ96" s="881"/>
      <c r="DR96" s="882"/>
      <c r="DS96" s="882"/>
      <c r="DT96" s="882"/>
      <c r="DU96" s="883"/>
      <c r="DV96" s="878"/>
      <c r="DW96" s="879"/>
      <c r="DX96" s="879"/>
      <c r="DY96" s="879"/>
      <c r="DZ96" s="88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8"/>
      <c r="BT97" s="879"/>
      <c r="BU97" s="879"/>
      <c r="BV97" s="879"/>
      <c r="BW97" s="879"/>
      <c r="BX97" s="879"/>
      <c r="BY97" s="879"/>
      <c r="BZ97" s="879"/>
      <c r="CA97" s="879"/>
      <c r="CB97" s="879"/>
      <c r="CC97" s="879"/>
      <c r="CD97" s="879"/>
      <c r="CE97" s="879"/>
      <c r="CF97" s="879"/>
      <c r="CG97" s="884"/>
      <c r="CH97" s="881"/>
      <c r="CI97" s="882"/>
      <c r="CJ97" s="882"/>
      <c r="CK97" s="882"/>
      <c r="CL97" s="883"/>
      <c r="CM97" s="881"/>
      <c r="CN97" s="882"/>
      <c r="CO97" s="882"/>
      <c r="CP97" s="882"/>
      <c r="CQ97" s="883"/>
      <c r="CR97" s="881"/>
      <c r="CS97" s="882"/>
      <c r="CT97" s="882"/>
      <c r="CU97" s="882"/>
      <c r="CV97" s="883"/>
      <c r="CW97" s="881"/>
      <c r="CX97" s="882"/>
      <c r="CY97" s="882"/>
      <c r="CZ97" s="882"/>
      <c r="DA97" s="883"/>
      <c r="DB97" s="881"/>
      <c r="DC97" s="882"/>
      <c r="DD97" s="882"/>
      <c r="DE97" s="882"/>
      <c r="DF97" s="883"/>
      <c r="DG97" s="881"/>
      <c r="DH97" s="882"/>
      <c r="DI97" s="882"/>
      <c r="DJ97" s="882"/>
      <c r="DK97" s="883"/>
      <c r="DL97" s="881"/>
      <c r="DM97" s="882"/>
      <c r="DN97" s="882"/>
      <c r="DO97" s="882"/>
      <c r="DP97" s="883"/>
      <c r="DQ97" s="881"/>
      <c r="DR97" s="882"/>
      <c r="DS97" s="882"/>
      <c r="DT97" s="882"/>
      <c r="DU97" s="883"/>
      <c r="DV97" s="878"/>
      <c r="DW97" s="879"/>
      <c r="DX97" s="879"/>
      <c r="DY97" s="879"/>
      <c r="DZ97" s="88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8"/>
      <c r="BT98" s="879"/>
      <c r="BU98" s="879"/>
      <c r="BV98" s="879"/>
      <c r="BW98" s="879"/>
      <c r="BX98" s="879"/>
      <c r="BY98" s="879"/>
      <c r="BZ98" s="879"/>
      <c r="CA98" s="879"/>
      <c r="CB98" s="879"/>
      <c r="CC98" s="879"/>
      <c r="CD98" s="879"/>
      <c r="CE98" s="879"/>
      <c r="CF98" s="879"/>
      <c r="CG98" s="884"/>
      <c r="CH98" s="881"/>
      <c r="CI98" s="882"/>
      <c r="CJ98" s="882"/>
      <c r="CK98" s="882"/>
      <c r="CL98" s="883"/>
      <c r="CM98" s="881"/>
      <c r="CN98" s="882"/>
      <c r="CO98" s="882"/>
      <c r="CP98" s="882"/>
      <c r="CQ98" s="883"/>
      <c r="CR98" s="881"/>
      <c r="CS98" s="882"/>
      <c r="CT98" s="882"/>
      <c r="CU98" s="882"/>
      <c r="CV98" s="883"/>
      <c r="CW98" s="881"/>
      <c r="CX98" s="882"/>
      <c r="CY98" s="882"/>
      <c r="CZ98" s="882"/>
      <c r="DA98" s="883"/>
      <c r="DB98" s="881"/>
      <c r="DC98" s="882"/>
      <c r="DD98" s="882"/>
      <c r="DE98" s="882"/>
      <c r="DF98" s="883"/>
      <c r="DG98" s="881"/>
      <c r="DH98" s="882"/>
      <c r="DI98" s="882"/>
      <c r="DJ98" s="882"/>
      <c r="DK98" s="883"/>
      <c r="DL98" s="881"/>
      <c r="DM98" s="882"/>
      <c r="DN98" s="882"/>
      <c r="DO98" s="882"/>
      <c r="DP98" s="883"/>
      <c r="DQ98" s="881"/>
      <c r="DR98" s="882"/>
      <c r="DS98" s="882"/>
      <c r="DT98" s="882"/>
      <c r="DU98" s="883"/>
      <c r="DV98" s="878"/>
      <c r="DW98" s="879"/>
      <c r="DX98" s="879"/>
      <c r="DY98" s="879"/>
      <c r="DZ98" s="88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8"/>
      <c r="BT99" s="879"/>
      <c r="BU99" s="879"/>
      <c r="BV99" s="879"/>
      <c r="BW99" s="879"/>
      <c r="BX99" s="879"/>
      <c r="BY99" s="879"/>
      <c r="BZ99" s="879"/>
      <c r="CA99" s="879"/>
      <c r="CB99" s="879"/>
      <c r="CC99" s="879"/>
      <c r="CD99" s="879"/>
      <c r="CE99" s="879"/>
      <c r="CF99" s="879"/>
      <c r="CG99" s="884"/>
      <c r="CH99" s="881"/>
      <c r="CI99" s="882"/>
      <c r="CJ99" s="882"/>
      <c r="CK99" s="882"/>
      <c r="CL99" s="883"/>
      <c r="CM99" s="881"/>
      <c r="CN99" s="882"/>
      <c r="CO99" s="882"/>
      <c r="CP99" s="882"/>
      <c r="CQ99" s="883"/>
      <c r="CR99" s="881"/>
      <c r="CS99" s="882"/>
      <c r="CT99" s="882"/>
      <c r="CU99" s="882"/>
      <c r="CV99" s="883"/>
      <c r="CW99" s="881"/>
      <c r="CX99" s="882"/>
      <c r="CY99" s="882"/>
      <c r="CZ99" s="882"/>
      <c r="DA99" s="883"/>
      <c r="DB99" s="881"/>
      <c r="DC99" s="882"/>
      <c r="DD99" s="882"/>
      <c r="DE99" s="882"/>
      <c r="DF99" s="883"/>
      <c r="DG99" s="881"/>
      <c r="DH99" s="882"/>
      <c r="DI99" s="882"/>
      <c r="DJ99" s="882"/>
      <c r="DK99" s="883"/>
      <c r="DL99" s="881"/>
      <c r="DM99" s="882"/>
      <c r="DN99" s="882"/>
      <c r="DO99" s="882"/>
      <c r="DP99" s="883"/>
      <c r="DQ99" s="881"/>
      <c r="DR99" s="882"/>
      <c r="DS99" s="882"/>
      <c r="DT99" s="882"/>
      <c r="DU99" s="883"/>
      <c r="DV99" s="878"/>
      <c r="DW99" s="879"/>
      <c r="DX99" s="879"/>
      <c r="DY99" s="879"/>
      <c r="DZ99" s="88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8"/>
      <c r="BT100" s="879"/>
      <c r="BU100" s="879"/>
      <c r="BV100" s="879"/>
      <c r="BW100" s="879"/>
      <c r="BX100" s="879"/>
      <c r="BY100" s="879"/>
      <c r="BZ100" s="879"/>
      <c r="CA100" s="879"/>
      <c r="CB100" s="879"/>
      <c r="CC100" s="879"/>
      <c r="CD100" s="879"/>
      <c r="CE100" s="879"/>
      <c r="CF100" s="879"/>
      <c r="CG100" s="884"/>
      <c r="CH100" s="881"/>
      <c r="CI100" s="882"/>
      <c r="CJ100" s="882"/>
      <c r="CK100" s="882"/>
      <c r="CL100" s="883"/>
      <c r="CM100" s="881"/>
      <c r="CN100" s="882"/>
      <c r="CO100" s="882"/>
      <c r="CP100" s="882"/>
      <c r="CQ100" s="883"/>
      <c r="CR100" s="881"/>
      <c r="CS100" s="882"/>
      <c r="CT100" s="882"/>
      <c r="CU100" s="882"/>
      <c r="CV100" s="883"/>
      <c r="CW100" s="881"/>
      <c r="CX100" s="882"/>
      <c r="CY100" s="882"/>
      <c r="CZ100" s="882"/>
      <c r="DA100" s="883"/>
      <c r="DB100" s="881"/>
      <c r="DC100" s="882"/>
      <c r="DD100" s="882"/>
      <c r="DE100" s="882"/>
      <c r="DF100" s="883"/>
      <c r="DG100" s="881"/>
      <c r="DH100" s="882"/>
      <c r="DI100" s="882"/>
      <c r="DJ100" s="882"/>
      <c r="DK100" s="883"/>
      <c r="DL100" s="881"/>
      <c r="DM100" s="882"/>
      <c r="DN100" s="882"/>
      <c r="DO100" s="882"/>
      <c r="DP100" s="883"/>
      <c r="DQ100" s="881"/>
      <c r="DR100" s="882"/>
      <c r="DS100" s="882"/>
      <c r="DT100" s="882"/>
      <c r="DU100" s="883"/>
      <c r="DV100" s="878"/>
      <c r="DW100" s="879"/>
      <c r="DX100" s="879"/>
      <c r="DY100" s="879"/>
      <c r="DZ100" s="88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8"/>
      <c r="BT101" s="879"/>
      <c r="BU101" s="879"/>
      <c r="BV101" s="879"/>
      <c r="BW101" s="879"/>
      <c r="BX101" s="879"/>
      <c r="BY101" s="879"/>
      <c r="BZ101" s="879"/>
      <c r="CA101" s="879"/>
      <c r="CB101" s="879"/>
      <c r="CC101" s="879"/>
      <c r="CD101" s="879"/>
      <c r="CE101" s="879"/>
      <c r="CF101" s="879"/>
      <c r="CG101" s="884"/>
      <c r="CH101" s="881"/>
      <c r="CI101" s="882"/>
      <c r="CJ101" s="882"/>
      <c r="CK101" s="882"/>
      <c r="CL101" s="883"/>
      <c r="CM101" s="881"/>
      <c r="CN101" s="882"/>
      <c r="CO101" s="882"/>
      <c r="CP101" s="882"/>
      <c r="CQ101" s="883"/>
      <c r="CR101" s="881"/>
      <c r="CS101" s="882"/>
      <c r="CT101" s="882"/>
      <c r="CU101" s="882"/>
      <c r="CV101" s="883"/>
      <c r="CW101" s="881"/>
      <c r="CX101" s="882"/>
      <c r="CY101" s="882"/>
      <c r="CZ101" s="882"/>
      <c r="DA101" s="883"/>
      <c r="DB101" s="881"/>
      <c r="DC101" s="882"/>
      <c r="DD101" s="882"/>
      <c r="DE101" s="882"/>
      <c r="DF101" s="883"/>
      <c r="DG101" s="881"/>
      <c r="DH101" s="882"/>
      <c r="DI101" s="882"/>
      <c r="DJ101" s="882"/>
      <c r="DK101" s="883"/>
      <c r="DL101" s="881"/>
      <c r="DM101" s="882"/>
      <c r="DN101" s="882"/>
      <c r="DO101" s="882"/>
      <c r="DP101" s="883"/>
      <c r="DQ101" s="881"/>
      <c r="DR101" s="882"/>
      <c r="DS101" s="882"/>
      <c r="DT101" s="882"/>
      <c r="DU101" s="883"/>
      <c r="DV101" s="878"/>
      <c r="DW101" s="879"/>
      <c r="DX101" s="879"/>
      <c r="DY101" s="879"/>
      <c r="DZ101" s="88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8" t="s">
        <v>402</v>
      </c>
      <c r="BS102" s="809"/>
      <c r="BT102" s="809"/>
      <c r="BU102" s="809"/>
      <c r="BV102" s="809"/>
      <c r="BW102" s="809"/>
      <c r="BX102" s="809"/>
      <c r="BY102" s="809"/>
      <c r="BZ102" s="809"/>
      <c r="CA102" s="809"/>
      <c r="CB102" s="809"/>
      <c r="CC102" s="809"/>
      <c r="CD102" s="809"/>
      <c r="CE102" s="809"/>
      <c r="CF102" s="809"/>
      <c r="CG102" s="810"/>
      <c r="CH102" s="900"/>
      <c r="CI102" s="901"/>
      <c r="CJ102" s="901"/>
      <c r="CK102" s="901"/>
      <c r="CL102" s="902"/>
      <c r="CM102" s="900"/>
      <c r="CN102" s="901"/>
      <c r="CO102" s="901"/>
      <c r="CP102" s="901"/>
      <c r="CQ102" s="902"/>
      <c r="CR102" s="903">
        <v>5</v>
      </c>
      <c r="CS102" s="871"/>
      <c r="CT102" s="871"/>
      <c r="CU102" s="871"/>
      <c r="CV102" s="904"/>
      <c r="CW102" s="903" t="s">
        <v>553</v>
      </c>
      <c r="CX102" s="871"/>
      <c r="CY102" s="871"/>
      <c r="CZ102" s="871"/>
      <c r="DA102" s="904"/>
      <c r="DB102" s="903" t="s">
        <v>553</v>
      </c>
      <c r="DC102" s="871"/>
      <c r="DD102" s="871"/>
      <c r="DE102" s="871"/>
      <c r="DF102" s="904"/>
      <c r="DG102" s="903">
        <v>340</v>
      </c>
      <c r="DH102" s="871"/>
      <c r="DI102" s="871"/>
      <c r="DJ102" s="871"/>
      <c r="DK102" s="904"/>
      <c r="DL102" s="903" t="s">
        <v>553</v>
      </c>
      <c r="DM102" s="871"/>
      <c r="DN102" s="871"/>
      <c r="DO102" s="871"/>
      <c r="DP102" s="904"/>
      <c r="DQ102" s="903" t="s">
        <v>553</v>
      </c>
      <c r="DR102" s="871"/>
      <c r="DS102" s="871"/>
      <c r="DT102" s="871"/>
      <c r="DU102" s="904"/>
      <c r="DV102" s="808"/>
      <c r="DW102" s="809"/>
      <c r="DX102" s="809"/>
      <c r="DY102" s="809"/>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15">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1565040</v>
      </c>
      <c r="AB110" s="913"/>
      <c r="AC110" s="913"/>
      <c r="AD110" s="913"/>
      <c r="AE110" s="914"/>
      <c r="AF110" s="915">
        <v>1525725</v>
      </c>
      <c r="AG110" s="913"/>
      <c r="AH110" s="913"/>
      <c r="AI110" s="913"/>
      <c r="AJ110" s="914"/>
      <c r="AK110" s="915">
        <v>1485459</v>
      </c>
      <c r="AL110" s="913"/>
      <c r="AM110" s="913"/>
      <c r="AN110" s="913"/>
      <c r="AO110" s="914"/>
      <c r="AP110" s="916">
        <v>15.5</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15755447</v>
      </c>
      <c r="BR110" s="944"/>
      <c r="BS110" s="944"/>
      <c r="BT110" s="944"/>
      <c r="BU110" s="944"/>
      <c r="BV110" s="944">
        <v>15571632</v>
      </c>
      <c r="BW110" s="944"/>
      <c r="BX110" s="944"/>
      <c r="BY110" s="944"/>
      <c r="BZ110" s="944"/>
      <c r="CA110" s="944">
        <v>14996773</v>
      </c>
      <c r="CB110" s="944"/>
      <c r="CC110" s="944"/>
      <c r="CD110" s="944"/>
      <c r="CE110" s="944"/>
      <c r="CF110" s="957">
        <v>156.5</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174500</v>
      </c>
      <c r="BR111" s="939"/>
      <c r="BS111" s="939"/>
      <c r="BT111" s="939"/>
      <c r="BU111" s="939"/>
      <c r="BV111" s="939">
        <v>124250</v>
      </c>
      <c r="BW111" s="939"/>
      <c r="BX111" s="939"/>
      <c r="BY111" s="939"/>
      <c r="BZ111" s="939"/>
      <c r="CA111" s="939">
        <v>99125</v>
      </c>
      <c r="CB111" s="939"/>
      <c r="CC111" s="939"/>
      <c r="CD111" s="939"/>
      <c r="CE111" s="939"/>
      <c r="CF111" s="933">
        <v>1</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5761796</v>
      </c>
      <c r="BR112" s="939"/>
      <c r="BS112" s="939"/>
      <c r="BT112" s="939"/>
      <c r="BU112" s="939"/>
      <c r="BV112" s="939">
        <v>5573130</v>
      </c>
      <c r="BW112" s="939"/>
      <c r="BX112" s="939"/>
      <c r="BY112" s="939"/>
      <c r="BZ112" s="939"/>
      <c r="CA112" s="939">
        <v>5373664</v>
      </c>
      <c r="CB112" s="939"/>
      <c r="CC112" s="939"/>
      <c r="CD112" s="939"/>
      <c r="CE112" s="939"/>
      <c r="CF112" s="933">
        <v>56.1</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538822</v>
      </c>
      <c r="AB113" s="951"/>
      <c r="AC113" s="951"/>
      <c r="AD113" s="951"/>
      <c r="AE113" s="952"/>
      <c r="AF113" s="953">
        <v>495852</v>
      </c>
      <c r="AG113" s="951"/>
      <c r="AH113" s="951"/>
      <c r="AI113" s="951"/>
      <c r="AJ113" s="952"/>
      <c r="AK113" s="953">
        <v>510895</v>
      </c>
      <c r="AL113" s="951"/>
      <c r="AM113" s="951"/>
      <c r="AN113" s="951"/>
      <c r="AO113" s="952"/>
      <c r="AP113" s="954">
        <v>5.3</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1333953</v>
      </c>
      <c r="BR113" s="939"/>
      <c r="BS113" s="939"/>
      <c r="BT113" s="939"/>
      <c r="BU113" s="939"/>
      <c r="BV113" s="939">
        <v>1165780</v>
      </c>
      <c r="BW113" s="939"/>
      <c r="BX113" s="939"/>
      <c r="BY113" s="939"/>
      <c r="BZ113" s="939"/>
      <c r="CA113" s="939">
        <v>975693</v>
      </c>
      <c r="CB113" s="939"/>
      <c r="CC113" s="939"/>
      <c r="CD113" s="939"/>
      <c r="CE113" s="939"/>
      <c r="CF113" s="933">
        <v>10.199999999999999</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217143</v>
      </c>
      <c r="AB114" s="972"/>
      <c r="AC114" s="972"/>
      <c r="AD114" s="972"/>
      <c r="AE114" s="973"/>
      <c r="AF114" s="974">
        <v>211672</v>
      </c>
      <c r="AG114" s="972"/>
      <c r="AH114" s="972"/>
      <c r="AI114" s="972"/>
      <c r="AJ114" s="973"/>
      <c r="AK114" s="974">
        <v>216039</v>
      </c>
      <c r="AL114" s="972"/>
      <c r="AM114" s="972"/>
      <c r="AN114" s="972"/>
      <c r="AO114" s="973"/>
      <c r="AP114" s="975">
        <v>2.2999999999999998</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1412413</v>
      </c>
      <c r="BR114" s="939"/>
      <c r="BS114" s="939"/>
      <c r="BT114" s="939"/>
      <c r="BU114" s="939"/>
      <c r="BV114" s="939">
        <v>1387837</v>
      </c>
      <c r="BW114" s="939"/>
      <c r="BX114" s="939"/>
      <c r="BY114" s="939"/>
      <c r="BZ114" s="939"/>
      <c r="CA114" s="939">
        <v>1394937</v>
      </c>
      <c r="CB114" s="939"/>
      <c r="CC114" s="939"/>
      <c r="CD114" s="939"/>
      <c r="CE114" s="939"/>
      <c r="CF114" s="933">
        <v>14.6</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27386</v>
      </c>
      <c r="AB115" s="951"/>
      <c r="AC115" s="951"/>
      <c r="AD115" s="951"/>
      <c r="AE115" s="952"/>
      <c r="AF115" s="953">
        <v>25810</v>
      </c>
      <c r="AG115" s="951"/>
      <c r="AH115" s="951"/>
      <c r="AI115" s="951"/>
      <c r="AJ115" s="952"/>
      <c r="AK115" s="953">
        <v>17516</v>
      </c>
      <c r="AL115" s="951"/>
      <c r="AM115" s="951"/>
      <c r="AN115" s="951"/>
      <c r="AO115" s="952"/>
      <c r="AP115" s="954">
        <v>0.2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174500</v>
      </c>
      <c r="DH116" s="972"/>
      <c r="DI116" s="972"/>
      <c r="DJ116" s="972"/>
      <c r="DK116" s="973"/>
      <c r="DL116" s="974">
        <v>124250</v>
      </c>
      <c r="DM116" s="972"/>
      <c r="DN116" s="972"/>
      <c r="DO116" s="972"/>
      <c r="DP116" s="973"/>
      <c r="DQ116" s="974">
        <v>99125</v>
      </c>
      <c r="DR116" s="972"/>
      <c r="DS116" s="972"/>
      <c r="DT116" s="972"/>
      <c r="DU116" s="973"/>
      <c r="DV116" s="975">
        <v>1</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2348391</v>
      </c>
      <c r="AB117" s="992"/>
      <c r="AC117" s="992"/>
      <c r="AD117" s="992"/>
      <c r="AE117" s="993"/>
      <c r="AF117" s="994">
        <v>2259059</v>
      </c>
      <c r="AG117" s="992"/>
      <c r="AH117" s="992"/>
      <c r="AI117" s="992"/>
      <c r="AJ117" s="993"/>
      <c r="AK117" s="994">
        <v>2229909</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24438109</v>
      </c>
      <c r="BR119" s="1013"/>
      <c r="BS119" s="1013"/>
      <c r="BT119" s="1013"/>
      <c r="BU119" s="1013"/>
      <c r="BV119" s="1013">
        <v>23822629</v>
      </c>
      <c r="BW119" s="1013"/>
      <c r="BX119" s="1013"/>
      <c r="BY119" s="1013"/>
      <c r="BZ119" s="1013"/>
      <c r="CA119" s="1013">
        <v>22840192</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8346898</v>
      </c>
      <c r="BR120" s="944"/>
      <c r="BS120" s="944"/>
      <c r="BT120" s="944"/>
      <c r="BU120" s="944"/>
      <c r="BV120" s="944">
        <v>8198789</v>
      </c>
      <c r="BW120" s="944"/>
      <c r="BX120" s="944"/>
      <c r="BY120" s="944"/>
      <c r="BZ120" s="944"/>
      <c r="CA120" s="944">
        <v>10222272</v>
      </c>
      <c r="CB120" s="944"/>
      <c r="CC120" s="944"/>
      <c r="CD120" s="944"/>
      <c r="CE120" s="944"/>
      <c r="CF120" s="957">
        <v>106.7</v>
      </c>
      <c r="CG120" s="958"/>
      <c r="CH120" s="958"/>
      <c r="CI120" s="958"/>
      <c r="CJ120" s="958"/>
      <c r="CK120" s="1019" t="s">
        <v>446</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5497063</v>
      </c>
      <c r="DH120" s="944"/>
      <c r="DI120" s="944"/>
      <c r="DJ120" s="944"/>
      <c r="DK120" s="944"/>
      <c r="DL120" s="944">
        <v>5250247</v>
      </c>
      <c r="DM120" s="944"/>
      <c r="DN120" s="944"/>
      <c r="DO120" s="944"/>
      <c r="DP120" s="944"/>
      <c r="DQ120" s="944">
        <v>5013354</v>
      </c>
      <c r="DR120" s="944"/>
      <c r="DS120" s="944"/>
      <c r="DT120" s="944"/>
      <c r="DU120" s="944"/>
      <c r="DV120" s="945">
        <v>52.3</v>
      </c>
      <c r="DW120" s="945"/>
      <c r="DX120" s="945"/>
      <c r="DY120" s="945"/>
      <c r="DZ120" s="946"/>
    </row>
    <row r="121" spans="1:130" s="212" customFormat="1" ht="26.25" customHeight="1" x14ac:dyDescent="0.15">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2588944</v>
      </c>
      <c r="BR121" s="939"/>
      <c r="BS121" s="939"/>
      <c r="BT121" s="939"/>
      <c r="BU121" s="939"/>
      <c r="BV121" s="939">
        <v>2485223</v>
      </c>
      <c r="BW121" s="939"/>
      <c r="BX121" s="939"/>
      <c r="BY121" s="939"/>
      <c r="BZ121" s="939"/>
      <c r="CA121" s="939">
        <v>2583502</v>
      </c>
      <c r="CB121" s="939"/>
      <c r="CC121" s="939"/>
      <c r="CD121" s="939"/>
      <c r="CE121" s="939"/>
      <c r="CF121" s="933">
        <v>27</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208254</v>
      </c>
      <c r="DH121" s="939"/>
      <c r="DI121" s="939"/>
      <c r="DJ121" s="939"/>
      <c r="DK121" s="939"/>
      <c r="DL121" s="939">
        <v>266484</v>
      </c>
      <c r="DM121" s="939"/>
      <c r="DN121" s="939"/>
      <c r="DO121" s="939"/>
      <c r="DP121" s="939"/>
      <c r="DQ121" s="939">
        <v>304381</v>
      </c>
      <c r="DR121" s="939"/>
      <c r="DS121" s="939"/>
      <c r="DT121" s="939"/>
      <c r="DU121" s="939"/>
      <c r="DV121" s="940">
        <v>3.2</v>
      </c>
      <c r="DW121" s="940"/>
      <c r="DX121" s="940"/>
      <c r="DY121" s="940"/>
      <c r="DZ121" s="941"/>
    </row>
    <row r="122" spans="1:130" s="212" customFormat="1" ht="26.25" customHeight="1" x14ac:dyDescent="0.15">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14710323</v>
      </c>
      <c r="BR122" s="1013"/>
      <c r="BS122" s="1013"/>
      <c r="BT122" s="1013"/>
      <c r="BU122" s="1013"/>
      <c r="BV122" s="1013">
        <v>14181466</v>
      </c>
      <c r="BW122" s="1013"/>
      <c r="BX122" s="1013"/>
      <c r="BY122" s="1013"/>
      <c r="BZ122" s="1013"/>
      <c r="CA122" s="1013">
        <v>13592630</v>
      </c>
      <c r="CB122" s="1013"/>
      <c r="CC122" s="1013"/>
      <c r="CD122" s="1013"/>
      <c r="CE122" s="1013"/>
      <c r="CF122" s="1030">
        <v>141.80000000000001</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56479</v>
      </c>
      <c r="DH122" s="939"/>
      <c r="DI122" s="939"/>
      <c r="DJ122" s="939"/>
      <c r="DK122" s="939"/>
      <c r="DL122" s="939">
        <v>56399</v>
      </c>
      <c r="DM122" s="939"/>
      <c r="DN122" s="939"/>
      <c r="DO122" s="939"/>
      <c r="DP122" s="939"/>
      <c r="DQ122" s="939">
        <v>55929</v>
      </c>
      <c r="DR122" s="939"/>
      <c r="DS122" s="939"/>
      <c r="DT122" s="939"/>
      <c r="DU122" s="939"/>
      <c r="DV122" s="940">
        <v>0.6</v>
      </c>
      <c r="DW122" s="940"/>
      <c r="DX122" s="940"/>
      <c r="DY122" s="940"/>
      <c r="DZ122" s="941"/>
    </row>
    <row r="123" spans="1:130" s="212" customFormat="1" ht="26.25" customHeight="1" x14ac:dyDescent="0.15">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27256</v>
      </c>
      <c r="AB123" s="972"/>
      <c r="AC123" s="972"/>
      <c r="AD123" s="972"/>
      <c r="AE123" s="973"/>
      <c r="AF123" s="974">
        <v>25125</v>
      </c>
      <c r="AG123" s="972"/>
      <c r="AH123" s="972"/>
      <c r="AI123" s="972"/>
      <c r="AJ123" s="973"/>
      <c r="AK123" s="974">
        <v>16515</v>
      </c>
      <c r="AL123" s="972"/>
      <c r="AM123" s="972"/>
      <c r="AN123" s="972"/>
      <c r="AO123" s="973"/>
      <c r="AP123" s="975">
        <v>0.2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25646165</v>
      </c>
      <c r="BR123" s="1077"/>
      <c r="BS123" s="1077"/>
      <c r="BT123" s="1077"/>
      <c r="BU123" s="1077"/>
      <c r="BV123" s="1077">
        <v>24865478</v>
      </c>
      <c r="BW123" s="1077"/>
      <c r="BX123" s="1077"/>
      <c r="BY123" s="1077"/>
      <c r="BZ123" s="1077"/>
      <c r="CA123" s="1077">
        <v>26398404</v>
      </c>
      <c r="CB123" s="1077"/>
      <c r="CC123" s="1077"/>
      <c r="CD123" s="1077"/>
      <c r="CE123" s="1077"/>
      <c r="CF123" s="1014"/>
      <c r="CG123" s="1015"/>
      <c r="CH123" s="1015"/>
      <c r="CI123" s="1015"/>
      <c r="CJ123" s="1016"/>
      <c r="CK123" s="1022"/>
      <c r="CL123" s="1023"/>
      <c r="CM123" s="1023"/>
      <c r="CN123" s="1023"/>
      <c r="CO123" s="1024"/>
      <c r="CP123" s="1032"/>
      <c r="CQ123" s="1033"/>
      <c r="CR123" s="1033"/>
      <c r="CS123" s="1033"/>
      <c r="CT123" s="1033"/>
      <c r="CU123" s="1033"/>
      <c r="CV123" s="1033"/>
      <c r="CW123" s="1033"/>
      <c r="CX123" s="1033"/>
      <c r="CY123" s="1033"/>
      <c r="CZ123" s="1033"/>
      <c r="DA123" s="1033"/>
      <c r="DB123" s="1033"/>
      <c r="DC123" s="1033"/>
      <c r="DD123" s="1033"/>
      <c r="DE123" s="1033"/>
      <c r="DF123" s="1034"/>
      <c r="DG123" s="971"/>
      <c r="DH123" s="972"/>
      <c r="DI123" s="972"/>
      <c r="DJ123" s="972"/>
      <c r="DK123" s="973"/>
      <c r="DL123" s="974"/>
      <c r="DM123" s="972"/>
      <c r="DN123" s="972"/>
      <c r="DO123" s="972"/>
      <c r="DP123" s="973"/>
      <c r="DQ123" s="974"/>
      <c r="DR123" s="972"/>
      <c r="DS123" s="972"/>
      <c r="DT123" s="972"/>
      <c r="DU123" s="973"/>
      <c r="DV123" s="975"/>
      <c r="DW123" s="976"/>
      <c r="DX123" s="976"/>
      <c r="DY123" s="976"/>
      <c r="DZ123" s="977"/>
    </row>
    <row r="124" spans="1:130" s="212" customFormat="1" ht="26.25" customHeight="1" thickBot="1" x14ac:dyDescent="0.2">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130</v>
      </c>
      <c r="AB127" s="972"/>
      <c r="AC127" s="972"/>
      <c r="AD127" s="972"/>
      <c r="AE127" s="973"/>
      <c r="AF127" s="974">
        <v>685</v>
      </c>
      <c r="AG127" s="972"/>
      <c r="AH127" s="972"/>
      <c r="AI127" s="972"/>
      <c r="AJ127" s="973"/>
      <c r="AK127" s="974">
        <v>1001</v>
      </c>
      <c r="AL127" s="972"/>
      <c r="AM127" s="972"/>
      <c r="AN127" s="972"/>
      <c r="AO127" s="973"/>
      <c r="AP127" s="975">
        <v>0</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323572</v>
      </c>
      <c r="AB128" s="1059"/>
      <c r="AC128" s="1059"/>
      <c r="AD128" s="1059"/>
      <c r="AE128" s="1060"/>
      <c r="AF128" s="1061">
        <v>302104</v>
      </c>
      <c r="AG128" s="1059"/>
      <c r="AH128" s="1059"/>
      <c r="AI128" s="1059"/>
      <c r="AJ128" s="1060"/>
      <c r="AK128" s="1061">
        <v>292991</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13.21</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10529750</v>
      </c>
      <c r="AB129" s="972"/>
      <c r="AC129" s="972"/>
      <c r="AD129" s="972"/>
      <c r="AE129" s="973"/>
      <c r="AF129" s="974">
        <v>10593836</v>
      </c>
      <c r="AG129" s="972"/>
      <c r="AH129" s="972"/>
      <c r="AI129" s="972"/>
      <c r="AJ129" s="973"/>
      <c r="AK129" s="974">
        <v>10803642</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18.21</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1322250</v>
      </c>
      <c r="AB130" s="972"/>
      <c r="AC130" s="972"/>
      <c r="AD130" s="972"/>
      <c r="AE130" s="973"/>
      <c r="AF130" s="974">
        <v>1237506</v>
      </c>
      <c r="AG130" s="972"/>
      <c r="AH130" s="972"/>
      <c r="AI130" s="972"/>
      <c r="AJ130" s="973"/>
      <c r="AK130" s="974">
        <v>1220411</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7.5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9207500</v>
      </c>
      <c r="AB131" s="999"/>
      <c r="AC131" s="999"/>
      <c r="AD131" s="999"/>
      <c r="AE131" s="1000"/>
      <c r="AF131" s="998">
        <v>9356330</v>
      </c>
      <c r="AG131" s="999"/>
      <c r="AH131" s="999"/>
      <c r="AI131" s="999"/>
      <c r="AJ131" s="1000"/>
      <c r="AK131" s="998">
        <v>9583231</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7.6303970080000001</v>
      </c>
      <c r="AB132" s="1110"/>
      <c r="AC132" s="1110"/>
      <c r="AD132" s="1110"/>
      <c r="AE132" s="1111"/>
      <c r="AF132" s="1112">
        <v>7.6894359220000004</v>
      </c>
      <c r="AG132" s="1110"/>
      <c r="AH132" s="1110"/>
      <c r="AI132" s="1110"/>
      <c r="AJ132" s="1111"/>
      <c r="AK132" s="1112">
        <v>7.4766746199999998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7.8</v>
      </c>
      <c r="AB133" s="1093"/>
      <c r="AC133" s="1093"/>
      <c r="AD133" s="1093"/>
      <c r="AE133" s="1094"/>
      <c r="AF133" s="1092">
        <v>7.8</v>
      </c>
      <c r="AG133" s="1093"/>
      <c r="AH133" s="1093"/>
      <c r="AI133" s="1093"/>
      <c r="AJ133" s="1094"/>
      <c r="AK133" s="1092">
        <v>7.5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BZKevYEmywMmBTJRePaWFi6wLGE+WWPzhSTRWrDIVuoIEQuz/Y5oASai+ONnN5A9FLum4bG4fpQaMff48ZTrg==" saltValue="ZAtufqY+BuJ66B+RBRTD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1:P71"/>
    <mergeCell ref="AP72:AT72"/>
    <mergeCell ref="AU72:AY72"/>
    <mergeCell ref="AZ72:BD72"/>
    <mergeCell ref="BS72:CG72"/>
    <mergeCell ref="CH72:CL72"/>
    <mergeCell ref="CM72:CQ72"/>
    <mergeCell ref="DG71:DK71"/>
    <mergeCell ref="DL71:DP71"/>
    <mergeCell ref="DQ71:DU71"/>
    <mergeCell ref="DV71:DZ71"/>
    <mergeCell ref="Q72:U72"/>
    <mergeCell ref="V72:Z72"/>
    <mergeCell ref="AA72:AE72"/>
    <mergeCell ref="AF72:AJ72"/>
    <mergeCell ref="AK72:AO72"/>
    <mergeCell ref="CR74:CV74"/>
    <mergeCell ref="BS71:CG71"/>
    <mergeCell ref="CH71:CL71"/>
    <mergeCell ref="CM71:CQ71"/>
    <mergeCell ref="CR71:CV71"/>
    <mergeCell ref="CW71:DA71"/>
    <mergeCell ref="DB71:DF71"/>
    <mergeCell ref="B72:P72"/>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V72:DZ72"/>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BS7:CG7"/>
    <mergeCell ref="B68:P68"/>
    <mergeCell ref="B70:P70"/>
    <mergeCell ref="B69:P69"/>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MsSMimUlWYZ7N5XH5ynOTFouepgzmFZka8Yk8/8mMiaDbV/33mcVXVIfD7zjNKpRJ0Hkl3lUF46sjoBMVi3YEw==" saltValue="GZbRrbMYYCZUq24bnMePv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DaTonpRy+eKnrup+8DCm9Vw8ux3Es1WbfA35Uvb7emw2CLyw8+7VVftxAKTKeWMhtWzoCwFyPkgqJHusqS51A==" saltValue="HigU3puLHK9SYnQJf+kcD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27" t="s">
        <v>479</v>
      </c>
      <c r="AP7" s="253"/>
      <c r="AQ7" s="254" t="s">
        <v>480</v>
      </c>
      <c r="AR7" s="255"/>
    </row>
    <row r="8" spans="1:46" x14ac:dyDescent="0.15">
      <c r="A8" s="247"/>
      <c r="AK8" s="256"/>
      <c r="AL8" s="257"/>
      <c r="AM8" s="257"/>
      <c r="AN8" s="258"/>
      <c r="AO8" s="1128"/>
      <c r="AP8" s="259" t="s">
        <v>481</v>
      </c>
      <c r="AQ8" s="260" t="s">
        <v>482</v>
      </c>
      <c r="AR8" s="261" t="s">
        <v>483</v>
      </c>
    </row>
    <row r="9" spans="1:46" x14ac:dyDescent="0.15">
      <c r="A9" s="247"/>
      <c r="AK9" s="1129" t="s">
        <v>484</v>
      </c>
      <c r="AL9" s="1130"/>
      <c r="AM9" s="1130"/>
      <c r="AN9" s="1131"/>
      <c r="AO9" s="262">
        <v>3031147</v>
      </c>
      <c r="AP9" s="262">
        <v>76899</v>
      </c>
      <c r="AQ9" s="263">
        <v>98214</v>
      </c>
      <c r="AR9" s="264">
        <v>-21.7</v>
      </c>
    </row>
    <row r="10" spans="1:46" ht="13.5" customHeight="1" x14ac:dyDescent="0.15">
      <c r="A10" s="247"/>
      <c r="AK10" s="1129" t="s">
        <v>485</v>
      </c>
      <c r="AL10" s="1130"/>
      <c r="AM10" s="1130"/>
      <c r="AN10" s="1131"/>
      <c r="AO10" s="265">
        <v>577670</v>
      </c>
      <c r="AP10" s="265">
        <v>14655</v>
      </c>
      <c r="AQ10" s="266">
        <v>8330</v>
      </c>
      <c r="AR10" s="267">
        <v>75.900000000000006</v>
      </c>
    </row>
    <row r="11" spans="1:46" ht="13.5" customHeight="1" x14ac:dyDescent="0.15">
      <c r="A11" s="247"/>
      <c r="AK11" s="1129" t="s">
        <v>486</v>
      </c>
      <c r="AL11" s="1130"/>
      <c r="AM11" s="1130"/>
      <c r="AN11" s="1131"/>
      <c r="AO11" s="265">
        <v>248411</v>
      </c>
      <c r="AP11" s="265">
        <v>6302</v>
      </c>
      <c r="AQ11" s="266">
        <v>2236</v>
      </c>
      <c r="AR11" s="267">
        <v>181.8</v>
      </c>
    </row>
    <row r="12" spans="1:46" ht="13.5" customHeight="1" x14ac:dyDescent="0.15">
      <c r="A12" s="247"/>
      <c r="AK12" s="1129" t="s">
        <v>487</v>
      </c>
      <c r="AL12" s="1130"/>
      <c r="AM12" s="1130"/>
      <c r="AN12" s="1131"/>
      <c r="AO12" s="265" t="s">
        <v>488</v>
      </c>
      <c r="AP12" s="265" t="s">
        <v>488</v>
      </c>
      <c r="AQ12" s="266">
        <v>12</v>
      </c>
      <c r="AR12" s="267" t="s">
        <v>488</v>
      </c>
    </row>
    <row r="13" spans="1:46" ht="13.5" customHeight="1" x14ac:dyDescent="0.15">
      <c r="A13" s="247"/>
      <c r="AK13" s="1129" t="s">
        <v>489</v>
      </c>
      <c r="AL13" s="1130"/>
      <c r="AM13" s="1130"/>
      <c r="AN13" s="1131"/>
      <c r="AO13" s="265">
        <v>87040</v>
      </c>
      <c r="AP13" s="265">
        <v>2208</v>
      </c>
      <c r="AQ13" s="266">
        <v>3111</v>
      </c>
      <c r="AR13" s="267">
        <v>-29</v>
      </c>
    </row>
    <row r="14" spans="1:46" ht="13.5" customHeight="1" x14ac:dyDescent="0.15">
      <c r="A14" s="247"/>
      <c r="AK14" s="1129" t="s">
        <v>490</v>
      </c>
      <c r="AL14" s="1130"/>
      <c r="AM14" s="1130"/>
      <c r="AN14" s="1131"/>
      <c r="AO14" s="265">
        <v>65488</v>
      </c>
      <c r="AP14" s="265">
        <v>1661</v>
      </c>
      <c r="AQ14" s="266">
        <v>1882</v>
      </c>
      <c r="AR14" s="267">
        <v>-11.7</v>
      </c>
    </row>
    <row r="15" spans="1:46" ht="13.5" customHeight="1" x14ac:dyDescent="0.15">
      <c r="A15" s="247"/>
      <c r="AK15" s="1132" t="s">
        <v>491</v>
      </c>
      <c r="AL15" s="1133"/>
      <c r="AM15" s="1133"/>
      <c r="AN15" s="1134"/>
      <c r="AO15" s="265">
        <v>-192525</v>
      </c>
      <c r="AP15" s="265">
        <v>-4884</v>
      </c>
      <c r="AQ15" s="266">
        <v>-6411</v>
      </c>
      <c r="AR15" s="267">
        <v>-23.8</v>
      </c>
    </row>
    <row r="16" spans="1:46" x14ac:dyDescent="0.15">
      <c r="A16" s="247"/>
      <c r="AK16" s="1132" t="s">
        <v>177</v>
      </c>
      <c r="AL16" s="1133"/>
      <c r="AM16" s="1133"/>
      <c r="AN16" s="1134"/>
      <c r="AO16" s="265">
        <v>3817231</v>
      </c>
      <c r="AP16" s="265">
        <v>96842</v>
      </c>
      <c r="AQ16" s="266">
        <v>107373</v>
      </c>
      <c r="AR16" s="267">
        <v>-9.8000000000000007</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35" t="s">
        <v>496</v>
      </c>
      <c r="AL21" s="1136"/>
      <c r="AM21" s="1136"/>
      <c r="AN21" s="1137"/>
      <c r="AO21" s="277">
        <v>7.41</v>
      </c>
      <c r="AP21" s="278">
        <v>9.17</v>
      </c>
      <c r="AQ21" s="279">
        <v>-1.76</v>
      </c>
      <c r="AS21" s="280"/>
      <c r="AT21" s="276"/>
    </row>
    <row r="22" spans="1:46" s="248" customFormat="1" x14ac:dyDescent="0.15">
      <c r="A22" s="276"/>
      <c r="AK22" s="1135" t="s">
        <v>497</v>
      </c>
      <c r="AL22" s="1136"/>
      <c r="AM22" s="1136"/>
      <c r="AN22" s="1137"/>
      <c r="AO22" s="281">
        <v>98.6</v>
      </c>
      <c r="AP22" s="282">
        <v>97.5</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27" t="s">
        <v>479</v>
      </c>
      <c r="AP30" s="253"/>
      <c r="AQ30" s="254" t="s">
        <v>480</v>
      </c>
      <c r="AR30" s="255"/>
    </row>
    <row r="31" spans="1:46" x14ac:dyDescent="0.15">
      <c r="A31" s="247"/>
      <c r="AK31" s="256"/>
      <c r="AL31" s="257"/>
      <c r="AM31" s="257"/>
      <c r="AN31" s="258"/>
      <c r="AO31" s="1128"/>
      <c r="AP31" s="259" t="s">
        <v>481</v>
      </c>
      <c r="AQ31" s="260" t="s">
        <v>482</v>
      </c>
      <c r="AR31" s="261" t="s">
        <v>483</v>
      </c>
    </row>
    <row r="32" spans="1:46" ht="27" customHeight="1" x14ac:dyDescent="0.15">
      <c r="A32" s="247"/>
      <c r="AK32" s="1143" t="s">
        <v>501</v>
      </c>
      <c r="AL32" s="1144"/>
      <c r="AM32" s="1144"/>
      <c r="AN32" s="1145"/>
      <c r="AO32" s="291">
        <v>1485459</v>
      </c>
      <c r="AP32" s="291">
        <v>37686</v>
      </c>
      <c r="AQ32" s="292">
        <v>55954</v>
      </c>
      <c r="AR32" s="293">
        <v>-32.6</v>
      </c>
    </row>
    <row r="33" spans="1:46" ht="13.5" customHeight="1" x14ac:dyDescent="0.15">
      <c r="A33" s="247"/>
      <c r="AK33" s="1143" t="s">
        <v>502</v>
      </c>
      <c r="AL33" s="1144"/>
      <c r="AM33" s="1144"/>
      <c r="AN33" s="1145"/>
      <c r="AO33" s="291" t="s">
        <v>488</v>
      </c>
      <c r="AP33" s="291" t="s">
        <v>488</v>
      </c>
      <c r="AQ33" s="292" t="s">
        <v>488</v>
      </c>
      <c r="AR33" s="293" t="s">
        <v>488</v>
      </c>
    </row>
    <row r="34" spans="1:46" ht="27" customHeight="1" x14ac:dyDescent="0.15">
      <c r="A34" s="247"/>
      <c r="AK34" s="1143" t="s">
        <v>503</v>
      </c>
      <c r="AL34" s="1144"/>
      <c r="AM34" s="1144"/>
      <c r="AN34" s="1145"/>
      <c r="AO34" s="291" t="s">
        <v>488</v>
      </c>
      <c r="AP34" s="291" t="s">
        <v>488</v>
      </c>
      <c r="AQ34" s="292">
        <v>1</v>
      </c>
      <c r="AR34" s="293" t="s">
        <v>488</v>
      </c>
    </row>
    <row r="35" spans="1:46" ht="27" customHeight="1" x14ac:dyDescent="0.15">
      <c r="A35" s="247"/>
      <c r="AK35" s="1143" t="s">
        <v>504</v>
      </c>
      <c r="AL35" s="1144"/>
      <c r="AM35" s="1144"/>
      <c r="AN35" s="1145"/>
      <c r="AO35" s="291">
        <v>510895</v>
      </c>
      <c r="AP35" s="291">
        <v>12961</v>
      </c>
      <c r="AQ35" s="292">
        <v>17691</v>
      </c>
      <c r="AR35" s="293">
        <v>-26.7</v>
      </c>
    </row>
    <row r="36" spans="1:46" ht="27" customHeight="1" x14ac:dyDescent="0.15">
      <c r="A36" s="247"/>
      <c r="AK36" s="1143" t="s">
        <v>505</v>
      </c>
      <c r="AL36" s="1144"/>
      <c r="AM36" s="1144"/>
      <c r="AN36" s="1145"/>
      <c r="AO36" s="291">
        <v>216039</v>
      </c>
      <c r="AP36" s="291">
        <v>5481</v>
      </c>
      <c r="AQ36" s="292">
        <v>2603</v>
      </c>
      <c r="AR36" s="293">
        <v>110.6</v>
      </c>
    </row>
    <row r="37" spans="1:46" ht="13.5" customHeight="1" x14ac:dyDescent="0.15">
      <c r="A37" s="247"/>
      <c r="AK37" s="1143" t="s">
        <v>506</v>
      </c>
      <c r="AL37" s="1144"/>
      <c r="AM37" s="1144"/>
      <c r="AN37" s="1145"/>
      <c r="AO37" s="291">
        <v>17516</v>
      </c>
      <c r="AP37" s="291">
        <v>444</v>
      </c>
      <c r="AQ37" s="292">
        <v>579</v>
      </c>
      <c r="AR37" s="293">
        <v>-23.3</v>
      </c>
    </row>
    <row r="38" spans="1:46" ht="27" customHeight="1" x14ac:dyDescent="0.15">
      <c r="A38" s="247"/>
      <c r="AK38" s="1146" t="s">
        <v>507</v>
      </c>
      <c r="AL38" s="1147"/>
      <c r="AM38" s="1147"/>
      <c r="AN38" s="1148"/>
      <c r="AO38" s="294" t="s">
        <v>488</v>
      </c>
      <c r="AP38" s="294" t="s">
        <v>488</v>
      </c>
      <c r="AQ38" s="295">
        <v>4</v>
      </c>
      <c r="AR38" s="283" t="s">
        <v>488</v>
      </c>
      <c r="AS38" s="290"/>
    </row>
    <row r="39" spans="1:46" x14ac:dyDescent="0.15">
      <c r="A39" s="247"/>
      <c r="AK39" s="1146" t="s">
        <v>508</v>
      </c>
      <c r="AL39" s="1147"/>
      <c r="AM39" s="1147"/>
      <c r="AN39" s="1148"/>
      <c r="AO39" s="291">
        <v>-292991</v>
      </c>
      <c r="AP39" s="291">
        <v>-7433</v>
      </c>
      <c r="AQ39" s="292">
        <v>-4663</v>
      </c>
      <c r="AR39" s="293">
        <v>59.4</v>
      </c>
      <c r="AS39" s="290"/>
    </row>
    <row r="40" spans="1:46" ht="27" customHeight="1" x14ac:dyDescent="0.15">
      <c r="A40" s="247"/>
      <c r="AK40" s="1143" t="s">
        <v>509</v>
      </c>
      <c r="AL40" s="1144"/>
      <c r="AM40" s="1144"/>
      <c r="AN40" s="1145"/>
      <c r="AO40" s="291">
        <v>-1220411</v>
      </c>
      <c r="AP40" s="291">
        <v>-30962</v>
      </c>
      <c r="AQ40" s="292">
        <v>-48945</v>
      </c>
      <c r="AR40" s="293">
        <v>-36.700000000000003</v>
      </c>
      <c r="AS40" s="290"/>
    </row>
    <row r="41" spans="1:46" x14ac:dyDescent="0.15">
      <c r="A41" s="247"/>
      <c r="AK41" s="1149" t="s">
        <v>287</v>
      </c>
      <c r="AL41" s="1150"/>
      <c r="AM41" s="1150"/>
      <c r="AN41" s="1151"/>
      <c r="AO41" s="291">
        <v>716507</v>
      </c>
      <c r="AP41" s="291">
        <v>18178</v>
      </c>
      <c r="AQ41" s="292">
        <v>23225</v>
      </c>
      <c r="AR41" s="293">
        <v>-21.7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38" t="s">
        <v>479</v>
      </c>
      <c r="AN49" s="1140" t="s">
        <v>512</v>
      </c>
      <c r="AO49" s="1141"/>
      <c r="AP49" s="1141"/>
      <c r="AQ49" s="1141"/>
      <c r="AR49" s="1142"/>
    </row>
    <row r="50" spans="1:44" x14ac:dyDescent="0.15">
      <c r="A50" s="247"/>
      <c r="AK50" s="305"/>
      <c r="AL50" s="306"/>
      <c r="AM50" s="1139"/>
      <c r="AN50" s="307" t="s">
        <v>513</v>
      </c>
      <c r="AO50" s="308" t="s">
        <v>514</v>
      </c>
      <c r="AP50" s="309" t="s">
        <v>515</v>
      </c>
      <c r="AQ50" s="310" t="s">
        <v>516</v>
      </c>
      <c r="AR50" s="311" t="s">
        <v>517</v>
      </c>
    </row>
    <row r="51" spans="1:44" x14ac:dyDescent="0.15">
      <c r="A51" s="247"/>
      <c r="AK51" s="303" t="s">
        <v>518</v>
      </c>
      <c r="AL51" s="304"/>
      <c r="AM51" s="312">
        <v>2624950</v>
      </c>
      <c r="AN51" s="313">
        <v>64465</v>
      </c>
      <c r="AO51" s="314">
        <v>12.6</v>
      </c>
      <c r="AP51" s="315">
        <v>92632</v>
      </c>
      <c r="AQ51" s="316">
        <v>-1.5</v>
      </c>
      <c r="AR51" s="317">
        <v>14.1</v>
      </c>
    </row>
    <row r="52" spans="1:44" x14ac:dyDescent="0.15">
      <c r="A52" s="247"/>
      <c r="AK52" s="318"/>
      <c r="AL52" s="319" t="s">
        <v>519</v>
      </c>
      <c r="AM52" s="320">
        <v>1321668</v>
      </c>
      <c r="AN52" s="321">
        <v>32458</v>
      </c>
      <c r="AO52" s="322">
        <v>19.7</v>
      </c>
      <c r="AP52" s="323">
        <v>47978</v>
      </c>
      <c r="AQ52" s="324">
        <v>-2</v>
      </c>
      <c r="AR52" s="325">
        <v>21.7</v>
      </c>
    </row>
    <row r="53" spans="1:44" x14ac:dyDescent="0.15">
      <c r="A53" s="247"/>
      <c r="AK53" s="303" t="s">
        <v>520</v>
      </c>
      <c r="AL53" s="304"/>
      <c r="AM53" s="312">
        <v>2697281</v>
      </c>
      <c r="AN53" s="313">
        <v>66679</v>
      </c>
      <c r="AO53" s="314">
        <v>3.4</v>
      </c>
      <c r="AP53" s="315">
        <v>69604</v>
      </c>
      <c r="AQ53" s="316">
        <v>-24.9</v>
      </c>
      <c r="AR53" s="317">
        <v>28.3</v>
      </c>
    </row>
    <row r="54" spans="1:44" x14ac:dyDescent="0.15">
      <c r="A54" s="247"/>
      <c r="AK54" s="318"/>
      <c r="AL54" s="319" t="s">
        <v>519</v>
      </c>
      <c r="AM54" s="320">
        <v>1231093</v>
      </c>
      <c r="AN54" s="321">
        <v>30433</v>
      </c>
      <c r="AO54" s="322">
        <v>-6.2</v>
      </c>
      <c r="AP54" s="323">
        <v>36247</v>
      </c>
      <c r="AQ54" s="324">
        <v>-24.5</v>
      </c>
      <c r="AR54" s="325">
        <v>18.3</v>
      </c>
    </row>
    <row r="55" spans="1:44" x14ac:dyDescent="0.15">
      <c r="A55" s="247"/>
      <c r="AK55" s="303" t="s">
        <v>521</v>
      </c>
      <c r="AL55" s="304"/>
      <c r="AM55" s="312">
        <v>3396080</v>
      </c>
      <c r="AN55" s="313">
        <v>84720</v>
      </c>
      <c r="AO55" s="314">
        <v>27.1</v>
      </c>
      <c r="AP55" s="315">
        <v>68410</v>
      </c>
      <c r="AQ55" s="316">
        <v>-1.7</v>
      </c>
      <c r="AR55" s="317">
        <v>28.8</v>
      </c>
    </row>
    <row r="56" spans="1:44" x14ac:dyDescent="0.15">
      <c r="A56" s="247"/>
      <c r="AK56" s="318"/>
      <c r="AL56" s="319" t="s">
        <v>519</v>
      </c>
      <c r="AM56" s="320">
        <v>1341884</v>
      </c>
      <c r="AN56" s="321">
        <v>33475</v>
      </c>
      <c r="AO56" s="322">
        <v>10</v>
      </c>
      <c r="AP56" s="323">
        <v>35086</v>
      </c>
      <c r="AQ56" s="324">
        <v>-3.2</v>
      </c>
      <c r="AR56" s="325">
        <v>13.2</v>
      </c>
    </row>
    <row r="57" spans="1:44" x14ac:dyDescent="0.15">
      <c r="A57" s="247"/>
      <c r="AK57" s="303" t="s">
        <v>522</v>
      </c>
      <c r="AL57" s="304"/>
      <c r="AM57" s="312">
        <v>2907827</v>
      </c>
      <c r="AN57" s="313">
        <v>73162</v>
      </c>
      <c r="AO57" s="314">
        <v>-13.6</v>
      </c>
      <c r="AP57" s="315">
        <v>73019</v>
      </c>
      <c r="AQ57" s="316">
        <v>6.7</v>
      </c>
      <c r="AR57" s="317">
        <v>-20.3</v>
      </c>
    </row>
    <row r="58" spans="1:44" x14ac:dyDescent="0.15">
      <c r="A58" s="247"/>
      <c r="AK58" s="318"/>
      <c r="AL58" s="319" t="s">
        <v>519</v>
      </c>
      <c r="AM58" s="320">
        <v>980300</v>
      </c>
      <c r="AN58" s="321">
        <v>24665</v>
      </c>
      <c r="AO58" s="322">
        <v>-26.3</v>
      </c>
      <c r="AP58" s="323">
        <v>39427</v>
      </c>
      <c r="AQ58" s="324">
        <v>12.4</v>
      </c>
      <c r="AR58" s="325">
        <v>-38.700000000000003</v>
      </c>
    </row>
    <row r="59" spans="1:44" x14ac:dyDescent="0.15">
      <c r="A59" s="247"/>
      <c r="AK59" s="303" t="s">
        <v>523</v>
      </c>
      <c r="AL59" s="304"/>
      <c r="AM59" s="312">
        <v>2244384</v>
      </c>
      <c r="AN59" s="313">
        <v>56939</v>
      </c>
      <c r="AO59" s="314">
        <v>-22.2</v>
      </c>
      <c r="AP59" s="315">
        <v>76590</v>
      </c>
      <c r="AQ59" s="316">
        <v>4.9000000000000004</v>
      </c>
      <c r="AR59" s="317">
        <v>-27.1</v>
      </c>
    </row>
    <row r="60" spans="1:44" x14ac:dyDescent="0.15">
      <c r="A60" s="247"/>
      <c r="AK60" s="318"/>
      <c r="AL60" s="319" t="s">
        <v>519</v>
      </c>
      <c r="AM60" s="320">
        <v>911958</v>
      </c>
      <c r="AN60" s="321">
        <v>23136</v>
      </c>
      <c r="AO60" s="322">
        <v>-6.2</v>
      </c>
      <c r="AP60" s="323">
        <v>42387</v>
      </c>
      <c r="AQ60" s="324">
        <v>7.5</v>
      </c>
      <c r="AR60" s="325">
        <v>-13.7</v>
      </c>
    </row>
    <row r="61" spans="1:44" x14ac:dyDescent="0.15">
      <c r="A61" s="247"/>
      <c r="AK61" s="303" t="s">
        <v>524</v>
      </c>
      <c r="AL61" s="326"/>
      <c r="AM61" s="312">
        <v>2774104</v>
      </c>
      <c r="AN61" s="313">
        <v>69193</v>
      </c>
      <c r="AO61" s="314">
        <v>1.5</v>
      </c>
      <c r="AP61" s="315">
        <v>76051</v>
      </c>
      <c r="AQ61" s="327">
        <v>-3.3</v>
      </c>
      <c r="AR61" s="317">
        <v>4.8</v>
      </c>
    </row>
    <row r="62" spans="1:44" x14ac:dyDescent="0.15">
      <c r="A62" s="247"/>
      <c r="AK62" s="318"/>
      <c r="AL62" s="319" t="s">
        <v>519</v>
      </c>
      <c r="AM62" s="320">
        <v>1157381</v>
      </c>
      <c r="AN62" s="321">
        <v>28833</v>
      </c>
      <c r="AO62" s="322">
        <v>-1.8</v>
      </c>
      <c r="AP62" s="323">
        <v>40225</v>
      </c>
      <c r="AQ62" s="324">
        <v>-2</v>
      </c>
      <c r="AR62" s="325">
        <v>0.2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NV7xU8QQK1HC9gV3uDucpS9tlfNlX3patuQI5b5CWSONBYeJYXSIgVMa3wVxx1LqxG0iZHyGYy0GnRzU8PcPwA==" saltValue="1D6PV0WadmxCipzjhkse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pfqGhNau+1q0WRntd/Iu18YaFURx/VeOGMQOTI/+bs50Y7ePECXDicGk2cIP2d6rryXJogFCETXC4rbE4Lgh+Q==" saltValue="6uEINlfto7dETnEXQI0p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LRra7yAl63zr7xF7In2u8Z8dXRFUYKCX/IkU4vUvdGFJCpWxRoMhRoYWRIqdV2o5A5sGMwBwBAN5gZVf6owgkw==" saltValue="3NbgvLZdW5+no9pTDeX8U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52" t="s">
        <v>3</v>
      </c>
      <c r="D47" s="1152"/>
      <c r="E47" s="1153"/>
      <c r="F47" s="11">
        <v>11.64</v>
      </c>
      <c r="G47" s="12">
        <v>10.76</v>
      </c>
      <c r="H47" s="12">
        <v>15.22</v>
      </c>
      <c r="I47" s="12">
        <v>19.22</v>
      </c>
      <c r="J47" s="13">
        <v>21.39</v>
      </c>
    </row>
    <row r="48" spans="2:10" ht="57.75" customHeight="1" x14ac:dyDescent="0.15">
      <c r="B48" s="14"/>
      <c r="C48" s="1154" t="s">
        <v>4</v>
      </c>
      <c r="D48" s="1154"/>
      <c r="E48" s="1155"/>
      <c r="F48" s="15">
        <v>7.45</v>
      </c>
      <c r="G48" s="16">
        <v>8.14</v>
      </c>
      <c r="H48" s="16">
        <v>8.8000000000000007</v>
      </c>
      <c r="I48" s="16">
        <v>9.57</v>
      </c>
      <c r="J48" s="17">
        <v>9.3800000000000008</v>
      </c>
    </row>
    <row r="49" spans="2:10" ht="57.75" customHeight="1" thickBot="1" x14ac:dyDescent="0.2">
      <c r="B49" s="18"/>
      <c r="C49" s="1156" t="s">
        <v>5</v>
      </c>
      <c r="D49" s="1156"/>
      <c r="E49" s="1157"/>
      <c r="F49" s="19">
        <v>0.18</v>
      </c>
      <c r="G49" s="20" t="s">
        <v>531</v>
      </c>
      <c r="H49" s="20">
        <v>0.45</v>
      </c>
      <c r="I49" s="20">
        <v>0.48</v>
      </c>
      <c r="J49" s="21" t="s">
        <v>532</v>
      </c>
    </row>
    <row r="50" spans="2:10" x14ac:dyDescent="0.15"/>
  </sheetData>
  <sheetProtection algorithmName="SHA-512" hashValue="lCUJk/Cu1CRNpqmCmW1w6k26Uzvh0gYUmLxWOcmToUNh18retWRZZ5K1RzoJC20js6jiv7fpbsjl3RsOQleM5w==" saltValue="PyGe36f6gI6R+O8q40Pq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62" t="s">
        <v>533</v>
      </c>
      <c r="D34" s="1162"/>
      <c r="E34" s="1163"/>
      <c r="F34" s="32">
        <v>7.44</v>
      </c>
      <c r="G34" s="33">
        <v>8.1300000000000008</v>
      </c>
      <c r="H34" s="33">
        <v>8.8000000000000007</v>
      </c>
      <c r="I34" s="33">
        <v>9.57</v>
      </c>
      <c r="J34" s="34">
        <v>9.3800000000000008</v>
      </c>
      <c r="K34" s="22"/>
      <c r="L34" s="22"/>
      <c r="M34" s="22"/>
      <c r="N34" s="22"/>
      <c r="O34" s="22"/>
      <c r="P34" s="22"/>
    </row>
    <row r="35" spans="1:16" ht="39" customHeight="1" x14ac:dyDescent="0.15">
      <c r="A35" s="22"/>
      <c r="B35" s="35"/>
      <c r="C35" s="1158" t="s">
        <v>534</v>
      </c>
      <c r="D35" s="1158"/>
      <c r="E35" s="1159"/>
      <c r="F35" s="36">
        <v>7.3</v>
      </c>
      <c r="G35" s="37">
        <v>8.77</v>
      </c>
      <c r="H35" s="37">
        <v>8.99</v>
      </c>
      <c r="I35" s="37">
        <v>8.02</v>
      </c>
      <c r="J35" s="38">
        <v>7.3</v>
      </c>
      <c r="K35" s="22"/>
      <c r="L35" s="22"/>
      <c r="M35" s="22"/>
      <c r="N35" s="22"/>
      <c r="O35" s="22"/>
      <c r="P35" s="22"/>
    </row>
    <row r="36" spans="1:16" ht="39" customHeight="1" x14ac:dyDescent="0.15">
      <c r="A36" s="22"/>
      <c r="B36" s="35"/>
      <c r="C36" s="1158" t="s">
        <v>535</v>
      </c>
      <c r="D36" s="1158"/>
      <c r="E36" s="1159"/>
      <c r="F36" s="36">
        <v>2.04</v>
      </c>
      <c r="G36" s="37">
        <v>2.27</v>
      </c>
      <c r="H36" s="37">
        <v>3.21</v>
      </c>
      <c r="I36" s="37">
        <v>3.33</v>
      </c>
      <c r="J36" s="38">
        <v>3.42</v>
      </c>
      <c r="K36" s="22"/>
      <c r="L36" s="22"/>
      <c r="M36" s="22"/>
      <c r="N36" s="22"/>
      <c r="O36" s="22"/>
      <c r="P36" s="22"/>
    </row>
    <row r="37" spans="1:16" ht="39" customHeight="1" x14ac:dyDescent="0.15">
      <c r="A37" s="22"/>
      <c r="B37" s="35"/>
      <c r="C37" s="1158" t="s">
        <v>536</v>
      </c>
      <c r="D37" s="1158"/>
      <c r="E37" s="1159"/>
      <c r="F37" s="36">
        <v>1.19</v>
      </c>
      <c r="G37" s="37">
        <v>1.45</v>
      </c>
      <c r="H37" s="37">
        <v>1.62</v>
      </c>
      <c r="I37" s="37">
        <v>2.0099999999999998</v>
      </c>
      <c r="J37" s="38">
        <v>2.0699999999999998</v>
      </c>
      <c r="K37" s="22"/>
      <c r="L37" s="22"/>
      <c r="M37" s="22"/>
      <c r="N37" s="22"/>
      <c r="O37" s="22"/>
      <c r="P37" s="22"/>
    </row>
    <row r="38" spans="1:16" ht="39" customHeight="1" x14ac:dyDescent="0.15">
      <c r="A38" s="22"/>
      <c r="B38" s="35"/>
      <c r="C38" s="1158" t="s">
        <v>537</v>
      </c>
      <c r="D38" s="1158"/>
      <c r="E38" s="1159"/>
      <c r="F38" s="36">
        <v>1.1299999999999999</v>
      </c>
      <c r="G38" s="37">
        <v>1.47</v>
      </c>
      <c r="H38" s="37">
        <v>0.63</v>
      </c>
      <c r="I38" s="37">
        <v>1.31</v>
      </c>
      <c r="J38" s="38">
        <v>0.66</v>
      </c>
      <c r="K38" s="22"/>
      <c r="L38" s="22"/>
      <c r="M38" s="22"/>
      <c r="N38" s="22"/>
      <c r="O38" s="22"/>
      <c r="P38" s="22"/>
    </row>
    <row r="39" spans="1:16" ht="39" customHeight="1" x14ac:dyDescent="0.15">
      <c r="A39" s="22"/>
      <c r="B39" s="35"/>
      <c r="C39" s="1158" t="s">
        <v>538</v>
      </c>
      <c r="D39" s="1158"/>
      <c r="E39" s="1159"/>
      <c r="F39" s="36">
        <v>0.93</v>
      </c>
      <c r="G39" s="37">
        <v>2.08</v>
      </c>
      <c r="H39" s="37">
        <v>1.74</v>
      </c>
      <c r="I39" s="37">
        <v>1.22</v>
      </c>
      <c r="J39" s="38">
        <v>0.61</v>
      </c>
      <c r="K39" s="22"/>
      <c r="L39" s="22"/>
      <c r="M39" s="22"/>
      <c r="N39" s="22"/>
      <c r="O39" s="22"/>
      <c r="P39" s="22"/>
    </row>
    <row r="40" spans="1:16" ht="39" customHeight="1" x14ac:dyDescent="0.15">
      <c r="A40" s="22"/>
      <c r="B40" s="35"/>
      <c r="C40" s="1158" t="s">
        <v>539</v>
      </c>
      <c r="D40" s="1158"/>
      <c r="E40" s="1159"/>
      <c r="F40" s="36">
        <v>0.09</v>
      </c>
      <c r="G40" s="37">
        <v>0.1</v>
      </c>
      <c r="H40" s="37">
        <v>0.1</v>
      </c>
      <c r="I40" s="37">
        <v>0.1</v>
      </c>
      <c r="J40" s="38">
        <v>0.13</v>
      </c>
      <c r="K40" s="22"/>
      <c r="L40" s="22"/>
      <c r="M40" s="22"/>
      <c r="N40" s="22"/>
      <c r="O40" s="22"/>
      <c r="P40" s="22"/>
    </row>
    <row r="41" spans="1:16" ht="39" customHeight="1" x14ac:dyDescent="0.15">
      <c r="A41" s="22"/>
      <c r="B41" s="35"/>
      <c r="C41" s="1158" t="s">
        <v>540</v>
      </c>
      <c r="D41" s="1158"/>
      <c r="E41" s="1159"/>
      <c r="F41" s="36">
        <v>0.13</v>
      </c>
      <c r="G41" s="37">
        <v>0.05</v>
      </c>
      <c r="H41" s="37">
        <v>0.05</v>
      </c>
      <c r="I41" s="37">
        <v>0.05</v>
      </c>
      <c r="J41" s="38">
        <v>0.03</v>
      </c>
      <c r="K41" s="22"/>
      <c r="L41" s="22"/>
      <c r="M41" s="22"/>
      <c r="N41" s="22"/>
      <c r="O41" s="22"/>
      <c r="P41" s="22"/>
    </row>
    <row r="42" spans="1:16" ht="39" customHeight="1" x14ac:dyDescent="0.15">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542</v>
      </c>
      <c r="D43" s="1160"/>
      <c r="E43" s="1161"/>
      <c r="F43" s="41" t="s">
        <v>488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rm3uIW+mPOLAa7UnTeUhajMSXYKoxa02a5V1YagSs2BIny6o8a5iu/+3LNvsHFzAIfaWq4l4ZC75ZubQUM2+w==" saltValue="kaoinLsTlQaxOa3OBGVm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1618</v>
      </c>
      <c r="L45" s="58">
        <v>1627</v>
      </c>
      <c r="M45" s="58">
        <v>1565</v>
      </c>
      <c r="N45" s="58">
        <v>1526</v>
      </c>
      <c r="O45" s="59">
        <v>1485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539</v>
      </c>
      <c r="L48" s="62">
        <v>544</v>
      </c>
      <c r="M48" s="62">
        <v>539</v>
      </c>
      <c r="N48" s="62">
        <v>496</v>
      </c>
      <c r="O48" s="63">
        <v>511</v>
      </c>
      <c r="P48" s="46"/>
      <c r="Q48" s="46"/>
      <c r="R48" s="46"/>
      <c r="S48" s="46"/>
      <c r="T48" s="46"/>
      <c r="U48" s="46"/>
    </row>
    <row r="49" spans="1:21" ht="30.75" customHeight="1" x14ac:dyDescent="0.15">
      <c r="A49" s="46"/>
      <c r="B49" s="1166"/>
      <c r="C49" s="1167"/>
      <c r="D49" s="60"/>
      <c r="E49" s="1172" t="s">
        <v>14</v>
      </c>
      <c r="F49" s="1172"/>
      <c r="G49" s="1172"/>
      <c r="H49" s="1172"/>
      <c r="I49" s="1172"/>
      <c r="J49" s="1173"/>
      <c r="K49" s="61">
        <v>188</v>
      </c>
      <c r="L49" s="62">
        <v>200</v>
      </c>
      <c r="M49" s="62">
        <v>217</v>
      </c>
      <c r="N49" s="62">
        <v>212</v>
      </c>
      <c r="O49" s="63">
        <v>216</v>
      </c>
      <c r="P49" s="46"/>
      <c r="Q49" s="46"/>
      <c r="R49" s="46"/>
      <c r="S49" s="46"/>
      <c r="T49" s="46"/>
      <c r="U49" s="46"/>
    </row>
    <row r="50" spans="1:21" ht="30.75" customHeight="1" x14ac:dyDescent="0.15">
      <c r="A50" s="46"/>
      <c r="B50" s="1166"/>
      <c r="C50" s="1167"/>
      <c r="D50" s="60"/>
      <c r="E50" s="1172" t="s">
        <v>15</v>
      </c>
      <c r="F50" s="1172"/>
      <c r="G50" s="1172"/>
      <c r="H50" s="1172"/>
      <c r="I50" s="1172"/>
      <c r="J50" s="1173"/>
      <c r="K50" s="61">
        <v>33</v>
      </c>
      <c r="L50" s="62">
        <v>34</v>
      </c>
      <c r="M50" s="62">
        <v>27</v>
      </c>
      <c r="N50" s="62">
        <v>26</v>
      </c>
      <c r="O50" s="63">
        <v>18</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1684</v>
      </c>
      <c r="L52" s="62">
        <v>1621</v>
      </c>
      <c r="M52" s="62">
        <v>1647</v>
      </c>
      <c r="N52" s="62">
        <v>1540</v>
      </c>
      <c r="O52" s="63">
        <v>1513</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694</v>
      </c>
      <c r="L53" s="67">
        <v>784</v>
      </c>
      <c r="M53" s="67">
        <v>701</v>
      </c>
      <c r="N53" s="67">
        <v>720</v>
      </c>
      <c r="O53" s="68">
        <v>717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488</v>
      </c>
      <c r="L58" s="82" t="s">
        <v>488</v>
      </c>
      <c r="M58" s="82" t="s">
        <v>488</v>
      </c>
      <c r="N58" s="82" t="s">
        <v>488</v>
      </c>
      <c r="O58" s="83" t="s">
        <v>488</v>
      </c>
    </row>
    <row r="59" spans="1:21" ht="31.5" customHeight="1" x14ac:dyDescent="0.15">
      <c r="B59" s="1182"/>
      <c r="C59" s="1183"/>
      <c r="D59" s="1189" t="s">
        <v>26</v>
      </c>
      <c r="E59" s="1190"/>
      <c r="F59" s="1190"/>
      <c r="G59" s="1190"/>
      <c r="H59" s="1190"/>
      <c r="I59" s="1190"/>
      <c r="J59" s="1191"/>
      <c r="K59" s="84" t="s">
        <v>488</v>
      </c>
      <c r="L59" s="85" t="s">
        <v>488</v>
      </c>
      <c r="M59" s="85" t="s">
        <v>488</v>
      </c>
      <c r="N59" s="85" t="s">
        <v>488</v>
      </c>
      <c r="O59" s="86" t="s">
        <v>488</v>
      </c>
    </row>
    <row r="60" spans="1:21" ht="31.5" customHeight="1" thickBot="1" x14ac:dyDescent="0.2">
      <c r="B60" s="1184"/>
      <c r="C60" s="1185"/>
      <c r="D60" s="1192" t="s">
        <v>27</v>
      </c>
      <c r="E60" s="1193"/>
      <c r="F60" s="1193"/>
      <c r="G60" s="1193"/>
      <c r="H60" s="1193"/>
      <c r="I60" s="1193"/>
      <c r="J60" s="1194"/>
      <c r="K60" s="87" t="s">
        <v>488</v>
      </c>
      <c r="L60" s="88" t="s">
        <v>488</v>
      </c>
      <c r="M60" s="88" t="s">
        <v>488</v>
      </c>
      <c r="N60" s="88" t="s">
        <v>488</v>
      </c>
      <c r="O60" s="89" t="s">
        <v>488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p1LFl40sfUQ6+vwUsZBDgO3/dW+A+JRu+oHaa/fwVN1iSqVvymDWDWJiY2rWtsllLPuBFQaZTqeVkRewHzZ5w==" saltValue="CTWtaYfroaPAGektkJaL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95" t="s">
        <v>30</v>
      </c>
      <c r="C41" s="1196"/>
      <c r="D41" s="103"/>
      <c r="E41" s="1201" t="s">
        <v>31</v>
      </c>
      <c r="F41" s="1201"/>
      <c r="G41" s="1201"/>
      <c r="H41" s="1202"/>
      <c r="I41" s="330">
        <v>16143</v>
      </c>
      <c r="J41" s="331">
        <v>15928</v>
      </c>
      <c r="K41" s="331">
        <v>15755</v>
      </c>
      <c r="L41" s="331">
        <v>15572</v>
      </c>
      <c r="M41" s="332">
        <v>14997</v>
      </c>
    </row>
    <row r="42" spans="2:13" ht="27.75" customHeight="1" x14ac:dyDescent="0.15">
      <c r="B42" s="1197"/>
      <c r="C42" s="1198"/>
      <c r="D42" s="104"/>
      <c r="E42" s="1203" t="s">
        <v>32</v>
      </c>
      <c r="F42" s="1203"/>
      <c r="G42" s="1203"/>
      <c r="H42" s="1204"/>
      <c r="I42" s="333">
        <v>676</v>
      </c>
      <c r="J42" s="334">
        <v>142</v>
      </c>
      <c r="K42" s="334">
        <v>175</v>
      </c>
      <c r="L42" s="334">
        <v>124</v>
      </c>
      <c r="M42" s="335">
        <v>99</v>
      </c>
    </row>
    <row r="43" spans="2:13" ht="27.75" customHeight="1" x14ac:dyDescent="0.15">
      <c r="B43" s="1197"/>
      <c r="C43" s="1198"/>
      <c r="D43" s="104"/>
      <c r="E43" s="1203" t="s">
        <v>33</v>
      </c>
      <c r="F43" s="1203"/>
      <c r="G43" s="1203"/>
      <c r="H43" s="1204"/>
      <c r="I43" s="333">
        <v>5927</v>
      </c>
      <c r="J43" s="334">
        <v>5945</v>
      </c>
      <c r="K43" s="334">
        <v>5762</v>
      </c>
      <c r="L43" s="334">
        <v>5573</v>
      </c>
      <c r="M43" s="335">
        <v>5374</v>
      </c>
    </row>
    <row r="44" spans="2:13" ht="27.75" customHeight="1" x14ac:dyDescent="0.15">
      <c r="B44" s="1197"/>
      <c r="C44" s="1198"/>
      <c r="D44" s="104"/>
      <c r="E44" s="1203" t="s">
        <v>34</v>
      </c>
      <c r="F44" s="1203"/>
      <c r="G44" s="1203"/>
      <c r="H44" s="1204"/>
      <c r="I44" s="333">
        <v>1641</v>
      </c>
      <c r="J44" s="334">
        <v>1485</v>
      </c>
      <c r="K44" s="334">
        <v>1334</v>
      </c>
      <c r="L44" s="334">
        <v>1166</v>
      </c>
      <c r="M44" s="335">
        <v>976</v>
      </c>
    </row>
    <row r="45" spans="2:13" ht="27.75" customHeight="1" x14ac:dyDescent="0.15">
      <c r="B45" s="1197"/>
      <c r="C45" s="1198"/>
      <c r="D45" s="104"/>
      <c r="E45" s="1203" t="s">
        <v>35</v>
      </c>
      <c r="F45" s="1203"/>
      <c r="G45" s="1203"/>
      <c r="H45" s="1204"/>
      <c r="I45" s="333">
        <v>1490</v>
      </c>
      <c r="J45" s="334">
        <v>1402</v>
      </c>
      <c r="K45" s="334">
        <v>1412</v>
      </c>
      <c r="L45" s="334">
        <v>1388</v>
      </c>
      <c r="M45" s="335">
        <v>1395</v>
      </c>
    </row>
    <row r="46" spans="2:13" ht="27.75" customHeight="1" x14ac:dyDescent="0.15">
      <c r="B46" s="1197"/>
      <c r="C46" s="1198"/>
      <c r="D46" s="105"/>
      <c r="E46" s="1203" t="s">
        <v>36</v>
      </c>
      <c r="F46" s="1203"/>
      <c r="G46" s="1203"/>
      <c r="H46" s="1204"/>
      <c r="I46" s="333" t="s">
        <v>488</v>
      </c>
      <c r="J46" s="334" t="s">
        <v>488</v>
      </c>
      <c r="K46" s="334" t="s">
        <v>488</v>
      </c>
      <c r="L46" s="334" t="s">
        <v>488</v>
      </c>
      <c r="M46" s="335" t="s">
        <v>488</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6971</v>
      </c>
      <c r="J50" s="334">
        <v>7439</v>
      </c>
      <c r="K50" s="334">
        <v>8347</v>
      </c>
      <c r="L50" s="334">
        <v>8199</v>
      </c>
      <c r="M50" s="335">
        <v>10222</v>
      </c>
    </row>
    <row r="51" spans="2:13" ht="27.75" customHeight="1" x14ac:dyDescent="0.15">
      <c r="B51" s="1197"/>
      <c r="C51" s="1198"/>
      <c r="D51" s="104"/>
      <c r="E51" s="1203" t="s">
        <v>42</v>
      </c>
      <c r="F51" s="1203"/>
      <c r="G51" s="1203"/>
      <c r="H51" s="1204"/>
      <c r="I51" s="333">
        <v>2903</v>
      </c>
      <c r="J51" s="334">
        <v>2722</v>
      </c>
      <c r="K51" s="334">
        <v>2589</v>
      </c>
      <c r="L51" s="334">
        <v>2485</v>
      </c>
      <c r="M51" s="335">
        <v>2584</v>
      </c>
    </row>
    <row r="52" spans="2:13" ht="27.75" customHeight="1" x14ac:dyDescent="0.15">
      <c r="B52" s="1199"/>
      <c r="C52" s="1200"/>
      <c r="D52" s="104"/>
      <c r="E52" s="1203" t="s">
        <v>43</v>
      </c>
      <c r="F52" s="1203"/>
      <c r="G52" s="1203"/>
      <c r="H52" s="1204"/>
      <c r="I52" s="333">
        <v>15245</v>
      </c>
      <c r="J52" s="334">
        <v>14980</v>
      </c>
      <c r="K52" s="334">
        <v>14710</v>
      </c>
      <c r="L52" s="334">
        <v>14181</v>
      </c>
      <c r="M52" s="335">
        <v>13593</v>
      </c>
    </row>
    <row r="53" spans="2:13" ht="27.75" customHeight="1" thickBot="1" x14ac:dyDescent="0.2">
      <c r="B53" s="1210" t="s">
        <v>19</v>
      </c>
      <c r="C53" s="1211"/>
      <c r="D53" s="108"/>
      <c r="E53" s="1212" t="s">
        <v>44</v>
      </c>
      <c r="F53" s="1212"/>
      <c r="G53" s="1212"/>
      <c r="H53" s="1213"/>
      <c r="I53" s="336">
        <v>758</v>
      </c>
      <c r="J53" s="337">
        <v>-239</v>
      </c>
      <c r="K53" s="337">
        <v>-1208</v>
      </c>
      <c r="L53" s="337">
        <v>-1043</v>
      </c>
      <c r="M53" s="338">
        <v>-3558</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CaoAOiFnXsVPaGRH1HrDk0MW0iYbE1pV4NNQ94AVCch12UuSYgx6+9HnGkz6QK/5fj7JolQIx8zWWS3F9fQ1tw==" saltValue="yslj0IKRcY5WSouKkuC/f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222" t="s">
        <v>46</v>
      </c>
      <c r="D55" s="1222"/>
      <c r="E55" s="1223"/>
      <c r="F55" s="339">
        <v>1602</v>
      </c>
      <c r="G55" s="339">
        <v>2036</v>
      </c>
      <c r="H55" s="340">
        <v>2311</v>
      </c>
    </row>
    <row r="56" spans="2:8" ht="52.5" customHeight="1" x14ac:dyDescent="0.15">
      <c r="B56" s="120"/>
      <c r="C56" s="1224" t="s">
        <v>47</v>
      </c>
      <c r="D56" s="1224"/>
      <c r="E56" s="1225"/>
      <c r="F56" s="341">
        <v>355</v>
      </c>
      <c r="G56" s="341">
        <v>401</v>
      </c>
      <c r="H56" s="342">
        <v>432</v>
      </c>
    </row>
    <row r="57" spans="2:8" ht="53.25" customHeight="1" x14ac:dyDescent="0.15">
      <c r="B57" s="120"/>
      <c r="C57" s="1226" t="s">
        <v>48</v>
      </c>
      <c r="D57" s="1226"/>
      <c r="E57" s="1227"/>
      <c r="F57" s="343">
        <v>5615</v>
      </c>
      <c r="G57" s="343">
        <v>5900</v>
      </c>
      <c r="H57" s="344">
        <v>6502</v>
      </c>
    </row>
    <row r="58" spans="2:8" ht="45.75" customHeight="1" x14ac:dyDescent="0.15">
      <c r="B58" s="121"/>
      <c r="C58" s="1214" t="s">
        <v>548</v>
      </c>
      <c r="D58" s="1215"/>
      <c r="E58" s="1216"/>
      <c r="F58" s="345">
        <v>4103</v>
      </c>
      <c r="G58" s="345">
        <v>4207</v>
      </c>
      <c r="H58" s="346">
        <v>4759</v>
      </c>
    </row>
    <row r="59" spans="2:8" ht="45.75" customHeight="1" x14ac:dyDescent="0.15">
      <c r="B59" s="121"/>
      <c r="C59" s="1214" t="s">
        <v>549</v>
      </c>
      <c r="D59" s="1215"/>
      <c r="E59" s="1216"/>
      <c r="F59" s="345">
        <v>1470</v>
      </c>
      <c r="G59" s="345">
        <v>1635</v>
      </c>
      <c r="H59" s="346">
        <v>1636</v>
      </c>
    </row>
    <row r="60" spans="2:8" ht="45.75" customHeight="1" x14ac:dyDescent="0.15">
      <c r="B60" s="121"/>
      <c r="C60" s="1214" t="s">
        <v>550</v>
      </c>
      <c r="D60" s="1215"/>
      <c r="E60" s="1216"/>
      <c r="F60" s="345" t="s">
        <v>553</v>
      </c>
      <c r="G60" s="345" t="s">
        <v>553</v>
      </c>
      <c r="H60" s="346">
        <v>39</v>
      </c>
    </row>
    <row r="61" spans="2:8" ht="45.75" customHeight="1" x14ac:dyDescent="0.15">
      <c r="B61" s="121"/>
      <c r="C61" s="1214" t="s">
        <v>551</v>
      </c>
      <c r="D61" s="1215"/>
      <c r="E61" s="1216"/>
      <c r="F61" s="345">
        <v>2</v>
      </c>
      <c r="G61" s="345">
        <v>12</v>
      </c>
      <c r="H61" s="346">
        <v>15</v>
      </c>
    </row>
    <row r="62" spans="2:8" ht="45.75" customHeight="1" thickBot="1" x14ac:dyDescent="0.2">
      <c r="B62" s="122"/>
      <c r="C62" s="1217" t="s">
        <v>552</v>
      </c>
      <c r="D62" s="1218"/>
      <c r="E62" s="1219"/>
      <c r="F62" s="347">
        <v>7</v>
      </c>
      <c r="G62" s="347">
        <v>14</v>
      </c>
      <c r="H62" s="348">
        <v>11</v>
      </c>
    </row>
    <row r="63" spans="2:8" ht="52.5" customHeight="1" thickBot="1" x14ac:dyDescent="0.2">
      <c r="B63" s="123"/>
      <c r="C63" s="1220" t="s">
        <v>49</v>
      </c>
      <c r="D63" s="1220"/>
      <c r="E63" s="1221"/>
      <c r="F63" s="349">
        <v>7572</v>
      </c>
      <c r="G63" s="349">
        <v>8337</v>
      </c>
      <c r="H63" s="350">
        <v>9245</v>
      </c>
    </row>
    <row r="64" spans="2:8" x14ac:dyDescent="0.15"/>
  </sheetData>
  <sheetProtection algorithmName="SHA-512" hashValue="YyyXtfOauTcmg5MJBKhSBHjoXYq82q1GvyheRnJFfvE80XTLMzZ4Mc8G0kOpsWcvi+vj6OKce4CKRWab/J5iMg==" saltValue="fffdt9ZGK87hooACocbe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2D3E-EAD2-417E-9327-9D955D03087A}">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564</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565</v>
      </c>
    </row>
    <row r="50" spans="1:109" x14ac:dyDescent="0.15">
      <c r="B50" s="247"/>
      <c r="G50" s="1228"/>
      <c r="H50" s="1228"/>
      <c r="I50" s="1228"/>
      <c r="J50" s="1228"/>
      <c r="K50" s="360"/>
      <c r="L50" s="360"/>
      <c r="M50" s="361"/>
      <c r="N50" s="361"/>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34" t="s">
        <v>526</v>
      </c>
      <c r="BQ50" s="1234"/>
      <c r="BR50" s="1234"/>
      <c r="BS50" s="1234"/>
      <c r="BT50" s="1234"/>
      <c r="BU50" s="1234"/>
      <c r="BV50" s="1234"/>
      <c r="BW50" s="1234"/>
      <c r="BX50" s="1234" t="s">
        <v>527</v>
      </c>
      <c r="BY50" s="1234"/>
      <c r="BZ50" s="1234"/>
      <c r="CA50" s="1234"/>
      <c r="CB50" s="1234"/>
      <c r="CC50" s="1234"/>
      <c r="CD50" s="1234"/>
      <c r="CE50" s="1234"/>
      <c r="CF50" s="1234" t="s">
        <v>528</v>
      </c>
      <c r="CG50" s="1234"/>
      <c r="CH50" s="1234"/>
      <c r="CI50" s="1234"/>
      <c r="CJ50" s="1234"/>
      <c r="CK50" s="1234"/>
      <c r="CL50" s="1234"/>
      <c r="CM50" s="1234"/>
      <c r="CN50" s="1234" t="s">
        <v>529</v>
      </c>
      <c r="CO50" s="1234"/>
      <c r="CP50" s="1234"/>
      <c r="CQ50" s="1234"/>
      <c r="CR50" s="1234"/>
      <c r="CS50" s="1234"/>
      <c r="CT50" s="1234"/>
      <c r="CU50" s="1234"/>
      <c r="CV50" s="1234" t="s">
        <v>530</v>
      </c>
      <c r="CW50" s="1234"/>
      <c r="CX50" s="1234"/>
      <c r="CY50" s="1234"/>
      <c r="CZ50" s="1234"/>
      <c r="DA50" s="1234"/>
      <c r="DB50" s="1234"/>
      <c r="DC50" s="1234"/>
    </row>
    <row r="51" spans="1:109" ht="13.5" customHeight="1" x14ac:dyDescent="0.15">
      <c r="B51" s="247"/>
      <c r="G51" s="1246"/>
      <c r="H51" s="1246"/>
      <c r="I51" s="1250"/>
      <c r="J51" s="1250"/>
      <c r="K51" s="1235"/>
      <c r="L51" s="1235"/>
      <c r="M51" s="1235"/>
      <c r="N51" s="1235"/>
      <c r="AM51" s="359"/>
      <c r="AN51" s="1233" t="s">
        <v>566</v>
      </c>
      <c r="AO51" s="1233"/>
      <c r="AP51" s="1233"/>
      <c r="AQ51" s="1233"/>
      <c r="AR51" s="1233"/>
      <c r="AS51" s="1233"/>
      <c r="AT51" s="1233"/>
      <c r="AU51" s="1233"/>
      <c r="AV51" s="1233"/>
      <c r="AW51" s="1233"/>
      <c r="AX51" s="1233"/>
      <c r="AY51" s="1233"/>
      <c r="AZ51" s="1233"/>
      <c r="BA51" s="1233"/>
      <c r="BB51" s="1233" t="s">
        <v>567</v>
      </c>
      <c r="BC51" s="1233"/>
      <c r="BD51" s="1233"/>
      <c r="BE51" s="1233"/>
      <c r="BF51" s="1233"/>
      <c r="BG51" s="1233"/>
      <c r="BH51" s="1233"/>
      <c r="BI51" s="1233"/>
      <c r="BJ51" s="1233"/>
      <c r="BK51" s="1233"/>
      <c r="BL51" s="1233"/>
      <c r="BM51" s="1233"/>
      <c r="BN51" s="1233"/>
      <c r="BO51" s="1233"/>
      <c r="BP51" s="1245"/>
      <c r="BQ51" s="1230"/>
      <c r="BR51" s="1230"/>
      <c r="BS51" s="1230"/>
      <c r="BT51" s="1230"/>
      <c r="BU51" s="1230"/>
      <c r="BV51" s="1230"/>
      <c r="BW51" s="1230"/>
      <c r="BX51" s="1245"/>
      <c r="BY51" s="1230"/>
      <c r="BZ51" s="1230"/>
      <c r="CA51" s="1230"/>
      <c r="CB51" s="1230"/>
      <c r="CC51" s="1230"/>
      <c r="CD51" s="1230"/>
      <c r="CE51" s="1230"/>
      <c r="CF51" s="1245"/>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6"/>
      <c r="H52" s="1246"/>
      <c r="I52" s="1250"/>
      <c r="J52" s="1250"/>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6"/>
      <c r="H53" s="1246"/>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568</v>
      </c>
      <c r="BC53" s="1233"/>
      <c r="BD53" s="1233"/>
      <c r="BE53" s="1233"/>
      <c r="BF53" s="1233"/>
      <c r="BG53" s="1233"/>
      <c r="BH53" s="1233"/>
      <c r="BI53" s="1233"/>
      <c r="BJ53" s="1233"/>
      <c r="BK53" s="1233"/>
      <c r="BL53" s="1233"/>
      <c r="BM53" s="1233"/>
      <c r="BN53" s="1233"/>
      <c r="BO53" s="1233"/>
      <c r="BP53" s="1245"/>
      <c r="BQ53" s="1230"/>
      <c r="BR53" s="1230"/>
      <c r="BS53" s="1230"/>
      <c r="BT53" s="1230"/>
      <c r="BU53" s="1230"/>
      <c r="BV53" s="1230"/>
      <c r="BW53" s="1230"/>
      <c r="BX53" s="1245"/>
      <c r="BY53" s="1230"/>
      <c r="BZ53" s="1230"/>
      <c r="CA53" s="1230"/>
      <c r="CB53" s="1230"/>
      <c r="CC53" s="1230"/>
      <c r="CD53" s="1230"/>
      <c r="CE53" s="1230"/>
      <c r="CF53" s="1245"/>
      <c r="CG53" s="1230"/>
      <c r="CH53" s="1230"/>
      <c r="CI53" s="1230"/>
      <c r="CJ53" s="1230"/>
      <c r="CK53" s="1230"/>
      <c r="CL53" s="1230"/>
      <c r="CM53" s="1230"/>
      <c r="CN53" s="1230">
        <v>82.4</v>
      </c>
      <c r="CO53" s="1230"/>
      <c r="CP53" s="1230"/>
      <c r="CQ53" s="1230"/>
      <c r="CR53" s="1230"/>
      <c r="CS53" s="1230"/>
      <c r="CT53" s="1230"/>
      <c r="CU53" s="1230"/>
      <c r="CV53" s="1230">
        <v>81.7</v>
      </c>
      <c r="CW53" s="1230"/>
      <c r="CX53" s="1230"/>
      <c r="CY53" s="1230"/>
      <c r="CZ53" s="1230"/>
      <c r="DA53" s="1230"/>
      <c r="DB53" s="1230"/>
      <c r="DC53" s="1230"/>
    </row>
    <row r="54" spans="1:109" x14ac:dyDescent="0.15">
      <c r="A54" s="358"/>
      <c r="B54" s="247"/>
      <c r="G54" s="1246"/>
      <c r="H54" s="1246"/>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569</v>
      </c>
      <c r="AO55" s="1234"/>
      <c r="AP55" s="1234"/>
      <c r="AQ55" s="1234"/>
      <c r="AR55" s="1234"/>
      <c r="AS55" s="1234"/>
      <c r="AT55" s="1234"/>
      <c r="AU55" s="1234"/>
      <c r="AV55" s="1234"/>
      <c r="AW55" s="1234"/>
      <c r="AX55" s="1234"/>
      <c r="AY55" s="1234"/>
      <c r="AZ55" s="1234"/>
      <c r="BA55" s="1234"/>
      <c r="BB55" s="1233" t="s">
        <v>567</v>
      </c>
      <c r="BC55" s="1233"/>
      <c r="BD55" s="1233"/>
      <c r="BE55" s="1233"/>
      <c r="BF55" s="1233"/>
      <c r="BG55" s="1233"/>
      <c r="BH55" s="1233"/>
      <c r="BI55" s="1233"/>
      <c r="BJ55" s="1233"/>
      <c r="BK55" s="1233"/>
      <c r="BL55" s="1233"/>
      <c r="BM55" s="1233"/>
      <c r="BN55" s="1233"/>
      <c r="BO55" s="1233"/>
      <c r="BP55" s="1245"/>
      <c r="BQ55" s="1230"/>
      <c r="BR55" s="1230"/>
      <c r="BS55" s="1230"/>
      <c r="BT55" s="1230"/>
      <c r="BU55" s="1230"/>
      <c r="BV55" s="1230"/>
      <c r="BW55" s="1230"/>
      <c r="BX55" s="1245"/>
      <c r="BY55" s="1230"/>
      <c r="BZ55" s="1230"/>
      <c r="CA55" s="1230"/>
      <c r="CB55" s="1230"/>
      <c r="CC55" s="1230"/>
      <c r="CD55" s="1230"/>
      <c r="CE55" s="1230"/>
      <c r="CF55" s="1245"/>
      <c r="CG55" s="1230"/>
      <c r="CH55" s="1230"/>
      <c r="CI55" s="1230"/>
      <c r="CJ55" s="1230"/>
      <c r="CK55" s="1230"/>
      <c r="CL55" s="1230"/>
      <c r="CM55" s="1230"/>
      <c r="CN55" s="1230">
        <v>17.2</v>
      </c>
      <c r="CO55" s="1230"/>
      <c r="CP55" s="1230"/>
      <c r="CQ55" s="1230"/>
      <c r="CR55" s="1230"/>
      <c r="CS55" s="1230"/>
      <c r="CT55" s="1230"/>
      <c r="CU55" s="1230"/>
      <c r="CV55" s="1230">
        <v>16.100000000000001</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568</v>
      </c>
      <c r="BC57" s="1233"/>
      <c r="BD57" s="1233"/>
      <c r="BE57" s="1233"/>
      <c r="BF57" s="1233"/>
      <c r="BG57" s="1233"/>
      <c r="BH57" s="1233"/>
      <c r="BI57" s="1233"/>
      <c r="BJ57" s="1233"/>
      <c r="BK57" s="1233"/>
      <c r="BL57" s="1233"/>
      <c r="BM57" s="1233"/>
      <c r="BN57" s="1233"/>
      <c r="BO57" s="1233"/>
      <c r="BP57" s="1245"/>
      <c r="BQ57" s="1230"/>
      <c r="BR57" s="1230"/>
      <c r="BS57" s="1230"/>
      <c r="BT57" s="1230"/>
      <c r="BU57" s="1230"/>
      <c r="BV57" s="1230"/>
      <c r="BW57" s="1230"/>
      <c r="BX57" s="1245"/>
      <c r="BY57" s="1230"/>
      <c r="BZ57" s="1230"/>
      <c r="CA57" s="1230"/>
      <c r="CB57" s="1230"/>
      <c r="CC57" s="1230"/>
      <c r="CD57" s="1230"/>
      <c r="CE57" s="1230"/>
      <c r="CF57" s="1245"/>
      <c r="CG57" s="1230"/>
      <c r="CH57" s="1230"/>
      <c r="CI57" s="1230"/>
      <c r="CJ57" s="1230"/>
      <c r="CK57" s="1230"/>
      <c r="CL57" s="1230"/>
      <c r="CM57" s="1230"/>
      <c r="CN57" s="1230">
        <v>66.900000000000006</v>
      </c>
      <c r="CO57" s="1230"/>
      <c r="CP57" s="1230"/>
      <c r="CQ57" s="1230"/>
      <c r="CR57" s="1230"/>
      <c r="CS57" s="1230"/>
      <c r="CT57" s="1230"/>
      <c r="CU57" s="1230"/>
      <c r="CV57" s="1230">
        <v>68.099999999999994</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570</v>
      </c>
    </row>
    <row r="64" spans="1:109" x14ac:dyDescent="0.15">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565</v>
      </c>
    </row>
    <row r="72" spans="2:107" x14ac:dyDescent="0.15">
      <c r="B72" s="247"/>
      <c r="G72" s="1228"/>
      <c r="H72" s="1228"/>
      <c r="I72" s="1228"/>
      <c r="J72" s="1228"/>
      <c r="K72" s="360"/>
      <c r="L72" s="360"/>
      <c r="M72" s="361"/>
      <c r="N72" s="361"/>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34" t="s">
        <v>526</v>
      </c>
      <c r="BQ72" s="1234"/>
      <c r="BR72" s="1234"/>
      <c r="BS72" s="1234"/>
      <c r="BT72" s="1234"/>
      <c r="BU72" s="1234"/>
      <c r="BV72" s="1234"/>
      <c r="BW72" s="1234"/>
      <c r="BX72" s="1234" t="s">
        <v>527</v>
      </c>
      <c r="BY72" s="1234"/>
      <c r="BZ72" s="1234"/>
      <c r="CA72" s="1234"/>
      <c r="CB72" s="1234"/>
      <c r="CC72" s="1234"/>
      <c r="CD72" s="1234"/>
      <c r="CE72" s="1234"/>
      <c r="CF72" s="1234" t="s">
        <v>528</v>
      </c>
      <c r="CG72" s="1234"/>
      <c r="CH72" s="1234"/>
      <c r="CI72" s="1234"/>
      <c r="CJ72" s="1234"/>
      <c r="CK72" s="1234"/>
      <c r="CL72" s="1234"/>
      <c r="CM72" s="1234"/>
      <c r="CN72" s="1234" t="s">
        <v>529</v>
      </c>
      <c r="CO72" s="1234"/>
      <c r="CP72" s="1234"/>
      <c r="CQ72" s="1234"/>
      <c r="CR72" s="1234"/>
      <c r="CS72" s="1234"/>
      <c r="CT72" s="1234"/>
      <c r="CU72" s="1234"/>
      <c r="CV72" s="1234" t="s">
        <v>530</v>
      </c>
      <c r="CW72" s="1234"/>
      <c r="CX72" s="1234"/>
      <c r="CY72" s="1234"/>
      <c r="CZ72" s="1234"/>
      <c r="DA72" s="1234"/>
      <c r="DB72" s="1234"/>
      <c r="DC72" s="1234"/>
    </row>
    <row r="73" spans="2:107" x14ac:dyDescent="0.15">
      <c r="B73" s="247"/>
      <c r="G73" s="1246"/>
      <c r="H73" s="1246"/>
      <c r="I73" s="1246"/>
      <c r="J73" s="1246"/>
      <c r="K73" s="1229"/>
      <c r="L73" s="1229"/>
      <c r="M73" s="1229"/>
      <c r="N73" s="1229"/>
      <c r="AM73" s="359"/>
      <c r="AN73" s="1233" t="s">
        <v>566</v>
      </c>
      <c r="AO73" s="1233"/>
      <c r="AP73" s="1233"/>
      <c r="AQ73" s="1233"/>
      <c r="AR73" s="1233"/>
      <c r="AS73" s="1233"/>
      <c r="AT73" s="1233"/>
      <c r="AU73" s="1233"/>
      <c r="AV73" s="1233"/>
      <c r="AW73" s="1233"/>
      <c r="AX73" s="1233"/>
      <c r="AY73" s="1233"/>
      <c r="AZ73" s="1233"/>
      <c r="BA73" s="1233"/>
      <c r="BB73" s="1233" t="s">
        <v>567</v>
      </c>
      <c r="BC73" s="1233"/>
      <c r="BD73" s="1233"/>
      <c r="BE73" s="1233"/>
      <c r="BF73" s="1233"/>
      <c r="BG73" s="1233"/>
      <c r="BH73" s="1233"/>
      <c r="BI73" s="1233"/>
      <c r="BJ73" s="1233"/>
      <c r="BK73" s="1233"/>
      <c r="BL73" s="1233"/>
      <c r="BM73" s="1233"/>
      <c r="BN73" s="1233"/>
      <c r="BO73" s="1233"/>
      <c r="BP73" s="1230">
        <v>8.3000000000000007</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6"/>
      <c r="H74" s="1246"/>
      <c r="I74" s="1246"/>
      <c r="J74" s="1246"/>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6"/>
      <c r="H75" s="1246"/>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572</v>
      </c>
      <c r="BC75" s="1233"/>
      <c r="BD75" s="1233"/>
      <c r="BE75" s="1233"/>
      <c r="BF75" s="1233"/>
      <c r="BG75" s="1233"/>
      <c r="BH75" s="1233"/>
      <c r="BI75" s="1233"/>
      <c r="BJ75" s="1233"/>
      <c r="BK75" s="1233"/>
      <c r="BL75" s="1233"/>
      <c r="BM75" s="1233"/>
      <c r="BN75" s="1233"/>
      <c r="BO75" s="1233"/>
      <c r="BP75" s="1230">
        <v>7.5</v>
      </c>
      <c r="BQ75" s="1230"/>
      <c r="BR75" s="1230"/>
      <c r="BS75" s="1230"/>
      <c r="BT75" s="1230"/>
      <c r="BU75" s="1230"/>
      <c r="BV75" s="1230"/>
      <c r="BW75" s="1230"/>
      <c r="BX75" s="1230">
        <v>7.8</v>
      </c>
      <c r="BY75" s="1230"/>
      <c r="BZ75" s="1230"/>
      <c r="CA75" s="1230"/>
      <c r="CB75" s="1230"/>
      <c r="CC75" s="1230"/>
      <c r="CD75" s="1230"/>
      <c r="CE75" s="1230"/>
      <c r="CF75" s="1230">
        <v>7.8</v>
      </c>
      <c r="CG75" s="1230"/>
      <c r="CH75" s="1230"/>
      <c r="CI75" s="1230"/>
      <c r="CJ75" s="1230"/>
      <c r="CK75" s="1230"/>
      <c r="CL75" s="1230"/>
      <c r="CM75" s="1230"/>
      <c r="CN75" s="1230">
        <v>7.8</v>
      </c>
      <c r="CO75" s="1230"/>
      <c r="CP75" s="1230"/>
      <c r="CQ75" s="1230"/>
      <c r="CR75" s="1230"/>
      <c r="CS75" s="1230"/>
      <c r="CT75" s="1230"/>
      <c r="CU75" s="1230"/>
      <c r="CV75" s="1230">
        <v>7.5</v>
      </c>
      <c r="CW75" s="1230"/>
      <c r="CX75" s="1230"/>
      <c r="CY75" s="1230"/>
      <c r="CZ75" s="1230"/>
      <c r="DA75" s="1230"/>
      <c r="DB75" s="1230"/>
      <c r="DC75" s="1230"/>
    </row>
    <row r="76" spans="2:107" x14ac:dyDescent="0.15">
      <c r="B76" s="247"/>
      <c r="G76" s="1246"/>
      <c r="H76" s="1246"/>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569</v>
      </c>
      <c r="AO77" s="1234"/>
      <c r="AP77" s="1234"/>
      <c r="AQ77" s="1234"/>
      <c r="AR77" s="1234"/>
      <c r="AS77" s="1234"/>
      <c r="AT77" s="1234"/>
      <c r="AU77" s="1234"/>
      <c r="AV77" s="1234"/>
      <c r="AW77" s="1234"/>
      <c r="AX77" s="1234"/>
      <c r="AY77" s="1234"/>
      <c r="AZ77" s="1234"/>
      <c r="BA77" s="1234"/>
      <c r="BB77" s="1233" t="s">
        <v>567</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25.4</v>
      </c>
      <c r="BY77" s="1230"/>
      <c r="BZ77" s="1230"/>
      <c r="CA77" s="1230"/>
      <c r="CB77" s="1230"/>
      <c r="CC77" s="1230"/>
      <c r="CD77" s="1230"/>
      <c r="CE77" s="1230"/>
      <c r="CF77" s="1230">
        <v>17.600000000000001</v>
      </c>
      <c r="CG77" s="1230"/>
      <c r="CH77" s="1230"/>
      <c r="CI77" s="1230"/>
      <c r="CJ77" s="1230"/>
      <c r="CK77" s="1230"/>
      <c r="CL77" s="1230"/>
      <c r="CM77" s="1230"/>
      <c r="CN77" s="1230">
        <v>17.2</v>
      </c>
      <c r="CO77" s="1230"/>
      <c r="CP77" s="1230"/>
      <c r="CQ77" s="1230"/>
      <c r="CR77" s="1230"/>
      <c r="CS77" s="1230"/>
      <c r="CT77" s="1230"/>
      <c r="CU77" s="1230"/>
      <c r="CV77" s="1230">
        <v>16.100000000000001</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572</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8.3000000000000007</v>
      </c>
      <c r="BY79" s="1230"/>
      <c r="BZ79" s="1230"/>
      <c r="CA79" s="1230"/>
      <c r="CB79" s="1230"/>
      <c r="CC79" s="1230"/>
      <c r="CD79" s="1230"/>
      <c r="CE79" s="1230"/>
      <c r="CF79" s="1230">
        <v>8.4</v>
      </c>
      <c r="CG79" s="1230"/>
      <c r="CH79" s="1230"/>
      <c r="CI79" s="1230"/>
      <c r="CJ79" s="1230"/>
      <c r="CK79" s="1230"/>
      <c r="CL79" s="1230"/>
      <c r="CM79" s="1230"/>
      <c r="CN79" s="1230">
        <v>8.6</v>
      </c>
      <c r="CO79" s="1230"/>
      <c r="CP79" s="1230"/>
      <c r="CQ79" s="1230"/>
      <c r="CR79" s="1230"/>
      <c r="CS79" s="1230"/>
      <c r="CT79" s="1230"/>
      <c r="CU79" s="1230"/>
      <c r="CV79" s="1230">
        <v>8.6999999999999993</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Y64Wbv5yGUw4XdLBOPzFr6Fw46bJZzyCjabp0I8Rc5icBc+jNvtrKzuzlHf//V037uQkbZGHKi1Zdy7NrQJ8cw==" saltValue="MZjvhRYKTIihZ/yePLDFh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43538-978A-4A3F-8883-E685C47DEF28}">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tK9pLclGmujyJdEd3SwhYquz9CYo+ehp+Le76CRSPrQ2zCEjKbTuns89jNR4VPNberFucNrpDLg678xwb2YnZg==" saltValue="sNXs8MWU7micX4M5shIM/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BFDB5-CEED-4C2F-812A-3B2FABBF914B}">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bNUo2ghbaMYU24Ov8EqgAyhZ64pQZAuc7le6YvUgf3i30B2Sv495PI1KvwfyyggQF9TQwBhl2Cv1SCixlDBmDw==" saltValue="jUmoMJlvzPs4yx4YC44dM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64465</v>
      </c>
      <c r="E3" s="142"/>
      <c r="F3" s="143">
        <v>92632</v>
      </c>
      <c r="G3" s="144"/>
      <c r="H3" s="145"/>
    </row>
    <row r="4" spans="1:8" x14ac:dyDescent="0.15">
      <c r="A4" s="146"/>
      <c r="B4" s="147"/>
      <c r="C4" s="148"/>
      <c r="D4" s="149">
        <v>32458</v>
      </c>
      <c r="E4" s="150"/>
      <c r="F4" s="151">
        <v>47978</v>
      </c>
      <c r="G4" s="152"/>
      <c r="H4" s="153"/>
    </row>
    <row r="5" spans="1:8" x14ac:dyDescent="0.15">
      <c r="A5" s="134" t="s">
        <v>520</v>
      </c>
      <c r="B5" s="139"/>
      <c r="C5" s="140"/>
      <c r="D5" s="141">
        <v>66679</v>
      </c>
      <c r="E5" s="142"/>
      <c r="F5" s="143">
        <v>69604</v>
      </c>
      <c r="G5" s="144"/>
      <c r="H5" s="145"/>
    </row>
    <row r="6" spans="1:8" x14ac:dyDescent="0.15">
      <c r="A6" s="146"/>
      <c r="B6" s="147"/>
      <c r="C6" s="148"/>
      <c r="D6" s="149">
        <v>30433</v>
      </c>
      <c r="E6" s="150"/>
      <c r="F6" s="151">
        <v>36247</v>
      </c>
      <c r="G6" s="152"/>
      <c r="H6" s="153"/>
    </row>
    <row r="7" spans="1:8" x14ac:dyDescent="0.15">
      <c r="A7" s="134" t="s">
        <v>521</v>
      </c>
      <c r="B7" s="139"/>
      <c r="C7" s="140"/>
      <c r="D7" s="141">
        <v>84720</v>
      </c>
      <c r="E7" s="142"/>
      <c r="F7" s="143">
        <v>68410</v>
      </c>
      <c r="G7" s="144"/>
      <c r="H7" s="145"/>
    </row>
    <row r="8" spans="1:8" x14ac:dyDescent="0.15">
      <c r="A8" s="146"/>
      <c r="B8" s="147"/>
      <c r="C8" s="148"/>
      <c r="D8" s="149">
        <v>33475</v>
      </c>
      <c r="E8" s="150"/>
      <c r="F8" s="151">
        <v>35086</v>
      </c>
      <c r="G8" s="152"/>
      <c r="H8" s="153"/>
    </row>
    <row r="9" spans="1:8" x14ac:dyDescent="0.15">
      <c r="A9" s="134" t="s">
        <v>522</v>
      </c>
      <c r="B9" s="139"/>
      <c r="C9" s="140"/>
      <c r="D9" s="141">
        <v>73162</v>
      </c>
      <c r="E9" s="142"/>
      <c r="F9" s="143">
        <v>73019</v>
      </c>
      <c r="G9" s="144"/>
      <c r="H9" s="145"/>
    </row>
    <row r="10" spans="1:8" x14ac:dyDescent="0.15">
      <c r="A10" s="146"/>
      <c r="B10" s="147"/>
      <c r="C10" s="148"/>
      <c r="D10" s="149">
        <v>24665</v>
      </c>
      <c r="E10" s="150"/>
      <c r="F10" s="151">
        <v>39427</v>
      </c>
      <c r="G10" s="152"/>
      <c r="H10" s="153"/>
    </row>
    <row r="11" spans="1:8" x14ac:dyDescent="0.15">
      <c r="A11" s="134" t="s">
        <v>523</v>
      </c>
      <c r="B11" s="139"/>
      <c r="C11" s="140"/>
      <c r="D11" s="141">
        <v>56939</v>
      </c>
      <c r="E11" s="142"/>
      <c r="F11" s="143">
        <v>76590</v>
      </c>
      <c r="G11" s="144"/>
      <c r="H11" s="145"/>
    </row>
    <row r="12" spans="1:8" x14ac:dyDescent="0.15">
      <c r="A12" s="146"/>
      <c r="B12" s="147"/>
      <c r="C12" s="154"/>
      <c r="D12" s="149">
        <v>23136</v>
      </c>
      <c r="E12" s="150"/>
      <c r="F12" s="151">
        <v>42387</v>
      </c>
      <c r="G12" s="152"/>
      <c r="H12" s="153"/>
    </row>
    <row r="13" spans="1:8" x14ac:dyDescent="0.15">
      <c r="A13" s="134"/>
      <c r="B13" s="139"/>
      <c r="C13" s="140"/>
      <c r="D13" s="141">
        <v>69193</v>
      </c>
      <c r="E13" s="142"/>
      <c r="F13" s="143">
        <v>76051</v>
      </c>
      <c r="G13" s="155"/>
      <c r="H13" s="145"/>
    </row>
    <row r="14" spans="1:8" x14ac:dyDescent="0.15">
      <c r="A14" s="146"/>
      <c r="B14" s="147"/>
      <c r="C14" s="148"/>
      <c r="D14" s="149">
        <v>28833</v>
      </c>
      <c r="E14" s="150"/>
      <c r="F14" s="151">
        <v>40225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7.45</v>
      </c>
      <c r="C19" s="156">
        <f>ROUND(VALUE(SUBSTITUTE(実質収支比率等に係る経年分析!G$48,"▲","-")),2)</f>
        <v>8.14</v>
      </c>
      <c r="D19" s="156">
        <f>ROUND(VALUE(SUBSTITUTE(実質収支比率等に係る経年分析!H$48,"▲","-")),2)</f>
        <v>8.8000000000000007</v>
      </c>
      <c r="E19" s="156">
        <f>ROUND(VALUE(SUBSTITUTE(実質収支比率等に係る経年分析!I$48,"▲","-")),2)</f>
        <v>9.57</v>
      </c>
      <c r="F19" s="156">
        <f>ROUND(VALUE(SUBSTITUTE(実質収支比率等に係る経年分析!J$48,"▲","-")),2)</f>
        <v>9.3800000000000008</v>
      </c>
    </row>
    <row r="20" spans="1:11" x14ac:dyDescent="0.15">
      <c r="A20" s="156" t="s">
        <v>53</v>
      </c>
      <c r="B20" s="156">
        <f>ROUND(VALUE(SUBSTITUTE(実質収支比率等に係る経年分析!F$47,"▲","-")),2)</f>
        <v>11.64</v>
      </c>
      <c r="C20" s="156">
        <f>ROUND(VALUE(SUBSTITUTE(実質収支比率等に係る経年分析!G$47,"▲","-")),2)</f>
        <v>10.76</v>
      </c>
      <c r="D20" s="156">
        <f>ROUND(VALUE(SUBSTITUTE(実質収支比率等に係る経年分析!H$47,"▲","-")),2)</f>
        <v>15.22</v>
      </c>
      <c r="E20" s="156">
        <f>ROUND(VALUE(SUBSTITUTE(実質収支比率等に係る経年分析!I$47,"▲","-")),2)</f>
        <v>19.22</v>
      </c>
      <c r="F20" s="156">
        <f>ROUND(VALUE(SUBSTITUTE(実質収支比率等に係る経年分析!J$47,"▲","-")),2)</f>
        <v>21.39</v>
      </c>
    </row>
    <row r="21" spans="1:11" x14ac:dyDescent="0.15">
      <c r="A21" s="156" t="s">
        <v>54</v>
      </c>
      <c r="B21" s="156">
        <f>IF(ISNUMBER(VALUE(SUBSTITUTE(実質収支比率等に係る経年分析!F$49,"▲","-"))),ROUND(VALUE(SUBSTITUTE(実質収支比率等に係る経年分析!F$49,"▲","-")),2),NA())</f>
        <v>0.18</v>
      </c>
      <c r="C21" s="156">
        <f>IF(ISNUMBER(VALUE(SUBSTITUTE(実質収支比率等に係る経年分析!G$49,"▲","-"))),ROUND(VALUE(SUBSTITUTE(実質収支比率等に係る経年分析!G$49,"▲","-")),2),NA())</f>
        <v>-3.28</v>
      </c>
      <c r="D21" s="156">
        <f>IF(ISNUMBER(VALUE(SUBSTITUTE(実質収支比率等に係る経年分析!H$49,"▲","-"))),ROUND(VALUE(SUBSTITUTE(実質収支比率等に係る経年分析!H$49,"▲","-")),2),NA())</f>
        <v>0.45</v>
      </c>
      <c r="E21" s="156">
        <f>IF(ISNUMBER(VALUE(SUBSTITUTE(実質収支比率等に係る経年分析!I$49,"▲","-"))),ROUND(VALUE(SUBSTITUTE(実質収支比率等に係る経年分析!I$49,"▲","-")),2),NA())</f>
        <v>0.48</v>
      </c>
      <c r="F21" s="156">
        <f>IF(ISNUMBER(VALUE(SUBSTITUTE(実質収支比率等に係る経年分析!J$49,"▲","-"))),ROUND(VALUE(SUBSTITUTE(実質収支比率等に係る経年分析!J$49,"▲","-")),2),NA())</f>
        <v>-2.1800000000000002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介護認定審査会共同設置特別会計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0.93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0.61</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1.1299999999999999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0.66</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2.0099999999999998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2.0699999999999998</v>
      </c>
    </row>
    <row r="34" spans="1:16" x14ac:dyDescent="0.15">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3.42</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8.77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7.44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8.1300000000000008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8.8000000000000007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9.3800000000000008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1684</v>
      </c>
      <c r="E42" s="158"/>
      <c r="F42" s="158"/>
      <c r="G42" s="158">
        <f>'実質公債費比率（分子）の構造'!L$52</f>
        <v>1621</v>
      </c>
      <c r="H42" s="158"/>
      <c r="I42" s="158"/>
      <c r="J42" s="158">
        <f>'実質公債費比率（分子）の構造'!M$52</f>
        <v>1647</v>
      </c>
      <c r="K42" s="158"/>
      <c r="L42" s="158"/>
      <c r="M42" s="158">
        <f>'実質公債費比率（分子）の構造'!N$52</f>
        <v>1540</v>
      </c>
      <c r="N42" s="158"/>
      <c r="O42" s="158"/>
      <c r="P42" s="158">
        <f>'実質公債費比率（分子）の構造'!O$52</f>
        <v>1513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33</v>
      </c>
      <c r="C44" s="158"/>
      <c r="D44" s="158"/>
      <c r="E44" s="158">
        <f>'実質公債費比率（分子）の構造'!L$50</f>
        <v>34</v>
      </c>
      <c r="F44" s="158"/>
      <c r="G44" s="158"/>
      <c r="H44" s="158">
        <f>'実質公債費比率（分子）の構造'!M$50</f>
        <v>27</v>
      </c>
      <c r="I44" s="158"/>
      <c r="J44" s="158"/>
      <c r="K44" s="158">
        <f>'実質公債費比率（分子）の構造'!N$50</f>
        <v>26</v>
      </c>
      <c r="L44" s="158"/>
      <c r="M44" s="158"/>
      <c r="N44" s="158">
        <f>'実質公債費比率（分子）の構造'!O$50</f>
        <v>18</v>
      </c>
      <c r="O44" s="158"/>
      <c r="P44" s="158"/>
    </row>
    <row r="45" spans="1:16" x14ac:dyDescent="0.15">
      <c r="A45" s="158" t="s">
        <v>63</v>
      </c>
      <c r="B45" s="158">
        <f>'実質公債費比率（分子）の構造'!K$49</f>
        <v>188</v>
      </c>
      <c r="C45" s="158"/>
      <c r="D45" s="158"/>
      <c r="E45" s="158">
        <f>'実質公債費比率（分子）の構造'!L$49</f>
        <v>200</v>
      </c>
      <c r="F45" s="158"/>
      <c r="G45" s="158"/>
      <c r="H45" s="158">
        <f>'実質公債費比率（分子）の構造'!M$49</f>
        <v>217</v>
      </c>
      <c r="I45" s="158"/>
      <c r="J45" s="158"/>
      <c r="K45" s="158">
        <f>'実質公債費比率（分子）の構造'!N$49</f>
        <v>212</v>
      </c>
      <c r="L45" s="158"/>
      <c r="M45" s="158"/>
      <c r="N45" s="158">
        <f>'実質公債費比率（分子）の構造'!O$49</f>
        <v>216</v>
      </c>
      <c r="O45" s="158"/>
      <c r="P45" s="158"/>
    </row>
    <row r="46" spans="1:16" x14ac:dyDescent="0.15">
      <c r="A46" s="158" t="s">
        <v>64</v>
      </c>
      <c r="B46" s="158">
        <f>'実質公債費比率（分子）の構造'!K$48</f>
        <v>539</v>
      </c>
      <c r="C46" s="158"/>
      <c r="D46" s="158"/>
      <c r="E46" s="158">
        <f>'実質公債費比率（分子）の構造'!L$48</f>
        <v>544</v>
      </c>
      <c r="F46" s="158"/>
      <c r="G46" s="158"/>
      <c r="H46" s="158">
        <f>'実質公債費比率（分子）の構造'!M$48</f>
        <v>539</v>
      </c>
      <c r="I46" s="158"/>
      <c r="J46" s="158"/>
      <c r="K46" s="158">
        <f>'実質公債費比率（分子）の構造'!N$48</f>
        <v>496</v>
      </c>
      <c r="L46" s="158"/>
      <c r="M46" s="158"/>
      <c r="N46" s="158">
        <f>'実質公債費比率（分子）の構造'!O$48</f>
        <v>511</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1618</v>
      </c>
      <c r="C49" s="158"/>
      <c r="D49" s="158"/>
      <c r="E49" s="158">
        <f>'実質公債費比率（分子）の構造'!L$45</f>
        <v>1627</v>
      </c>
      <c r="F49" s="158"/>
      <c r="G49" s="158"/>
      <c r="H49" s="158">
        <f>'実質公債費比率（分子）の構造'!M$45</f>
        <v>1565</v>
      </c>
      <c r="I49" s="158"/>
      <c r="J49" s="158"/>
      <c r="K49" s="158">
        <f>'実質公債費比率（分子）の構造'!N$45</f>
        <v>1526</v>
      </c>
      <c r="L49" s="158"/>
      <c r="M49" s="158"/>
      <c r="N49" s="158">
        <f>'実質公債費比率（分子）の構造'!O$45</f>
        <v>1485</v>
      </c>
      <c r="O49" s="158"/>
      <c r="P49" s="158"/>
    </row>
    <row r="50" spans="1:16" x14ac:dyDescent="0.15">
      <c r="A50" s="158" t="s">
        <v>67</v>
      </c>
      <c r="B50" s="158" t="e">
        <f>NA()</f>
        <v>#N/A</v>
      </c>
      <c r="C50" s="158">
        <f>IF(ISNUMBER('実質公債費比率（分子）の構造'!K$53),'実質公債費比率（分子）の構造'!K$53,NA())</f>
        <v>694</v>
      </c>
      <c r="D50" s="158" t="e">
        <f>NA()</f>
        <v>#N/A</v>
      </c>
      <c r="E50" s="158" t="e">
        <f>NA()</f>
        <v>#N/A</v>
      </c>
      <c r="F50" s="158">
        <f>IF(ISNUMBER('実質公債費比率（分子）の構造'!L$53),'実質公債費比率（分子）の構造'!L$53,NA())</f>
        <v>784</v>
      </c>
      <c r="G50" s="158" t="e">
        <f>NA()</f>
        <v>#N/A</v>
      </c>
      <c r="H50" s="158" t="e">
        <f>NA()</f>
        <v>#N/A</v>
      </c>
      <c r="I50" s="158">
        <f>IF(ISNUMBER('実質公債費比率（分子）の構造'!M$53),'実質公債費比率（分子）の構造'!M$53,NA())</f>
        <v>701</v>
      </c>
      <c r="J50" s="158" t="e">
        <f>NA()</f>
        <v>#N/A</v>
      </c>
      <c r="K50" s="158" t="e">
        <f>NA()</f>
        <v>#N/A</v>
      </c>
      <c r="L50" s="158">
        <f>IF(ISNUMBER('実質公債費比率（分子）の構造'!N$53),'実質公債費比率（分子）の構造'!N$53,NA())</f>
        <v>720</v>
      </c>
      <c r="M50" s="158" t="e">
        <f>NA()</f>
        <v>#N/A</v>
      </c>
      <c r="N50" s="158" t="e">
        <f>NA()</f>
        <v>#N/A</v>
      </c>
      <c r="O50" s="158">
        <f>IF(ISNUMBER('実質公債費比率（分子）の構造'!O$53),'実質公債費比率（分子）の構造'!O$53,NA())</f>
        <v>717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15245</v>
      </c>
      <c r="E56" s="157"/>
      <c r="F56" s="157"/>
      <c r="G56" s="157">
        <f>'将来負担比率（分子）の構造'!J$52</f>
        <v>14980</v>
      </c>
      <c r="H56" s="157"/>
      <c r="I56" s="157"/>
      <c r="J56" s="157">
        <f>'将来負担比率（分子）の構造'!K$52</f>
        <v>14710</v>
      </c>
      <c r="K56" s="157"/>
      <c r="L56" s="157"/>
      <c r="M56" s="157">
        <f>'将来負担比率（分子）の構造'!L$52</f>
        <v>14181</v>
      </c>
      <c r="N56" s="157"/>
      <c r="O56" s="157"/>
      <c r="P56" s="157">
        <f>'将来負担比率（分子）の構造'!M$52</f>
        <v>13593</v>
      </c>
    </row>
    <row r="57" spans="1:16" x14ac:dyDescent="0.15">
      <c r="A57" s="157" t="s">
        <v>42</v>
      </c>
      <c r="B57" s="157"/>
      <c r="C57" s="157"/>
      <c r="D57" s="157">
        <f>'将来負担比率（分子）の構造'!I$51</f>
        <v>2903</v>
      </c>
      <c r="E57" s="157"/>
      <c r="F57" s="157"/>
      <c r="G57" s="157">
        <f>'将来負担比率（分子）の構造'!J$51</f>
        <v>2722</v>
      </c>
      <c r="H57" s="157"/>
      <c r="I57" s="157"/>
      <c r="J57" s="157">
        <f>'将来負担比率（分子）の構造'!K$51</f>
        <v>2589</v>
      </c>
      <c r="K57" s="157"/>
      <c r="L57" s="157"/>
      <c r="M57" s="157">
        <f>'将来負担比率（分子）の構造'!L$51</f>
        <v>2485</v>
      </c>
      <c r="N57" s="157"/>
      <c r="O57" s="157"/>
      <c r="P57" s="157">
        <f>'将来負担比率（分子）の構造'!M$51</f>
        <v>2584</v>
      </c>
    </row>
    <row r="58" spans="1:16" x14ac:dyDescent="0.15">
      <c r="A58" s="157" t="s">
        <v>41</v>
      </c>
      <c r="B58" s="157"/>
      <c r="C58" s="157"/>
      <c r="D58" s="157">
        <f>'将来負担比率（分子）の構造'!I$50</f>
        <v>6971</v>
      </c>
      <c r="E58" s="157"/>
      <c r="F58" s="157"/>
      <c r="G58" s="157">
        <f>'将来負担比率（分子）の構造'!J$50</f>
        <v>7439</v>
      </c>
      <c r="H58" s="157"/>
      <c r="I58" s="157"/>
      <c r="J58" s="157">
        <f>'将来負担比率（分子）の構造'!K$50</f>
        <v>8347</v>
      </c>
      <c r="K58" s="157"/>
      <c r="L58" s="157"/>
      <c r="M58" s="157">
        <f>'将来負担比率（分子）の構造'!L$50</f>
        <v>8199</v>
      </c>
      <c r="N58" s="157"/>
      <c r="O58" s="157"/>
      <c r="P58" s="157">
        <f>'将来負担比率（分子）の構造'!M$50</f>
        <v>10222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1490</v>
      </c>
      <c r="C62" s="157"/>
      <c r="D62" s="157"/>
      <c r="E62" s="157">
        <f>'将来負担比率（分子）の構造'!J$45</f>
        <v>1402</v>
      </c>
      <c r="F62" s="157"/>
      <c r="G62" s="157"/>
      <c r="H62" s="157">
        <f>'将来負担比率（分子）の構造'!K$45</f>
        <v>1412</v>
      </c>
      <c r="I62" s="157"/>
      <c r="J62" s="157"/>
      <c r="K62" s="157">
        <f>'将来負担比率（分子）の構造'!L$45</f>
        <v>1388</v>
      </c>
      <c r="L62" s="157"/>
      <c r="M62" s="157"/>
      <c r="N62" s="157">
        <f>'将来負担比率（分子）の構造'!M$45</f>
        <v>1395</v>
      </c>
      <c r="O62" s="157"/>
      <c r="P62" s="157"/>
    </row>
    <row r="63" spans="1:16" x14ac:dyDescent="0.15">
      <c r="A63" s="157" t="s">
        <v>34</v>
      </c>
      <c r="B63" s="157">
        <f>'将来負担比率（分子）の構造'!I$44</f>
        <v>1641</v>
      </c>
      <c r="C63" s="157"/>
      <c r="D63" s="157"/>
      <c r="E63" s="157">
        <f>'将来負担比率（分子）の構造'!J$44</f>
        <v>1485</v>
      </c>
      <c r="F63" s="157"/>
      <c r="G63" s="157"/>
      <c r="H63" s="157">
        <f>'将来負担比率（分子）の構造'!K$44</f>
        <v>1334</v>
      </c>
      <c r="I63" s="157"/>
      <c r="J63" s="157"/>
      <c r="K63" s="157">
        <f>'将来負担比率（分子）の構造'!L$44</f>
        <v>1166</v>
      </c>
      <c r="L63" s="157"/>
      <c r="M63" s="157"/>
      <c r="N63" s="157">
        <f>'将来負担比率（分子）の構造'!M$44</f>
        <v>976</v>
      </c>
      <c r="O63" s="157"/>
      <c r="P63" s="157"/>
    </row>
    <row r="64" spans="1:16" x14ac:dyDescent="0.15">
      <c r="A64" s="157" t="s">
        <v>33</v>
      </c>
      <c r="B64" s="157">
        <f>'将来負担比率（分子）の構造'!I$43</f>
        <v>5927</v>
      </c>
      <c r="C64" s="157"/>
      <c r="D64" s="157"/>
      <c r="E64" s="157">
        <f>'将来負担比率（分子）の構造'!J$43</f>
        <v>5945</v>
      </c>
      <c r="F64" s="157"/>
      <c r="G64" s="157"/>
      <c r="H64" s="157">
        <f>'将来負担比率（分子）の構造'!K$43</f>
        <v>5762</v>
      </c>
      <c r="I64" s="157"/>
      <c r="J64" s="157"/>
      <c r="K64" s="157">
        <f>'将来負担比率（分子）の構造'!L$43</f>
        <v>5573</v>
      </c>
      <c r="L64" s="157"/>
      <c r="M64" s="157"/>
      <c r="N64" s="157">
        <f>'将来負担比率（分子）の構造'!M$43</f>
        <v>5374</v>
      </c>
      <c r="O64" s="157"/>
      <c r="P64" s="157"/>
    </row>
    <row r="65" spans="1:16" x14ac:dyDescent="0.15">
      <c r="A65" s="157" t="s">
        <v>32</v>
      </c>
      <c r="B65" s="157">
        <f>'将来負担比率（分子）の構造'!I$42</f>
        <v>676</v>
      </c>
      <c r="C65" s="157"/>
      <c r="D65" s="157"/>
      <c r="E65" s="157">
        <f>'将来負担比率（分子）の構造'!J$42</f>
        <v>142</v>
      </c>
      <c r="F65" s="157"/>
      <c r="G65" s="157"/>
      <c r="H65" s="157">
        <f>'将来負担比率（分子）の構造'!K$42</f>
        <v>175</v>
      </c>
      <c r="I65" s="157"/>
      <c r="J65" s="157"/>
      <c r="K65" s="157">
        <f>'将来負担比率（分子）の構造'!L$42</f>
        <v>124</v>
      </c>
      <c r="L65" s="157"/>
      <c r="M65" s="157"/>
      <c r="N65" s="157">
        <f>'将来負担比率（分子）の構造'!M$42</f>
        <v>99</v>
      </c>
      <c r="O65" s="157"/>
      <c r="P65" s="157"/>
    </row>
    <row r="66" spans="1:16" x14ac:dyDescent="0.15">
      <c r="A66" s="157" t="s">
        <v>31</v>
      </c>
      <c r="B66" s="157">
        <f>'将来負担比率（分子）の構造'!I$41</f>
        <v>16143</v>
      </c>
      <c r="C66" s="157"/>
      <c r="D66" s="157"/>
      <c r="E66" s="157">
        <f>'将来負担比率（分子）の構造'!J$41</f>
        <v>15928</v>
      </c>
      <c r="F66" s="157"/>
      <c r="G66" s="157"/>
      <c r="H66" s="157">
        <f>'将来負担比率（分子）の構造'!K$41</f>
        <v>15755</v>
      </c>
      <c r="I66" s="157"/>
      <c r="J66" s="157"/>
      <c r="K66" s="157">
        <f>'将来負担比率（分子）の構造'!L$41</f>
        <v>15572</v>
      </c>
      <c r="L66" s="157"/>
      <c r="M66" s="157"/>
      <c r="N66" s="157">
        <f>'将来負担比率（分子）の構造'!M$41</f>
        <v>14997</v>
      </c>
      <c r="O66" s="157"/>
      <c r="P66" s="157"/>
    </row>
    <row r="67" spans="1:16" x14ac:dyDescent="0.15">
      <c r="A67" s="157" t="s">
        <v>71</v>
      </c>
      <c r="B67" s="157" t="e">
        <f>NA()</f>
        <v>#N/A</v>
      </c>
      <c r="C67" s="157">
        <f>IF(ISNUMBER('将来負担比率（分子）の構造'!I$53), IF('将来負担比率（分子）の構造'!I$53 &lt; 0, 0, '将来負担比率（分子）の構造'!I$53), NA())</f>
        <v>758</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1602</v>
      </c>
      <c r="C72" s="161">
        <f>基金残高に係る経年分析!G55</f>
        <v>2036</v>
      </c>
      <c r="D72" s="161">
        <f>基金残高に係る経年分析!H55</f>
        <v>2311</v>
      </c>
    </row>
    <row r="73" spans="1:16" x14ac:dyDescent="0.15">
      <c r="A73" s="160" t="s">
        <v>74</v>
      </c>
      <c r="B73" s="161">
        <f>基金残高に係る経年分析!F56</f>
        <v>355</v>
      </c>
      <c r="C73" s="161">
        <f>基金残高に係る経年分析!G56</f>
        <v>401</v>
      </c>
      <c r="D73" s="161">
        <f>基金残高に係る経年分析!H56</f>
        <v>432</v>
      </c>
    </row>
    <row r="74" spans="1:16" x14ac:dyDescent="0.15">
      <c r="A74" s="160" t="s">
        <v>75</v>
      </c>
      <c r="B74" s="161">
        <f>基金残高に係る経年分析!F57</f>
        <v>5615</v>
      </c>
      <c r="C74" s="161">
        <f>基金残高に係る経年分析!G57</f>
        <v>5900</v>
      </c>
      <c r="D74" s="161">
        <f>基金残高に係る経年分析!H57</f>
        <v>6502</v>
      </c>
    </row>
  </sheetData>
  <sheetProtection algorithmName="SHA-512" hashValue="ep5IUqJ3U3G4fopIXoSvgDG1qvuNCGKs1oFW6fDBem9mBop2t3E7y6B9JDher6Ecaxk8BPK83x2tXL/LCxsT6w==" saltValue="/Qj5vnP9XyXT1E1/o30I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2026-03-11T08:23:47Z</cp:lastPrinted>
  <dcterms:created xsi:type="dcterms:W3CDTF">2026-02-23T04:46:42Z</dcterms:created>
  <dcterms:modified xsi:type="dcterms:W3CDTF">2026-09-28T23:59:48Z</dcterms:modified>
  <cp:category/>
</cp:coreProperties>
</file>