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6財政状況資料集\09 （追加分）市町村→県※常に最新\02_調査表\"/>
    </mc:Choice>
  </mc:AlternateContent>
  <xr:revisionPtr revIDLastSave="0" documentId="13_ncr:1_{24FA3894-647D-4640-BB71-2B45BDEAC746}" xr6:coauthVersionLast="47" xr6:coauthVersionMax="47" xr10:uidLastSave="{00000000-0000-0000-0000-000000000000}"/>
  <bookViews>
    <workbookView xWindow="-120" yWindow="-120" windowWidth="29040" windowHeight="15720" tabRatio="698"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G43" i="7" l="1"/>
  <c r="CQ43" i="7"/>
  <c r="BY43" i="7"/>
  <c r="BW43" i="7" s="1"/>
  <c r="BE43" i="7"/>
  <c r="AM43" i="7"/>
  <c r="U43" i="7"/>
  <c r="E43" i="7"/>
  <c r="C43" i="7" s="1"/>
  <c r="DG42" i="7"/>
  <c r="CQ42" i="7"/>
  <c r="BY42" i="7"/>
  <c r="BW42" i="7"/>
  <c r="BE42" i="7"/>
  <c r="AM42" i="7"/>
  <c r="U42" i="7"/>
  <c r="E42" i="7"/>
  <c r="C42" i="7" s="1"/>
  <c r="DG41" i="7"/>
  <c r="CQ41" i="7"/>
  <c r="BY41" i="7"/>
  <c r="BE41" i="7"/>
  <c r="AM41" i="7"/>
  <c r="U41" i="7"/>
  <c r="E41" i="7"/>
  <c r="C41" i="7"/>
  <c r="DG40" i="7"/>
  <c r="CQ40" i="7"/>
  <c r="BY40" i="7"/>
  <c r="BE40" i="7"/>
  <c r="AM40" i="7"/>
  <c r="U40" i="7"/>
  <c r="E40" i="7"/>
  <c r="C40" i="7"/>
  <c r="DG39" i="7"/>
  <c r="CQ39" i="7"/>
  <c r="BY39" i="7"/>
  <c r="BE39" i="7"/>
  <c r="AM39" i="7"/>
  <c r="U39" i="7"/>
  <c r="E39" i="7"/>
  <c r="C39" i="7"/>
  <c r="DG38" i="7"/>
  <c r="CQ38" i="7"/>
  <c r="BY38" i="7"/>
  <c r="BE38" i="7"/>
  <c r="AO38" i="7"/>
  <c r="U38" i="7"/>
  <c r="E38" i="7"/>
  <c r="C38" i="7"/>
  <c r="DG37" i="7"/>
  <c r="CQ37" i="7"/>
  <c r="BY37" i="7"/>
  <c r="BE37" i="7"/>
  <c r="AO37" i="7"/>
  <c r="U37" i="7"/>
  <c r="E37" i="7"/>
  <c r="C37" i="7"/>
  <c r="DG36" i="7"/>
  <c r="CQ36" i="7"/>
  <c r="BY36" i="7"/>
  <c r="BE36" i="7"/>
  <c r="AO36" i="7"/>
  <c r="W36" i="7"/>
  <c r="E36" i="7"/>
  <c r="DG35" i="7"/>
  <c r="CQ35" i="7"/>
  <c r="BY35" i="7"/>
  <c r="BE35" i="7"/>
  <c r="AO35" i="7"/>
  <c r="W35" i="7"/>
  <c r="E35" i="7"/>
  <c r="DG34" i="7"/>
  <c r="CQ34" i="7"/>
  <c r="BY34" i="7"/>
  <c r="BE34" i="7"/>
  <c r="AO34" i="7"/>
  <c r="W34" i="7"/>
  <c r="E34" i="7"/>
  <c r="C34" i="7"/>
  <c r="C35" i="7" s="1"/>
  <c r="C36" i="7" l="1"/>
  <c r="U34" i="7"/>
  <c r="U35" i="7" s="1"/>
  <c r="U36" i="7" s="1"/>
  <c r="BW34" i="7" l="1"/>
  <c r="BW35" i="7" s="1"/>
  <c r="BW36" i="7" s="1"/>
  <c r="BW37" i="7" s="1"/>
  <c r="BW38" i="7" s="1"/>
  <c r="BW39" i="7" s="1"/>
  <c r="BW40" i="7" s="1"/>
  <c r="BW41" i="7" s="1"/>
  <c r="AM34" i="7"/>
  <c r="AM35" i="7" s="1"/>
  <c r="AM36" i="7" s="1"/>
  <c r="AM37" i="7" s="1"/>
  <c r="AM38" i="7" s="1"/>
  <c r="CO34" i="7" l="1"/>
  <c r="CO35" i="7" s="1"/>
  <c r="CO36" i="7" s="1"/>
  <c r="CO37" i="7" s="1"/>
  <c r="CO38" i="7" s="1"/>
  <c r="CO39" i="7" s="1"/>
  <c r="CO40" i="7" s="1"/>
  <c r="CO41" i="7" s="1"/>
  <c r="CO42" i="7" s="1"/>
  <c r="CO43" i="7" s="1"/>
</calcChain>
</file>

<file path=xl/sharedStrings.xml><?xml version="1.0" encoding="utf-8"?>
<sst xmlns="http://schemas.openxmlformats.org/spreadsheetml/2006/main" count="1027" uniqueCount="560">
  <si>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</si>
  <si>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</si>
  <si>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</si>
  <si>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</si>
  <si>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</si>
  <si>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</si>
  <si>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</si>
  <si>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</si>
  <si>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</si>
  <si>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</si>
  <si>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</si>
  <si>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</si>
  <si>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</si>
  <si>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</si>
  <si>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</si>
  <si>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将来負担比率について、令和3年度は標準財政規模の増及び地方債残高の減を要因とし、令和4年度は地方債残高の減を要因として減少していたものの、令和5年度及び令和6年度は市債残高及び公営企業債残高が減少した一方で、充当可能基金額が2年間で半減したことにより増加となった。
　有形固定資産減価償却率は、令和3年度以降は類似団体よりもやや低い水準となっているものの、公共施設等の新設、更新が全体的に抑制されてきたことと、総量が大きい橋梁・トンネルの有形固定資産減価償却率が70％を超え、公営住宅の有形固定資産減価償却率も70％を超えていることなどにより、令和5年度から増加傾向となっている。公共施設等総合管理計画等に基づき、限られた財源の中、将来の負担に配慮しながら持続可能な形で老朽化対策に取り組んでいく。</t>
    <rPh sb="36" eb="38">
      <t>ヨウイン</t>
    </rPh>
    <rPh sb="55" eb="57">
      <t>ヨウイン</t>
    </rPh>
    <rPh sb="60" eb="62">
      <t>ゲンショウ</t>
    </rPh>
    <rPh sb="75" eb="76">
      <t>オヨ</t>
    </rPh>
    <rPh sb="77" eb="79">
      <t>レイワ</t>
    </rPh>
    <rPh sb="80" eb="82">
      <t>ネンド</t>
    </rPh>
    <rPh sb="114" eb="116">
      <t>ネンカン</t>
    </rPh>
    <rPh sb="117" eb="119">
      <t>ハンゲン</t>
    </rPh>
    <rPh sb="126" eb="128">
      <t>ゾウカ</t>
    </rPh>
    <rPh sb="170" eb="172">
      <t>ゾウカ</t>
    </rPh>
    <rPh sb="308" eb="309">
      <t>カギ</t>
    </rPh>
    <rPh sb="312" eb="314">
      <t>ザイゲン</t>
    </rPh>
    <rPh sb="315" eb="316">
      <t>ナカ</t>
    </rPh>
    <rPh sb="317" eb="319">
      <t>ショウライ</t>
    </rPh>
    <rPh sb="320" eb="322">
      <t>フタン</t>
    </rPh>
    <rPh sb="323" eb="325">
      <t>ハイリョ</t>
    </rPh>
    <rPh sb="329" eb="333">
      <t>ジゾクカノウ</t>
    </rPh>
    <rPh sb="334" eb="335">
      <t>カタチ</t>
    </rPh>
    <rPh sb="348" eb="350">
      <t>ゾウカ</t>
    </rPh>
    <phoneticPr fontId="5"/>
  </si>
  <si>
    <t>　将来負担比率について、令和3年度は標準財政規模の増及び地方債残高の減を要因とし、令和4年度は地方債残高の減を要因として減少していたものの、令和5年度及び令和6年度は市債残高及び公営企業債残高が減少した一方で、充当可能基金額の大幅な減少などにより増加となった。
　実質公債費比率は、類似団体と比較して下回っている。これは、過疎債、緊急減災・防災事業債など、交付税の基準財政需要額に算入される地方債を活用していることによる。
　公債費は、大型事業の償還が本格化し今後も高止まりが見込まれるため、投資的事業の計画的実施や将来負担の軽減策等を講じながら、持続可能な行財政基盤の確立を図っていく。</t>
    <rPh sb="113" eb="115">
      <t>オオハバ</t>
    </rPh>
    <rPh sb="213" eb="216">
      <t>コウサイヒ</t>
    </rPh>
    <rPh sb="230" eb="232">
      <t>コンゴ</t>
    </rPh>
    <rPh sb="233" eb="235">
      <t>タカド</t>
    </rPh>
    <rPh sb="238" eb="240">
      <t>ミコ</t>
    </rPh>
    <phoneticPr fontId="5"/>
  </si>
  <si>
    <t>令和6年度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</si>
  <si>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</si>
  <si>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</si>
  <si>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</si>
  <si>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</si>
  <si>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Ⅲ－１</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</si>
  <si>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</si>
  <si>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</si>
  <si>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</si>
  <si>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</si>
  <si>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</si>
  <si>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</si>
  <si>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</si>
  <si>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</si>
  <si>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</si>
  <si>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</si>
  <si>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</si>
  <si>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</si>
  <si>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</si>
  <si>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鶴岡市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</si>
  <si>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</si>
  <si>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</si>
  <si>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</si>
  <si>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</si>
  <si>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</si>
  <si>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</si>
  <si>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</si>
  <si>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</si>
  <si>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</si>
  <si>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</si>
  <si>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</si>
  <si>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</si>
  <si>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</si>
  <si>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</si>
  <si>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</si>
  <si>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</si>
  <si>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</si>
  <si>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</si>
  <si>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</si>
  <si>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</si>
  <si>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</si>
  <si>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</si>
  <si>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</si>
  <si>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-5.6</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</si>
  <si>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</si>
  <si>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</si>
  <si>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</si>
  <si>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</si>
  <si>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</si>
  <si>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</si>
  <si>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</si>
  <si>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</si>
  <si>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</si>
  <si>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</si>
  <si>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</si>
  <si>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</si>
  <si>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</si>
  <si>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</si>
  <si>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</si>
  <si>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</si>
  <si>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</si>
  <si>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</si>
  <si>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</si>
  <si>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</si>
  <si>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</si>
  <si>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</si>
  <si>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-1.7</t>
    <phoneticPr fontId="5"/>
  </si>
  <si>
    <t>基準財政需要額</t>
    <phoneticPr fontId="14"/>
  </si>
  <si>
    <t>うち日本人(％)</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</si>
  <si>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</si>
  <si>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</si>
  <si>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</si>
  <si>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</si>
  <si>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</si>
  <si>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</si>
  <si>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</si>
  <si>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</si>
  <si>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</si>
  <si>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</si>
  <si>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</si>
  <si>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</si>
  <si>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</si>
  <si>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</si>
  <si>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</si>
  <si>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</si>
  <si>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</si>
  <si>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</si>
  <si>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</si>
  <si>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</si>
  <si>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</si>
  <si>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</si>
  <si>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</si>
  <si>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</si>
  <si>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</si>
  <si>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</si>
  <si>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</si>
  <si>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</si>
  <si>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</si>
  <si>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</si>
  <si>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</si>
  <si>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</si>
  <si>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</si>
  <si>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</si>
  <si>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</si>
  <si>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</si>
  <si>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</si>
  <si>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</si>
  <si>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</si>
  <si>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</si>
  <si>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</si>
  <si>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</si>
  <si>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</si>
  <si>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</si>
  <si>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</si>
  <si>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</si>
  <si>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</si>
  <si>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</si>
  <si>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</si>
  <si>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</si>
  <si>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</si>
  <si>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</si>
  <si>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</si>
  <si>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</si>
  <si>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</si>
  <si>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</si>
  <si>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</si>
  <si>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</si>
  <si>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</si>
  <si>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</si>
  <si>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山形県鶴岡市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</si>
  <si>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</si>
  <si>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</si>
  <si>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</si>
  <si>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</si>
  <si>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</si>
  <si>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</si>
  <si>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</si>
  <si>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</si>
  <si>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</si>
  <si>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</si>
  <si>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</si>
  <si>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</si>
  <si>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</si>
  <si>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</si>
  <si>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</si>
  <si>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</si>
  <si>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</si>
  <si>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</si>
  <si>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</si>
  <si>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</si>
  <si>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</si>
  <si>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</si>
  <si>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</si>
  <si>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</si>
  <si>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</si>
  <si>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</si>
  <si>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</si>
  <si>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</si>
  <si>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</si>
  <si>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</si>
  <si>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</si>
  <si>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</si>
  <si>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</si>
  <si>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</si>
  <si>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</si>
  <si>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</si>
  <si>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</si>
  <si>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</si>
  <si>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</si>
  <si>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</si>
  <si>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</si>
  <si>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</si>
  <si>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</si>
  <si>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</si>
  <si>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</si>
  <si>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</si>
  <si>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</si>
  <si>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</si>
  <si>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</si>
  <si>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</si>
  <si>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</si>
  <si>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</si>
  <si>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</si>
  <si>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</si>
  <si>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</si>
  <si>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</si>
  <si>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</si>
  <si>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</si>
  <si>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</si>
  <si>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</si>
  <si>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</si>
  <si>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</si>
  <si>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</si>
  <si>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</si>
  <si>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</si>
  <si>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</si>
  <si>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</si>
  <si>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</si>
  <si>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</si>
  <si>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</si>
  <si>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</si>
  <si>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</si>
  <si>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</si>
  <si>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</si>
  <si>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</si>
  <si>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</si>
  <si>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</si>
  <si>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</si>
  <si>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</si>
  <si>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</si>
  <si>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</si>
  <si>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</si>
  <si>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</si>
  <si>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</si>
  <si>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</si>
  <si>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</si>
  <si>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</si>
  <si>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</si>
  <si>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</si>
  <si>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</si>
  <si>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</si>
  <si>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</si>
  <si>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</si>
  <si>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</si>
  <si>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</si>
  <si>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</si>
  <si>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</si>
  <si>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</si>
  <si>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</si>
  <si>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</si>
  <si>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</si>
  <si>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</si>
  <si>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</si>
  <si>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</si>
  <si>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</si>
  <si>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</si>
  <si>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</si>
  <si>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</si>
  <si>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</si>
  <si>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</si>
  <si>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</si>
  <si>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</si>
  <si>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</si>
  <si>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</si>
  <si>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</si>
  <si>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</si>
  <si>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</si>
  <si>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</si>
  <si>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</si>
  <si>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</si>
  <si>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</si>
  <si>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</si>
  <si>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</si>
  <si>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
  </si>
  <si>
    <t>と畜場</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</si>
  <si>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</si>
  <si>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</si>
  <si>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</si>
  <si>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</si>
  <si>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</si>
  <si>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</si>
  <si>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</si>
  <si>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</si>
  <si>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</si>
  <si>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</si>
  <si>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</si>
  <si>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</si>
  <si>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</si>
  <si>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</si>
  <si>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</si>
  <si>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</si>
  <si>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</si>
  <si>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</si>
  <si>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</si>
  <si>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</si>
  <si>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</si>
  <si>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</si>
  <si>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</si>
  <si>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</si>
  <si>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</si>
  <si>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</si>
  <si>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山形県鶴岡市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</si>
  <si>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</si>
  <si>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</si>
  <si>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</si>
  <si>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</si>
  <si>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</si>
  <si>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</si>
  <si>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</si>
  <si>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</si>
  <si>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</si>
  <si>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</si>
  <si>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</si>
  <si>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</si>
  <si>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</si>
  <si>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</si>
  <si>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</si>
  <si>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</si>
  <si>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</si>
  <si>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</si>
  <si>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</si>
  <si>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</si>
  <si>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〇</t>
    <phoneticPr fontId="2"/>
  </si>
  <si>
    <t>鶴岡市開発公社</t>
    <phoneticPr fontId="25"/>
  </si>
  <si>
    <t>-</t>
    <phoneticPr fontId="2"/>
  </si>
  <si>
    <t>休日夜間診療所特別会計</t>
    <phoneticPr fontId="5"/>
  </si>
  <si>
    <t>庄内地域産業振興センター</t>
    <phoneticPr fontId="25"/>
  </si>
  <si>
    <t>墓園事業特別会計</t>
    <phoneticPr fontId="5"/>
  </si>
  <si>
    <t>出羽庄内国際交流財団</t>
    <phoneticPr fontId="25"/>
  </si>
  <si>
    <t>藤島文化スポーツ事業団</t>
    <phoneticPr fontId="25"/>
  </si>
  <si>
    <t>ゆぽか</t>
    <phoneticPr fontId="25"/>
  </si>
  <si>
    <t>月山畜産振興公社</t>
    <phoneticPr fontId="25"/>
  </si>
  <si>
    <t>月山あさひ振興公社</t>
    <phoneticPr fontId="25"/>
  </si>
  <si>
    <t>クアポリス温海</t>
    <phoneticPr fontId="25"/>
  </si>
  <si>
    <t>鶴岡地区クリーン公社</t>
    <phoneticPr fontId="25"/>
  </si>
  <si>
    <t>DEGAM鶴岡ツーリズムビューロー</t>
    <phoneticPr fontId="2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</si>
  <si>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</si>
  <si>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</si>
  <si>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</si>
  <si>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</si>
  <si>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</si>
  <si>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</si>
  <si>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</si>
  <si>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</si>
  <si>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</si>
  <si>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</si>
  <si>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</si>
  <si>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</si>
  <si>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</si>
  <si>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</si>
  <si>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</si>
  <si>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後期高齢者医療保険特別会計</t>
    <phoneticPr fontId="5"/>
  </si>
  <si>
    <t>病院事業会計</t>
    <phoneticPr fontId="5"/>
  </si>
  <si>
    <t>法適用企業</t>
    <phoneticPr fontId="5"/>
  </si>
  <si>
    <t>水道事業会計</t>
    <phoneticPr fontId="5"/>
  </si>
  <si>
    <t>公共下水道事業会計</t>
    <phoneticPr fontId="5"/>
  </si>
  <si>
    <t>集落排水事業会計</t>
    <phoneticPr fontId="5"/>
  </si>
  <si>
    <t>浄化槽事業会計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</si>
  <si>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</si>
  <si>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</si>
  <si>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</si>
  <si>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</si>
  <si>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</si>
  <si>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山形県消防補償等組合</t>
    <phoneticPr fontId="25"/>
  </si>
  <si>
    <t>山形県自治会館管理組合</t>
    <phoneticPr fontId="25"/>
  </si>
  <si>
    <t>山形県市町村職員退職手当組合</t>
    <phoneticPr fontId="25"/>
  </si>
  <si>
    <t>庄内広域行政組合（普通会計分）</t>
    <rPh sb="0" eb="2">
      <t>ショウナイ</t>
    </rPh>
    <rPh sb="2" eb="4">
      <t>コウイキ</t>
    </rPh>
    <rPh sb="4" eb="6">
      <t>ギョウセイ</t>
    </rPh>
    <rPh sb="6" eb="8">
      <t>クミアイ</t>
    </rPh>
    <rPh sb="9" eb="11">
      <t>フツウ</t>
    </rPh>
    <rPh sb="11" eb="13">
      <t>カイケイ</t>
    </rPh>
    <rPh sb="13" eb="14">
      <t>ブン</t>
    </rPh>
    <phoneticPr fontId="25"/>
  </si>
  <si>
    <t>庄内広域行政組合（青果市場事業特別会計）</t>
    <rPh sb="9" eb="11">
      <t>セイカ</t>
    </rPh>
    <rPh sb="11" eb="13">
      <t>シジョウ</t>
    </rPh>
    <rPh sb="13" eb="15">
      <t>ジギョウ</t>
    </rPh>
    <rPh sb="15" eb="17">
      <t>トクベツ</t>
    </rPh>
    <rPh sb="17" eb="19">
      <t>カイケイ</t>
    </rPh>
    <phoneticPr fontId="25"/>
  </si>
  <si>
    <t>庄内広域行政組合（庄内食肉流通センター事業）</t>
    <rPh sb="9" eb="11">
      <t>ショウナイ</t>
    </rPh>
    <rPh sb="11" eb="13">
      <t>ショクニク</t>
    </rPh>
    <rPh sb="13" eb="15">
      <t>リュウツウ</t>
    </rPh>
    <rPh sb="19" eb="21">
      <t>ジギョウ</t>
    </rPh>
    <phoneticPr fontId="25"/>
  </si>
  <si>
    <t>山形県後期高齢者医療広域連合（普通会計分）</t>
    <phoneticPr fontId="25"/>
  </si>
  <si>
    <t>山形県後期高齢者医療広域連合（事業会計分）</t>
    <phoneticPr fontId="2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</si>
  <si>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</si>
  <si>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</si>
  <si>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</si>
  <si>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</si>
  <si>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</si>
  <si>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</si>
  <si>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</si>
  <si>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</si>
  <si>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</si>
  <si>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</si>
  <si>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</si>
  <si>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</si>
  <si>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</si>
  <si>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</si>
  <si>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</si>
  <si>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</si>
  <si>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</si>
  <si>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</si>
  <si>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</si>
  <si>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</si>
  <si>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</si>
  <si>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</si>
  <si>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</si>
  <si>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</si>
  <si>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</si>
  <si>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</si>
  <si>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</si>
  <si>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</si>
  <si>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</si>
  <si>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</si>
  <si>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</si>
  <si>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</si>
  <si>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</si>
  <si>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</si>
  <si>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</si>
  <si>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</si>
  <si>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</si>
  <si>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</si>
  <si>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</si>
  <si>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</si>
  <si>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</si>
  <si>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</si>
  <si>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</si>
  <si>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</si>
  <si>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</si>
  <si>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</si>
  <si>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</si>
  <si>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</si>
  <si>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</si>
  <si>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</si>
  <si>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</si>
  <si>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</si>
  <si>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</si>
  <si>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</si>
  <si>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</si>
  <si>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</si>
  <si>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</si>
  <si>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</si>
  <si>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</si>
  <si>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</si>
  <si>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</si>
  <si>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</si>
  <si>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</si>
  <si>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</si>
  <si>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</si>
  <si>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</si>
  <si>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</si>
  <si>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</si>
  <si>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</si>
  <si>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</si>
  <si>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</si>
  <si>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</si>
  <si>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</si>
  <si>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</si>
  <si>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</si>
  <si>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</si>
  <si>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</si>
  <si>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</si>
  <si>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</si>
  <si>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</si>
  <si>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</si>
  <si>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</si>
  <si>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</si>
  <si>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</si>
  <si>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</si>
  <si>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</si>
  <si>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</si>
  <si>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</si>
  <si>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</si>
  <si>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</si>
  <si>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</si>
  <si>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</si>
  <si>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</si>
  <si>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</si>
  <si>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</si>
  <si>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</si>
  <si>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</si>
  <si>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</si>
  <si>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</si>
  <si>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</si>
  <si>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</si>
  <si>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</si>
  <si>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</si>
  <si>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</si>
  <si>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</si>
  <si>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</si>
  <si>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</si>
  <si>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</si>
  <si>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</si>
  <si>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</si>
  <si>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</si>
  <si>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</si>
  <si>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</si>
  <si>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</si>
  <si>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</si>
  <si>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</si>
  <si>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</si>
  <si>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</si>
  <si>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</si>
  <si>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</si>
  <si>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</si>
  <si>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</si>
  <si>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</si>
  <si>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</si>
  <si>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</si>
  <si>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</si>
  <si>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</si>
  <si>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</si>
  <si>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</si>
  <si>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3.39</t>
  </si>
  <si>
    <t>会計</t>
    <rPh sb="0" eb="2">
      <t>カイケイ</t>
    </rPh>
    <phoneticPr fontId="5"/>
  </si>
  <si>
    <t>水道事業会計</t>
  </si>
  <si>
    <t>国民健康保険特別会計</t>
  </si>
  <si>
    <t>病院事業会計</t>
  </si>
  <si>
    <t>公共下水道事業会計</t>
  </si>
  <si>
    <t>一般会計</t>
  </si>
  <si>
    <t>介護保険特別会計</t>
  </si>
  <si>
    <t>集落排水事業会計</t>
  </si>
  <si>
    <t>浄化槽事業会計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</si>
  <si>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</si>
  <si>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</si>
  <si>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</si>
  <si>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</si>
  <si>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</si>
  <si>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</si>
  <si>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</si>
  <si>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</si>
  <si>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</si>
  <si>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</si>
  <si>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</si>
  <si>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</si>
  <si>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</si>
  <si>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</si>
  <si>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</si>
  <si>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</si>
  <si>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</si>
  <si>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</si>
  <si>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</si>
  <si>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</si>
  <si>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</si>
  <si>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</si>
  <si>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</si>
  <si>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</si>
  <si>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</si>
  <si>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</si>
  <si>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</si>
  <si>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</si>
  <si>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</si>
  <si>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</si>
  <si>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</si>
  <si>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</si>
  <si>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</si>
  <si>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</si>
  <si>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</si>
  <si>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</si>
  <si>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</si>
  <si>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</si>
  <si>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</si>
  <si>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</si>
  <si>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</si>
  <si>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</si>
  <si>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</si>
  <si>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</si>
  <si>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</si>
  <si>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</si>
  <si>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</si>
  <si>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地域振興基金</t>
    <rPh sb="0" eb="2">
      <t>チイキ</t>
    </rPh>
    <rPh sb="2" eb="4">
      <t>シンコウ</t>
    </rPh>
    <rPh sb="4" eb="6">
      <t>キキン</t>
    </rPh>
    <phoneticPr fontId="0"/>
  </si>
  <si>
    <t>公共施設整備基金</t>
    <rPh sb="0" eb="2">
      <t>コウキョウ</t>
    </rPh>
    <rPh sb="2" eb="4">
      <t>シセツ</t>
    </rPh>
    <rPh sb="4" eb="6">
      <t>セイビ</t>
    </rPh>
    <rPh sb="6" eb="8">
      <t>キキン</t>
    </rPh>
    <phoneticPr fontId="0"/>
  </si>
  <si>
    <t>加茂水族館整備振興基金</t>
  </si>
  <si>
    <t>地域まちづくり未来基金</t>
  </si>
  <si>
    <t>奨学金返済支援基金</t>
  </si>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</sst>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z val="6"/>
      <name val="ＭＳ ゴシック"/>
      <family val="2"/>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7" xfId="7" applyFont="1" applyBorder="1" applyAlignment="1">
      <alignment horizontal="left" vertical="center"/>
    </xf>
    <xf numFmtId="49" fontId="9" fillId="0" borderId="0" xfId="7" applyNumberFormat="1" applyFont="1" applyAlignment="1">
      <alignment horizontal="center" vertical="center"/>
    </xf>
    <xf numFmtId="0" fontId="9" fillId="0" borderId="45" xfId="7" applyFont="1" applyBorder="1" applyAlignment="1">
      <alignment horizontal="center"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42" xfId="9"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9"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7"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8" fillId="0" borderId="12" xfId="2" applyNumberFormat="1" applyFont="1" applyBorder="1" applyAlignment="1">
      <alignment horizontal="right" vertical="center" shrinkToFit="1"/>
    </xf>
    <xf numFmtId="190" fontId="28"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8" fillId="0" borderId="12" xfId="2" applyNumberFormat="1" applyFont="1" applyBorder="1" applyAlignment="1">
      <alignment horizontal="right" vertical="center" shrinkToFit="1"/>
    </xf>
    <xf numFmtId="179" fontId="28"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8" fillId="0" borderId="1" xfId="4" applyNumberFormat="1" applyFont="1" applyBorder="1" applyAlignment="1">
      <alignment vertical="center"/>
    </xf>
    <xf numFmtId="177" fontId="28" fillId="0" borderId="3" xfId="4" applyNumberFormat="1" applyFont="1" applyBorder="1" applyAlignment="1">
      <alignment vertical="center"/>
    </xf>
    <xf numFmtId="177" fontId="28" fillId="0" borderId="6" xfId="4" applyNumberFormat="1" applyFont="1" applyBorder="1" applyAlignment="1">
      <alignment vertical="center"/>
    </xf>
    <xf numFmtId="177" fontId="28" fillId="0" borderId="8" xfId="4" applyNumberFormat="1" applyFont="1" applyBorder="1" applyAlignment="1">
      <alignment vertical="center"/>
    </xf>
    <xf numFmtId="177" fontId="28" fillId="0" borderId="1" xfId="4" applyNumberFormat="1" applyFont="1" applyBorder="1" applyAlignment="1">
      <alignment horizontal="center" vertical="center"/>
    </xf>
    <xf numFmtId="177" fontId="28"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8" fillId="0" borderId="7" xfId="4" applyNumberFormat="1" applyFont="1" applyBorder="1" applyAlignment="1">
      <alignment horizontal="center" vertical="center" wrapText="1"/>
    </xf>
    <xf numFmtId="177" fontId="28" fillId="0" borderId="12" xfId="4" applyNumberFormat="1" applyFont="1" applyBorder="1" applyAlignment="1">
      <alignment horizontal="center" vertical="center"/>
    </xf>
    <xf numFmtId="181" fontId="28" fillId="0" borderId="36" xfId="5" applyNumberFormat="1" applyFont="1" applyBorder="1" applyAlignment="1">
      <alignment horizontal="right" vertical="center" shrinkToFit="1"/>
    </xf>
    <xf numFmtId="181" fontId="28" fillId="0" borderId="1" xfId="5" applyNumberFormat="1" applyFont="1" applyBorder="1" applyAlignment="1">
      <alignment horizontal="right" vertical="center" shrinkToFit="1"/>
    </xf>
    <xf numFmtId="179" fontId="28" fillId="0" borderId="175" xfId="5" applyNumberFormat="1" applyFont="1" applyBorder="1" applyAlignment="1">
      <alignment horizontal="right" vertical="center" shrinkToFit="1"/>
    </xf>
    <xf numFmtId="181" fontId="28" fillId="0" borderId="174" xfId="5" applyNumberFormat="1" applyFont="1" applyBorder="1" applyAlignment="1">
      <alignment horizontal="right" vertical="center" shrinkToFit="1"/>
    </xf>
    <xf numFmtId="179" fontId="28" fillId="0" borderId="176" xfId="5" applyNumberFormat="1" applyFont="1" applyBorder="1" applyAlignment="1">
      <alignment horizontal="right" vertical="center" shrinkToFit="1"/>
    </xf>
    <xf numFmtId="179" fontId="28" fillId="0" borderId="36" xfId="5" applyNumberFormat="1" applyFont="1" applyBorder="1" applyAlignment="1">
      <alignment horizontal="right" vertical="center" shrinkToFit="1"/>
    </xf>
    <xf numFmtId="177" fontId="28" fillId="0" borderId="6" xfId="4" applyNumberFormat="1" applyFont="1" applyBorder="1" applyAlignment="1">
      <alignment horizontal="center" vertical="center"/>
    </xf>
    <xf numFmtId="177" fontId="28" fillId="0" borderId="177" xfId="4" applyNumberFormat="1" applyFont="1" applyBorder="1" applyAlignment="1">
      <alignment horizontal="center" vertical="center"/>
    </xf>
    <xf numFmtId="181" fontId="28" fillId="0" borderId="178" xfId="5" applyNumberFormat="1" applyFont="1" applyBorder="1" applyAlignment="1">
      <alignment horizontal="right" vertical="center" shrinkToFit="1"/>
    </xf>
    <xf numFmtId="181" fontId="28" fillId="0" borderId="179" xfId="5" applyNumberFormat="1" applyFont="1" applyBorder="1" applyAlignment="1">
      <alignment horizontal="right" vertical="center" shrinkToFit="1"/>
    </xf>
    <xf numFmtId="179" fontId="28" fillId="0" borderId="177" xfId="5" applyNumberFormat="1" applyFont="1" applyBorder="1" applyAlignment="1">
      <alignment horizontal="right" vertical="center" shrinkToFit="1"/>
    </xf>
    <xf numFmtId="181" fontId="28" fillId="0" borderId="180" xfId="5" applyNumberFormat="1" applyFont="1" applyBorder="1" applyAlignment="1">
      <alignment horizontal="right" vertical="center" shrinkToFit="1"/>
    </xf>
    <xf numFmtId="179" fontId="28" fillId="0" borderId="181" xfId="5" applyNumberFormat="1" applyFont="1" applyBorder="1" applyAlignment="1">
      <alignment horizontal="right" vertical="center" shrinkToFit="1"/>
    </xf>
    <xf numFmtId="179" fontId="28" fillId="0" borderId="178" xfId="5" applyNumberFormat="1" applyFont="1" applyBorder="1" applyAlignment="1">
      <alignment horizontal="right" vertical="center" shrinkToFit="1"/>
    </xf>
    <xf numFmtId="177" fontId="28" fillId="0" borderId="3" xfId="4" applyNumberFormat="1" applyFont="1" applyBorder="1" applyAlignment="1">
      <alignment horizontal="center" vertical="center"/>
    </xf>
    <xf numFmtId="179" fontId="28"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9" fillId="0" borderId="0" xfId="16" applyFont="1" applyAlignment="1">
      <alignment horizontal="right" vertical="center"/>
    </xf>
    <xf numFmtId="0" fontId="30" fillId="6" borderId="21" xfId="16" applyFont="1" applyFill="1" applyBorder="1" applyAlignment="1"/>
    <xf numFmtId="0" fontId="30" fillId="6" borderId="22" xfId="16" applyFont="1" applyFill="1" applyBorder="1" applyAlignment="1">
      <alignment horizontal="right" vertical="top"/>
    </xf>
    <xf numFmtId="0" fontId="30" fillId="6" borderId="23" xfId="16" applyFont="1" applyFill="1" applyBorder="1" applyAlignment="1">
      <alignment horizontal="right" vertical="top"/>
    </xf>
    <xf numFmtId="0" fontId="30" fillId="6" borderId="13" xfId="16" applyFont="1" applyFill="1" applyBorder="1" applyAlignment="1">
      <alignment horizontal="center" vertical="center"/>
    </xf>
    <xf numFmtId="0" fontId="30" fillId="6" borderId="15" xfId="16" applyFont="1" applyFill="1" applyBorder="1" applyAlignment="1">
      <alignment horizontal="center" vertical="center"/>
    </xf>
    <xf numFmtId="0" fontId="30" fillId="6" borderId="61" xfId="16" applyFont="1" applyFill="1" applyBorder="1" applyAlignment="1">
      <alignment horizontal="center" vertical="center"/>
    </xf>
    <xf numFmtId="0" fontId="30" fillId="0" borderId="27" xfId="16" applyFont="1" applyBorder="1" applyAlignment="1">
      <alignment horizontal="center" vertical="center" wrapText="1"/>
    </xf>
    <xf numFmtId="188" fontId="30" fillId="0" borderId="13" xfId="16" applyNumberFormat="1" applyFont="1" applyBorder="1" applyAlignment="1">
      <alignment horizontal="right" vertical="center" shrinkToFit="1"/>
    </xf>
    <xf numFmtId="188" fontId="30" fillId="0" borderId="15" xfId="16" applyNumberFormat="1" applyFont="1" applyBorder="1" applyAlignment="1">
      <alignment horizontal="right" vertical="center" shrinkToFit="1"/>
    </xf>
    <xf numFmtId="188" fontId="30" fillId="0" borderId="17" xfId="16" applyNumberFormat="1" applyFont="1" applyBorder="1" applyAlignment="1">
      <alignment horizontal="right" vertical="center" shrinkToFit="1"/>
    </xf>
    <xf numFmtId="0" fontId="30" fillId="0" borderId="38" xfId="16" applyFont="1" applyBorder="1" applyAlignment="1">
      <alignment horizontal="center" vertical="center" wrapText="1"/>
    </xf>
    <xf numFmtId="188" fontId="30" fillId="0" borderId="35" xfId="16" applyNumberFormat="1" applyFont="1" applyBorder="1" applyAlignment="1">
      <alignment horizontal="right" vertical="center" shrinkToFit="1"/>
    </xf>
    <xf numFmtId="188" fontId="30" fillId="0" borderId="36" xfId="16" applyNumberFormat="1" applyFont="1" applyBorder="1" applyAlignment="1">
      <alignment horizontal="right" vertical="center" shrinkToFit="1"/>
    </xf>
    <xf numFmtId="188" fontId="30" fillId="0" borderId="37" xfId="16" applyNumberFormat="1" applyFont="1" applyBorder="1" applyAlignment="1">
      <alignment horizontal="right" vertical="center" shrinkToFit="1"/>
    </xf>
    <xf numFmtId="0" fontId="30" fillId="0" borderId="62" xfId="16" applyFont="1" applyBorder="1" applyAlignment="1">
      <alignment horizontal="center" vertical="center"/>
    </xf>
    <xf numFmtId="188" fontId="30" fillId="0" borderId="112" xfId="16" applyNumberFormat="1" applyFont="1" applyBorder="1" applyAlignment="1">
      <alignment horizontal="right" vertical="center" shrinkToFit="1"/>
    </xf>
    <xf numFmtId="188" fontId="30" fillId="0" borderId="182" xfId="16" applyNumberFormat="1" applyFont="1" applyBorder="1" applyAlignment="1">
      <alignment horizontal="right" vertical="center" shrinkToFit="1"/>
    </xf>
    <xf numFmtId="188" fontId="30" fillId="0" borderId="63" xfId="16" applyNumberFormat="1" applyFont="1" applyBorder="1" applyAlignment="1">
      <alignment horizontal="right" vertical="center" shrinkToFit="1"/>
    </xf>
    <xf numFmtId="0" fontId="30" fillId="0" borderId="0" xfId="17" applyFont="1">
      <alignment vertical="center"/>
    </xf>
    <xf numFmtId="0" fontId="3" fillId="0" borderId="0" xfId="17">
      <alignment vertical="center"/>
    </xf>
    <xf numFmtId="0" fontId="29" fillId="0" borderId="0" xfId="17" applyFont="1" applyAlignment="1">
      <alignment horizontal="right" vertical="center"/>
    </xf>
    <xf numFmtId="0" fontId="30" fillId="7" borderId="21" xfId="17" applyFont="1" applyFill="1" applyBorder="1" applyAlignment="1"/>
    <xf numFmtId="0" fontId="30" fillId="7" borderId="22" xfId="17" applyFont="1" applyFill="1" applyBorder="1" applyAlignment="1">
      <alignment horizontal="right" vertical="top"/>
    </xf>
    <xf numFmtId="0" fontId="30" fillId="7" borderId="23" xfId="17" applyFont="1" applyFill="1" applyBorder="1" applyAlignment="1">
      <alignment horizontal="right" vertical="top"/>
    </xf>
    <xf numFmtId="0" fontId="30" fillId="7" borderId="14" xfId="17" applyFont="1" applyFill="1" applyBorder="1" applyAlignment="1">
      <alignment horizontal="center" vertical="center"/>
    </xf>
    <xf numFmtId="0" fontId="30" fillId="7" borderId="15" xfId="17" applyFont="1" applyFill="1" applyBorder="1" applyAlignment="1">
      <alignment horizontal="center" vertical="center"/>
    </xf>
    <xf numFmtId="0" fontId="30" fillId="7" borderId="17" xfId="17" applyFont="1" applyFill="1" applyBorder="1" applyAlignment="1">
      <alignment horizontal="center" vertical="center"/>
    </xf>
    <xf numFmtId="0" fontId="30" fillId="0" borderId="29" xfId="17" applyFont="1" applyBorder="1" applyAlignment="1">
      <alignment vertical="center" wrapText="1"/>
    </xf>
    <xf numFmtId="188" fontId="30" fillId="0" borderId="183" xfId="17" applyNumberFormat="1" applyFont="1" applyBorder="1" applyAlignment="1">
      <alignment horizontal="right" vertical="center" shrinkToFit="1"/>
    </xf>
    <xf numFmtId="188" fontId="30" fillId="0" borderId="184" xfId="17" applyNumberFormat="1" applyFont="1" applyBorder="1" applyAlignment="1">
      <alignment horizontal="right" vertical="center" shrinkToFit="1"/>
    </xf>
    <xf numFmtId="188" fontId="30" fillId="0" borderId="185" xfId="17" applyNumberFormat="1" applyFont="1" applyBorder="1" applyAlignment="1">
      <alignment horizontal="right" vertical="center" shrinkToFit="1"/>
    </xf>
    <xf numFmtId="0" fontId="30" fillId="0" borderId="34" xfId="17" applyFont="1" applyBorder="1">
      <alignment vertical="center"/>
    </xf>
    <xf numFmtId="188" fontId="30" fillId="0" borderId="186" xfId="17" applyNumberFormat="1" applyFont="1" applyBorder="1" applyAlignment="1">
      <alignment horizontal="right" vertical="center" shrinkToFit="1"/>
    </xf>
    <xf numFmtId="188" fontId="30" fillId="0" borderId="12" xfId="17" applyNumberFormat="1" applyFont="1" applyBorder="1" applyAlignment="1">
      <alignment horizontal="right" vertical="center" shrinkToFit="1"/>
    </xf>
    <xf numFmtId="188" fontId="30" fillId="0" borderId="187" xfId="17" applyNumberFormat="1" applyFont="1" applyBorder="1" applyAlignment="1">
      <alignment horizontal="right" vertical="center" shrinkToFit="1"/>
    </xf>
    <xf numFmtId="0" fontId="30" fillId="0" borderId="38" xfId="17" applyFont="1" applyBorder="1">
      <alignment vertical="center"/>
    </xf>
    <xf numFmtId="0" fontId="30" fillId="0" borderId="62" xfId="17" applyFont="1" applyBorder="1">
      <alignment vertical="center"/>
    </xf>
    <xf numFmtId="188" fontId="30" fillId="0" borderId="112" xfId="17" applyNumberFormat="1" applyFont="1" applyBorder="1" applyAlignment="1">
      <alignment horizontal="right" vertical="center" shrinkToFit="1"/>
    </xf>
    <xf numFmtId="188" fontId="30" fillId="0" borderId="182" xfId="17" applyNumberFormat="1" applyFont="1" applyBorder="1" applyAlignment="1">
      <alignment horizontal="right" vertical="center" shrinkToFit="1"/>
    </xf>
    <xf numFmtId="188" fontId="30" fillId="0" borderId="63" xfId="17" applyNumberFormat="1" applyFont="1" applyBorder="1" applyAlignment="1">
      <alignment horizontal="right" vertical="center" shrinkToFit="1"/>
    </xf>
    <xf numFmtId="0" fontId="31" fillId="0" borderId="0" xfId="17" applyFont="1">
      <alignment vertical="center"/>
    </xf>
    <xf numFmtId="0" fontId="31" fillId="0" borderId="0" xfId="17" applyFont="1" applyAlignment="1">
      <alignment vertical="center" wrapText="1"/>
    </xf>
    <xf numFmtId="0" fontId="21" fillId="0" borderId="0" xfId="18" applyFont="1">
      <alignment vertical="center"/>
    </xf>
    <xf numFmtId="0" fontId="3" fillId="0" borderId="0" xfId="18">
      <alignment vertical="center"/>
    </xf>
    <xf numFmtId="0" fontId="29" fillId="0" borderId="0" xfId="18" applyFont="1" applyAlignment="1">
      <alignment horizontal="center" vertical="center"/>
    </xf>
    <xf numFmtId="0" fontId="31" fillId="6" borderId="21" xfId="18" applyFont="1" applyFill="1" applyBorder="1" applyAlignment="1"/>
    <xf numFmtId="0" fontId="31" fillId="6" borderId="22" xfId="18" applyFont="1" applyFill="1" applyBorder="1" applyAlignment="1"/>
    <xf numFmtId="0" fontId="31" fillId="6" borderId="22" xfId="18" applyFont="1" applyFill="1" applyBorder="1" applyAlignment="1">
      <alignment horizontal="right" vertical="center"/>
    </xf>
    <xf numFmtId="0" fontId="31" fillId="6" borderId="23" xfId="18" applyFont="1" applyFill="1" applyBorder="1" applyAlignment="1">
      <alignment horizontal="right" vertical="top"/>
    </xf>
    <xf numFmtId="0" fontId="31" fillId="6" borderId="14" xfId="18" applyFont="1" applyFill="1" applyBorder="1" applyAlignment="1">
      <alignment horizontal="center" vertical="center"/>
    </xf>
    <xf numFmtId="0" fontId="31" fillId="6" borderId="15" xfId="18" applyFont="1" applyFill="1" applyBorder="1" applyAlignment="1">
      <alignment horizontal="center" vertical="center"/>
    </xf>
    <xf numFmtId="0" fontId="31" fillId="6" borderId="61" xfId="18" applyFont="1" applyFill="1" applyBorder="1" applyAlignment="1">
      <alignment horizontal="center" vertical="center"/>
    </xf>
    <xf numFmtId="0" fontId="31" fillId="0" borderId="6" xfId="18" applyFont="1" applyBorder="1" applyAlignment="1">
      <alignment vertical="center" wrapText="1"/>
    </xf>
    <xf numFmtId="181" fontId="31" fillId="0" borderId="183" xfId="18" applyNumberFormat="1" applyFont="1" applyBorder="1" applyAlignment="1">
      <alignment horizontal="right" vertical="center" shrinkToFit="1"/>
    </xf>
    <xf numFmtId="181" fontId="31" fillId="0" borderId="184" xfId="18" applyNumberFormat="1" applyFont="1" applyBorder="1" applyAlignment="1">
      <alignment horizontal="right" vertical="center" shrinkToFit="1"/>
    </xf>
    <xf numFmtId="181" fontId="31" fillId="0" borderId="185" xfId="18" applyNumberFormat="1" applyFont="1" applyBorder="1" applyAlignment="1">
      <alignment horizontal="right" vertical="center" shrinkToFit="1"/>
    </xf>
    <xf numFmtId="0" fontId="31" fillId="0" borderId="10" xfId="18" applyFont="1" applyBorder="1">
      <alignment vertical="center"/>
    </xf>
    <xf numFmtId="181" fontId="31" fillId="0" borderId="186" xfId="18" applyNumberFormat="1" applyFont="1" applyBorder="1" applyAlignment="1">
      <alignment horizontal="right" vertical="center" shrinkToFit="1"/>
    </xf>
    <xf numFmtId="181" fontId="31" fillId="0" borderId="12" xfId="18" applyNumberFormat="1" applyFont="1" applyBorder="1" applyAlignment="1">
      <alignment horizontal="right" vertical="center" shrinkToFit="1"/>
    </xf>
    <xf numFmtId="181" fontId="31" fillId="0" borderId="187" xfId="18" applyNumberFormat="1" applyFont="1" applyBorder="1" applyAlignment="1">
      <alignment horizontal="right" vertical="center" shrinkToFit="1"/>
    </xf>
    <xf numFmtId="0" fontId="31" fillId="0" borderId="1" xfId="18" applyFont="1" applyBorder="1">
      <alignment vertical="center"/>
    </xf>
    <xf numFmtId="0" fontId="31" fillId="0" borderId="54" xfId="18" applyFont="1" applyBorder="1">
      <alignment vertical="center"/>
    </xf>
    <xf numFmtId="181" fontId="31" fillId="0" borderId="112" xfId="18" applyNumberFormat="1" applyFont="1" applyBorder="1" applyAlignment="1">
      <alignment horizontal="right" vertical="center" shrinkToFit="1"/>
    </xf>
    <xf numFmtId="181" fontId="31" fillId="0" borderId="182" xfId="18" applyNumberFormat="1" applyFont="1" applyBorder="1" applyAlignment="1">
      <alignment horizontal="right" vertical="center" shrinkToFit="1"/>
    </xf>
    <xf numFmtId="181" fontId="31" fillId="0" borderId="63" xfId="18" applyNumberFormat="1" applyFont="1" applyBorder="1" applyAlignment="1">
      <alignment horizontal="right" vertical="center" shrinkToFit="1"/>
    </xf>
    <xf numFmtId="0" fontId="31" fillId="0" borderId="0" xfId="18" applyFont="1" applyAlignment="1"/>
    <xf numFmtId="0" fontId="32" fillId="0" borderId="0" xfId="18" applyFont="1" applyAlignment="1"/>
    <xf numFmtId="0" fontId="32" fillId="0" borderId="0" xfId="18" applyFont="1">
      <alignment vertical="center"/>
    </xf>
    <xf numFmtId="181" fontId="32" fillId="0" borderId="0" xfId="18" applyNumberFormat="1" applyFont="1" applyAlignment="1">
      <alignment horizontal="right" vertical="center" shrinkToFit="1"/>
    </xf>
    <xf numFmtId="0" fontId="33" fillId="0" borderId="0" xfId="18" applyFont="1" applyAlignment="1">
      <alignment horizontal="center" vertical="center" shrinkToFit="1"/>
    </xf>
    <xf numFmtId="0" fontId="32" fillId="8" borderId="21" xfId="18" applyFont="1" applyFill="1" applyBorder="1" applyAlignment="1"/>
    <xf numFmtId="0" fontId="32" fillId="8" borderId="22" xfId="18" applyFont="1" applyFill="1" applyBorder="1" applyAlignment="1"/>
    <xf numFmtId="0" fontId="32" fillId="8" borderId="22" xfId="18" applyFont="1" applyFill="1" applyBorder="1" applyAlignment="1">
      <alignment horizontal="right" vertical="center"/>
    </xf>
    <xf numFmtId="0" fontId="32" fillId="8" borderId="23" xfId="18" applyFont="1" applyFill="1" applyBorder="1" applyAlignment="1">
      <alignment horizontal="right" vertical="top"/>
    </xf>
    <xf numFmtId="0" fontId="32" fillId="8" borderId="14" xfId="18" applyFont="1" applyFill="1" applyBorder="1" applyAlignment="1">
      <alignment horizontal="center" vertical="center"/>
    </xf>
    <xf numFmtId="0" fontId="32" fillId="8" borderId="15" xfId="18" applyFont="1" applyFill="1" applyBorder="1" applyAlignment="1">
      <alignment horizontal="center" vertical="center"/>
    </xf>
    <xf numFmtId="0" fontId="32" fillId="8" borderId="61" xfId="18" applyFont="1" applyFill="1" applyBorder="1" applyAlignment="1">
      <alignment horizontal="center" vertical="center"/>
    </xf>
    <xf numFmtId="181" fontId="32" fillId="0" borderId="183" xfId="18" applyNumberFormat="1" applyFont="1" applyBorder="1" applyAlignment="1" applyProtection="1">
      <alignment horizontal="right" vertical="center" shrinkToFit="1"/>
      <protection locked="0"/>
    </xf>
    <xf numFmtId="181" fontId="32" fillId="0" borderId="184" xfId="18" applyNumberFormat="1" applyFont="1" applyBorder="1" applyAlignment="1" applyProtection="1">
      <alignment horizontal="right" vertical="center" shrinkToFit="1"/>
      <protection locked="0"/>
    </xf>
    <xf numFmtId="181" fontId="32" fillId="0" borderId="185" xfId="18" applyNumberFormat="1" applyFont="1" applyBorder="1" applyAlignment="1" applyProtection="1">
      <alignment horizontal="right" vertical="center" shrinkToFit="1"/>
      <protection locked="0"/>
    </xf>
    <xf numFmtId="181" fontId="32" fillId="0" borderId="24" xfId="18" applyNumberFormat="1" applyFont="1" applyBorder="1" applyAlignment="1" applyProtection="1">
      <alignment horizontal="right" vertical="center" shrinkToFit="1"/>
      <protection locked="0"/>
    </xf>
    <xf numFmtId="181" fontId="32" fillId="0" borderId="25" xfId="18" applyNumberFormat="1" applyFont="1" applyBorder="1" applyAlignment="1" applyProtection="1">
      <alignment horizontal="right" vertical="center" shrinkToFit="1"/>
      <protection locked="0"/>
    </xf>
    <xf numFmtId="181" fontId="32" fillId="0" borderId="26" xfId="18" applyNumberFormat="1" applyFont="1" applyBorder="1" applyAlignment="1" applyProtection="1">
      <alignment horizontal="right" vertical="center" shrinkToFit="1"/>
      <protection locked="0"/>
    </xf>
    <xf numFmtId="181" fontId="32" fillId="0" borderId="112" xfId="18" applyNumberFormat="1" applyFont="1" applyBorder="1" applyAlignment="1" applyProtection="1">
      <alignment horizontal="right" vertical="center" shrinkToFit="1"/>
      <protection locked="0"/>
    </xf>
    <xf numFmtId="181" fontId="32" fillId="0" borderId="182" xfId="18" applyNumberFormat="1" applyFont="1" applyBorder="1" applyAlignment="1" applyProtection="1">
      <alignment horizontal="right" vertical="center" shrinkToFit="1"/>
      <protection locked="0"/>
    </xf>
    <xf numFmtId="181" fontId="32" fillId="0" borderId="63" xfId="18" applyNumberFormat="1" applyFont="1" applyBorder="1" applyAlignment="1" applyProtection="1">
      <alignment horizontal="right" vertical="center" shrinkToFit="1"/>
      <protection locked="0"/>
    </xf>
    <xf numFmtId="0" fontId="35" fillId="0" borderId="0" xfId="18" applyFont="1" applyAlignment="1">
      <alignment horizontal="center" vertical="center" wrapText="1"/>
    </xf>
    <xf numFmtId="0" fontId="32" fillId="0" borderId="0" xfId="18" applyFont="1" applyAlignment="1">
      <alignment vertical="top"/>
    </xf>
    <xf numFmtId="0" fontId="36" fillId="0" borderId="0" xfId="18" applyFont="1">
      <alignment vertical="center"/>
    </xf>
    <xf numFmtId="0" fontId="35" fillId="0" borderId="0" xfId="18" applyFont="1" applyAlignment="1">
      <alignment vertical="center" wrapText="1"/>
    </xf>
    <xf numFmtId="0" fontId="3" fillId="0" borderId="0" xfId="19">
      <alignment vertical="center"/>
    </xf>
    <xf numFmtId="0" fontId="29" fillId="0" borderId="0" xfId="19" applyFont="1" applyAlignment="1">
      <alignment horizontal="center" vertical="center"/>
    </xf>
    <xf numFmtId="0" fontId="31" fillId="6" borderId="21" xfId="19" applyFont="1" applyFill="1" applyBorder="1" applyAlignment="1"/>
    <xf numFmtId="0" fontId="31" fillId="6" borderId="22" xfId="19" applyFont="1" applyFill="1" applyBorder="1" applyAlignment="1"/>
    <xf numFmtId="0" fontId="31" fillId="6" borderId="22" xfId="19" applyFont="1" applyFill="1" applyBorder="1" applyAlignment="1">
      <alignment horizontal="right" vertical="center"/>
    </xf>
    <xf numFmtId="0" fontId="31" fillId="6" borderId="23" xfId="19" applyFont="1" applyFill="1" applyBorder="1" applyAlignment="1">
      <alignment horizontal="right" vertical="top"/>
    </xf>
    <xf numFmtId="0" fontId="31" fillId="6" borderId="14" xfId="19" applyFont="1" applyFill="1" applyBorder="1" applyAlignment="1">
      <alignment horizontal="center" vertical="center"/>
    </xf>
    <xf numFmtId="0" fontId="31" fillId="6" borderId="15" xfId="19" applyFont="1" applyFill="1" applyBorder="1" applyAlignment="1">
      <alignment horizontal="center" vertical="center"/>
    </xf>
    <xf numFmtId="0" fontId="31" fillId="6" borderId="17" xfId="19" applyFont="1" applyFill="1" applyBorder="1" applyAlignment="1">
      <alignment horizontal="center" vertical="center"/>
    </xf>
    <xf numFmtId="0" fontId="31" fillId="0" borderId="6" xfId="19" applyFont="1" applyBorder="1" applyAlignment="1">
      <alignment vertical="center" wrapText="1"/>
    </xf>
    <xf numFmtId="181" fontId="31" fillId="0" borderId="183" xfId="19" applyNumberFormat="1" applyFont="1" applyBorder="1" applyAlignment="1">
      <alignment horizontal="right" vertical="center" shrinkToFit="1"/>
    </xf>
    <xf numFmtId="181" fontId="31" fillId="0" borderId="184" xfId="19" applyNumberFormat="1" applyFont="1" applyBorder="1" applyAlignment="1">
      <alignment horizontal="right" vertical="center" shrinkToFit="1"/>
    </xf>
    <xf numFmtId="181" fontId="31" fillId="0" borderId="185" xfId="19" applyNumberFormat="1" applyFont="1" applyBorder="1" applyAlignment="1">
      <alignment horizontal="right" vertical="center" shrinkToFit="1"/>
    </xf>
    <xf numFmtId="0" fontId="31" fillId="0" borderId="10" xfId="19" applyFont="1" applyBorder="1">
      <alignment vertical="center"/>
    </xf>
    <xf numFmtId="181" fontId="31" fillId="0" borderId="186" xfId="19" applyNumberFormat="1" applyFont="1" applyBorder="1" applyAlignment="1">
      <alignment horizontal="right" vertical="center" shrinkToFit="1"/>
    </xf>
    <xf numFmtId="181" fontId="31" fillId="0" borderId="12" xfId="19" applyNumberFormat="1" applyFont="1" applyBorder="1" applyAlignment="1">
      <alignment horizontal="right" vertical="center" shrinkToFit="1"/>
    </xf>
    <xf numFmtId="181" fontId="31" fillId="0" borderId="187" xfId="19" applyNumberFormat="1" applyFont="1" applyBorder="1" applyAlignment="1">
      <alignment horizontal="right" vertical="center" shrinkToFit="1"/>
    </xf>
    <xf numFmtId="0" fontId="31" fillId="0" borderId="1" xfId="19" applyFont="1" applyBorder="1">
      <alignment vertical="center"/>
    </xf>
    <xf numFmtId="0" fontId="31" fillId="0" borderId="32" xfId="19" applyFont="1" applyBorder="1">
      <alignment vertical="center"/>
    </xf>
    <xf numFmtId="0" fontId="31" fillId="0" borderId="10" xfId="19" applyFont="1" applyBorder="1" applyAlignment="1">
      <alignment vertical="center" wrapText="1"/>
    </xf>
    <xf numFmtId="0" fontId="31" fillId="0" borderId="54" xfId="19" applyFont="1" applyBorder="1">
      <alignment vertical="center"/>
    </xf>
    <xf numFmtId="181" fontId="31" fillId="0" borderId="112" xfId="19" applyNumberFormat="1" applyFont="1" applyBorder="1" applyAlignment="1">
      <alignment horizontal="right" vertical="center" shrinkToFit="1"/>
    </xf>
    <xf numFmtId="181" fontId="31" fillId="0" borderId="182" xfId="19" applyNumberFormat="1" applyFont="1" applyBorder="1" applyAlignment="1">
      <alignment horizontal="right" vertical="center" shrinkToFit="1"/>
    </xf>
    <xf numFmtId="181" fontId="31" fillId="0" borderId="63" xfId="19" applyNumberFormat="1" applyFont="1" applyBorder="1" applyAlignment="1">
      <alignment horizontal="right" vertical="center" shrinkToFit="1"/>
    </xf>
    <xf numFmtId="0" fontId="31" fillId="0" borderId="0" xfId="19" applyFont="1" applyAlignment="1"/>
    <xf numFmtId="0" fontId="31" fillId="0" borderId="0" xfId="19" applyFont="1">
      <alignment vertical="center"/>
    </xf>
    <xf numFmtId="0" fontId="31" fillId="0" borderId="0" xfId="19" applyFont="1" applyAlignment="1">
      <alignment horizontal="left" vertical="center"/>
    </xf>
    <xf numFmtId="181" fontId="31" fillId="0" borderId="0" xfId="19" applyNumberFormat="1" applyFont="1" applyAlignment="1">
      <alignment horizontal="right" vertical="center"/>
    </xf>
    <xf numFmtId="0" fontId="29" fillId="0" borderId="0" xfId="16" applyFont="1" applyAlignment="1">
      <alignment horizontal="right"/>
    </xf>
    <xf numFmtId="0" fontId="37" fillId="6" borderId="21" xfId="16" applyFont="1" applyFill="1" applyBorder="1" applyAlignment="1"/>
    <xf numFmtId="0" fontId="37" fillId="6" borderId="22" xfId="16" applyFont="1" applyFill="1" applyBorder="1" applyAlignment="1">
      <alignment horizontal="right" vertical="top"/>
    </xf>
    <xf numFmtId="0" fontId="37" fillId="6" borderId="23" xfId="16" applyFont="1" applyFill="1" applyBorder="1" applyAlignment="1">
      <alignment horizontal="right" vertical="top"/>
    </xf>
    <xf numFmtId="0" fontId="38" fillId="8" borderId="15" xfId="20" applyFont="1" applyFill="1" applyBorder="1" applyAlignment="1">
      <alignment horizontal="center" vertical="center"/>
    </xf>
    <xf numFmtId="0" fontId="38" fillId="8" borderId="61" xfId="20" applyFont="1" applyFill="1" applyBorder="1" applyAlignment="1">
      <alignment horizontal="center" vertical="center"/>
    </xf>
    <xf numFmtId="0" fontId="37" fillId="0" borderId="27" xfId="16" applyFont="1" applyBorder="1" applyAlignment="1">
      <alignment horizontal="center" vertical="center" wrapText="1"/>
    </xf>
    <xf numFmtId="181" fontId="37" fillId="0" borderId="15" xfId="20" applyNumberFormat="1" applyFont="1" applyBorder="1" applyAlignment="1">
      <alignment horizontal="right" vertical="center" shrinkToFit="1"/>
    </xf>
    <xf numFmtId="181" fontId="37" fillId="0" borderId="17" xfId="20" applyNumberFormat="1" applyFont="1" applyBorder="1" applyAlignment="1">
      <alignment horizontal="right" vertical="center" shrinkToFit="1"/>
    </xf>
    <xf numFmtId="0" fontId="37" fillId="0" borderId="38" xfId="16" applyFont="1" applyBorder="1" applyAlignment="1">
      <alignment horizontal="center" vertical="center" wrapText="1"/>
    </xf>
    <xf numFmtId="181" fontId="37" fillId="0" borderId="36" xfId="20" applyNumberFormat="1" applyFont="1" applyBorder="1" applyAlignment="1">
      <alignment horizontal="right" vertical="center" shrinkToFit="1"/>
    </xf>
    <xf numFmtId="181" fontId="37" fillId="0" borderId="37" xfId="20" applyNumberFormat="1" applyFont="1" applyBorder="1" applyAlignment="1">
      <alignment horizontal="right" vertical="center" shrinkToFit="1"/>
    </xf>
    <xf numFmtId="181" fontId="37" fillId="0" borderId="12" xfId="20" applyNumberFormat="1" applyFont="1" applyBorder="1" applyAlignment="1">
      <alignment horizontal="right" vertical="center" shrinkToFit="1"/>
    </xf>
    <xf numFmtId="181" fontId="37" fillId="0" borderId="187" xfId="20" applyNumberFormat="1" applyFont="1" applyBorder="1" applyAlignment="1">
      <alignment horizontal="right" vertical="center" shrinkToFit="1"/>
    </xf>
    <xf numFmtId="0" fontId="37" fillId="0" borderId="24" xfId="16" applyFont="1" applyBorder="1" applyAlignment="1">
      <alignment horizontal="center" vertical="center"/>
    </xf>
    <xf numFmtId="181" fontId="37" fillId="0" borderId="12" xfId="20" applyNumberFormat="1" applyFont="1" applyBorder="1" applyAlignment="1" applyProtection="1">
      <alignment horizontal="right" vertical="center" shrinkToFit="1"/>
      <protection locked="0"/>
    </xf>
    <xf numFmtId="181" fontId="37" fillId="0" borderId="187" xfId="20" applyNumberFormat="1" applyFont="1" applyBorder="1" applyAlignment="1" applyProtection="1">
      <alignment horizontal="right" vertical="center" shrinkToFit="1"/>
      <protection locked="0"/>
    </xf>
    <xf numFmtId="0" fontId="37" fillId="0" borderId="40" xfId="16" applyFont="1" applyBorder="1" applyAlignment="1">
      <alignment horizontal="center" vertical="center"/>
    </xf>
    <xf numFmtId="181" fontId="37" fillId="0" borderId="182" xfId="20" applyNumberFormat="1" applyFont="1" applyBorder="1" applyAlignment="1" applyProtection="1">
      <alignment horizontal="right" vertical="center" shrinkToFit="1"/>
      <protection locked="0"/>
    </xf>
    <xf numFmtId="181" fontId="37" fillId="0" borderId="63" xfId="20" applyNumberFormat="1" applyFont="1" applyBorder="1" applyAlignment="1" applyProtection="1">
      <alignment horizontal="right" vertical="center" shrinkToFit="1"/>
      <protection locked="0"/>
    </xf>
    <xf numFmtId="0" fontId="37" fillId="0" borderId="21" xfId="16" applyFont="1" applyBorder="1" applyAlignment="1">
      <alignment horizontal="center" vertical="center"/>
    </xf>
    <xf numFmtId="181" fontId="37" fillId="0" borderId="59" xfId="20" applyNumberFormat="1" applyFont="1" applyBorder="1" applyAlignment="1">
      <alignment horizontal="right" vertical="center" shrinkToFit="1"/>
    </xf>
    <xf numFmtId="181" fontId="37" fillId="0" borderId="61" xfId="20" applyNumberFormat="1" applyFont="1" applyBorder="1" applyAlignment="1">
      <alignment horizontal="right" vertical="center" shrinkToFit="1"/>
    </xf>
    <xf numFmtId="0" fontId="9" fillId="0" borderId="0" xfId="7" applyFont="1">
      <alignment vertical="center"/>
    </xf>
    <xf numFmtId="0" fontId="9" fillId="0" borderId="0" xfId="7" applyFont="1" applyAlignment="1" applyProtection="1">
      <alignment horizontal="center" vertical="center" shrinkToFit="1"/>
      <protection hidden="1"/>
    </xf>
    <xf numFmtId="0" fontId="9" fillId="0" borderId="0" xfId="10">
      <alignment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shrinkToFit="1"/>
    </xf>
    <xf numFmtId="0" fontId="9" fillId="0" borderId="0" xfId="7" applyFont="1" applyAlignment="1">
      <alignment horizontal="center" vertical="center"/>
    </xf>
    <xf numFmtId="49" fontId="9" fillId="0" borderId="0" xfId="7" applyNumberFormat="1" applyFont="1" applyAlignment="1">
      <alignment horizontal="center" vertical="center"/>
    </xf>
    <xf numFmtId="49" fontId="9" fillId="0" borderId="0" xfId="7" applyNumberFormat="1" applyFont="1" applyAlignment="1">
      <alignment horizontal="left" vertical="center"/>
    </xf>
    <xf numFmtId="0" fontId="9" fillId="0" borderId="0" xfId="7" applyFont="1" applyAlignment="1">
      <alignment horizontal="left" vertical="center"/>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27" xfId="7" applyFont="1" applyBorder="1" applyAlignment="1">
      <alignment horizontal="left" vertical="center"/>
    </xf>
    <xf numFmtId="0" fontId="9" fillId="0" borderId="28" xfId="7" applyFont="1" applyBorder="1" applyAlignment="1">
      <alignment horizontal="left" vertical="center"/>
    </xf>
    <xf numFmtId="0" fontId="16" fillId="0" borderId="9" xfId="7" applyFont="1" applyBorder="1">
      <alignment vertical="center"/>
    </xf>
    <xf numFmtId="0" fontId="16" fillId="0" borderId="11" xfId="7" applyFont="1" applyBorder="1">
      <alignment vertical="center"/>
    </xf>
    <xf numFmtId="0" fontId="9" fillId="0" borderId="1" xfId="7" applyFont="1" applyBorder="1" applyAlignment="1">
      <alignment horizontal="center" vertical="center" wrapText="1"/>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9" fillId="0" borderId="1" xfId="7" applyFont="1" applyBorder="1" applyAlignment="1">
      <alignment horizontal="center" vertical="center"/>
    </xf>
    <xf numFmtId="0" fontId="15" fillId="0" borderId="3"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9" fillId="0" borderId="58" xfId="7" applyFont="1" applyBorder="1" applyAlignment="1">
      <alignment horizontal="center" vertical="center"/>
    </xf>
    <xf numFmtId="0" fontId="9" fillId="0" borderId="48" xfId="7" applyFont="1" applyBorder="1" applyAlignment="1">
      <alignment horizontal="center" vertical="center"/>
    </xf>
    <xf numFmtId="0" fontId="9" fillId="0" borderId="59" xfId="7" applyFont="1" applyBorder="1" applyAlignment="1">
      <alignment horizontal="center" vertical="center"/>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9" fillId="0" borderId="34" xfId="7" applyFont="1" applyBorder="1">
      <alignment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38" xfId="7" applyFont="1" applyBorder="1" applyAlignment="1">
      <alignment horizontal="center" vertical="center"/>
    </xf>
    <xf numFmtId="0" fontId="9" fillId="0" borderId="41" xfId="7" applyFont="1" applyBorder="1" applyAlignment="1">
      <alignment horizontal="center" vertical="center"/>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0" fontId="9" fillId="0" borderId="29" xfId="7" applyFont="1" applyBorder="1" applyAlignment="1">
      <alignment horizontal="center"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13" fillId="0" borderId="9" xfId="7" applyFont="1" applyBorder="1">
      <alignment vertical="center"/>
    </xf>
    <xf numFmtId="0" fontId="13" fillId="0" borderId="11" xfId="7" applyFont="1" applyBorder="1">
      <alignment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20" xfId="7" applyFont="1" applyBorder="1" applyAlignment="1">
      <alignment horizontal="center" vertical="center"/>
    </xf>
    <xf numFmtId="0" fontId="9" fillId="0" borderId="27" xfId="7" applyFont="1" applyBorder="1" applyAlignment="1">
      <alignment horizontal="center" vertical="center"/>
    </xf>
    <xf numFmtId="0" fontId="9" fillId="0" borderId="28" xfId="7"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6"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0" xfId="7" applyFont="1" applyBorder="1" applyAlignment="1">
      <alignment horizontal="center" vertical="center"/>
    </xf>
    <xf numFmtId="0" fontId="9" fillId="0" borderId="42" xfId="7" applyFont="1" applyBorder="1" applyAlignment="1">
      <alignment horizontal="center" vertical="center"/>
    </xf>
    <xf numFmtId="0" fontId="9" fillId="0" borderId="3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31"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33" xfId="7" applyFont="1" applyBorder="1" applyAlignment="1">
      <alignment horizontal="center" vertical="center"/>
    </xf>
    <xf numFmtId="0" fontId="9" fillId="0" borderId="30" xfId="7" applyFont="1" applyBorder="1" applyAlignment="1">
      <alignment horizontal="center" vertical="center"/>
    </xf>
    <xf numFmtId="0" fontId="9" fillId="0" borderId="23" xfId="7" applyFont="1" applyBorder="1" applyAlignment="1">
      <alignment horizontal="center"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3" xfId="11" applyBorder="1" applyAlignment="1">
      <alignment horizontal="right" vertical="center" shrinkToFit="1"/>
    </xf>
    <xf numFmtId="182" fontId="9" fillId="0" borderId="75"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69"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177" fontId="9"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3" fillId="0" borderId="5" xfId="1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5" xfId="11" applyNumberFormat="1" applyFont="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82" fontId="9" fillId="0" borderId="6" xfId="11" applyNumberFormat="1" applyFont="1" applyBorder="1" applyAlignment="1">
      <alignment horizontal="right" vertical="center" shrinkToFit="1"/>
    </xf>
    <xf numFmtId="182" fontId="9" fillId="0" borderId="4" xfId="11" applyNumberFormat="1" applyFont="1" applyBorder="1" applyAlignment="1">
      <alignment horizontal="right" vertical="center" shrinkToFit="1"/>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9"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177" fontId="9" fillId="0" borderId="71" xfId="11" applyNumberFormat="1" applyFont="1" applyBorder="1" applyAlignment="1">
      <alignment horizontal="right" vertical="center" shrinkToFit="1"/>
    </xf>
    <xf numFmtId="0" fontId="1" fillId="0" borderId="0" xfId="1" applyAlignment="1">
      <alignment vertical="center"/>
    </xf>
    <xf numFmtId="0" fontId="1" fillId="0" borderId="5" xfId="1" applyBorder="1" applyAlignment="1">
      <alignment vertical="center"/>
    </xf>
    <xf numFmtId="177" fontId="9" fillId="0" borderId="68"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9" fillId="0" borderId="12" xfId="11" applyFont="1" applyBorder="1" applyAlignment="1">
      <alignment horizontal="center" vertical="center"/>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0" fontId="4" fillId="2" borderId="46" xfId="12" applyFont="1" applyFill="1" applyBorder="1">
      <alignment vertical="center"/>
    </xf>
    <xf numFmtId="0" fontId="4" fillId="2" borderId="41"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4" fillId="2" borderId="27"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6"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3"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8" fontId="4" fillId="2" borderId="3" xfId="14" applyNumberFormat="1" applyFont="1" applyFill="1" applyBorder="1" applyAlignment="1">
      <alignment horizontal="right" vertical="center" shrinkToFit="1"/>
    </xf>
    <xf numFmtId="0" fontId="4" fillId="2" borderId="49"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4"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6" fillId="2" borderId="11" xfId="12" applyFont="1" applyFill="1" applyBorder="1" applyAlignment="1">
      <alignment horizontal="center" vertical="center"/>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0" fontId="4" fillId="2" borderId="38"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3" xfId="12" applyFont="1" applyFill="1" applyBorder="1" applyAlignment="1">
      <alignment horizontal="center" vertical="center"/>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103" xfId="15" applyFont="1" applyBorder="1" applyAlignment="1" applyProtection="1">
      <alignment horizontal="lef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98" xfId="15" applyFont="1" applyBorder="1" applyAlignment="1" applyProtection="1">
      <alignment horizontal="left" vertical="center" shrinkToFit="1"/>
      <protection locked="0"/>
    </xf>
    <xf numFmtId="179" fontId="4" fillId="5" borderId="119" xfId="12" applyNumberFormat="1" applyFont="1" applyFill="1" applyBorder="1" applyAlignment="1" applyProtection="1">
      <alignment horizontal="righ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2" borderId="46" xfId="12" applyFont="1" applyFill="1" applyBorder="1" applyAlignment="1">
      <alignment horizontal="left" vertical="center"/>
    </xf>
    <xf numFmtId="0" fontId="4" fillId="2" borderId="19" xfId="12" applyFont="1" applyFill="1" applyBorder="1" applyAlignment="1">
      <alignment horizontal="left" vertical="center"/>
    </xf>
    <xf numFmtId="181" fontId="4" fillId="5" borderId="114"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177" fontId="28" fillId="0" borderId="36" xfId="4" applyNumberFormat="1" applyFont="1" applyBorder="1" applyAlignment="1">
      <alignment horizontal="center" vertical="center" wrapText="1"/>
    </xf>
    <xf numFmtId="177" fontId="28" fillId="0" borderId="32" xfId="4" applyNumberFormat="1" applyFont="1" applyBorder="1" applyAlignment="1">
      <alignment horizontal="center" vertical="center" wrapText="1"/>
    </xf>
    <xf numFmtId="177" fontId="28" fillId="0" borderId="10" xfId="4" applyNumberFormat="1" applyFont="1" applyBorder="1" applyAlignment="1">
      <alignment horizontal="center" vertical="center"/>
    </xf>
    <xf numFmtId="177" fontId="28" fillId="0" borderId="9" xfId="4" applyNumberFormat="1" applyFont="1" applyBorder="1" applyAlignment="1">
      <alignment horizontal="center" vertical="center"/>
    </xf>
    <xf numFmtId="177" fontId="28"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8" fillId="0" borderId="10" xfId="2" applyNumberFormat="1" applyFont="1" applyBorder="1">
      <alignment vertical="center"/>
    </xf>
    <xf numFmtId="177" fontId="28" fillId="0" borderId="9" xfId="2" applyNumberFormat="1" applyFont="1" applyBorder="1">
      <alignment vertical="center"/>
    </xf>
    <xf numFmtId="177" fontId="28" fillId="0" borderId="11" xfId="2" applyNumberFormat="1" applyFont="1" applyBorder="1">
      <alignment vertical="center"/>
    </xf>
    <xf numFmtId="177" fontId="21" fillId="0" borderId="2" xfId="2" applyNumberFormat="1" applyFont="1" applyBorder="1">
      <alignment vertical="center"/>
    </xf>
    <xf numFmtId="0" fontId="30" fillId="0" borderId="19" xfId="16" applyFont="1" applyBorder="1" applyAlignment="1">
      <alignment horizontal="left" vertical="center" wrapText="1"/>
    </xf>
    <xf numFmtId="0" fontId="30" fillId="0" borderId="20" xfId="16" applyFont="1" applyBorder="1" applyAlignment="1">
      <alignment horizontal="left" vertical="center" wrapText="1"/>
    </xf>
    <xf numFmtId="0" fontId="30" fillId="0" borderId="2" xfId="16" applyFont="1" applyBorder="1" applyAlignment="1">
      <alignment horizontal="left" vertical="center"/>
    </xf>
    <xf numFmtId="0" fontId="30" fillId="0" borderId="39" xfId="16" applyFont="1" applyBorder="1" applyAlignment="1">
      <alignment horizontal="left" vertical="center"/>
    </xf>
    <xf numFmtId="0" fontId="30" fillId="0" borderId="55" xfId="16" applyFont="1" applyBorder="1" applyAlignment="1">
      <alignment horizontal="left" vertical="center"/>
    </xf>
    <xf numFmtId="0" fontId="30" fillId="0" borderId="57" xfId="16" applyFont="1" applyBorder="1" applyAlignment="1">
      <alignment horizontal="left" vertical="center"/>
    </xf>
    <xf numFmtId="0" fontId="31" fillId="0" borderId="9" xfId="17" applyFont="1" applyBorder="1" applyAlignment="1">
      <alignment horizontal="left" vertical="center" wrapText="1"/>
    </xf>
    <xf numFmtId="0" fontId="31" fillId="0" borderId="53" xfId="17" applyFont="1" applyBorder="1" applyAlignment="1">
      <alignment horizontal="left" vertical="center" wrapText="1"/>
    </xf>
    <xf numFmtId="0" fontId="31" fillId="0" borderId="55" xfId="17" applyFont="1" applyBorder="1" applyAlignment="1">
      <alignment horizontal="left" vertical="center" wrapText="1"/>
    </xf>
    <xf numFmtId="0" fontId="31" fillId="0" borderId="57" xfId="17" applyFont="1" applyBorder="1" applyAlignment="1">
      <alignment horizontal="left" vertical="center" wrapText="1"/>
    </xf>
    <xf numFmtId="0" fontId="31" fillId="0" borderId="50" xfId="17" applyFont="1" applyBorder="1" applyAlignment="1">
      <alignment horizontal="left" vertical="center" wrapText="1"/>
    </xf>
    <xf numFmtId="0" fontId="31" fillId="0" borderId="52" xfId="17" applyFont="1" applyBorder="1" applyAlignment="1">
      <alignment horizontal="left" vertical="center" wrapText="1"/>
    </xf>
    <xf numFmtId="0" fontId="31" fillId="0" borderId="34" xfId="18" applyFont="1" applyBorder="1" applyAlignment="1">
      <alignment vertical="center" wrapText="1"/>
    </xf>
    <xf numFmtId="0" fontId="31" fillId="0" borderId="11" xfId="18" applyFont="1" applyBorder="1" applyAlignment="1">
      <alignment vertical="center" wrapText="1"/>
    </xf>
    <xf numFmtId="0" fontId="31" fillId="0" borderId="9" xfId="18" applyFont="1" applyBorder="1">
      <alignment vertical="center"/>
    </xf>
    <xf numFmtId="0" fontId="31" fillId="0" borderId="53" xfId="18" applyFont="1" applyBorder="1">
      <alignment vertical="center"/>
    </xf>
    <xf numFmtId="0" fontId="31" fillId="0" borderId="62" xfId="18" applyFont="1" applyBorder="1">
      <alignment vertical="center"/>
    </xf>
    <xf numFmtId="0" fontId="31" fillId="0" borderId="56" xfId="18" applyFont="1" applyBorder="1">
      <alignment vertical="center"/>
    </xf>
    <xf numFmtId="0" fontId="31" fillId="0" borderId="55" xfId="18" applyFont="1" applyBorder="1">
      <alignment vertical="center"/>
    </xf>
    <xf numFmtId="0" fontId="31" fillId="0" borderId="57" xfId="18" applyFont="1" applyBorder="1">
      <alignment vertical="center"/>
    </xf>
    <xf numFmtId="0" fontId="32" fillId="0" borderId="183" xfId="18" applyFont="1" applyBorder="1" applyAlignment="1">
      <alignment horizontal="center" vertical="center" wrapText="1"/>
    </xf>
    <xf numFmtId="0" fontId="32" fillId="0" borderId="184" xfId="18" applyFont="1" applyBorder="1" applyAlignment="1">
      <alignment horizontal="center" vertical="center" wrapText="1"/>
    </xf>
    <xf numFmtId="0" fontId="32" fillId="0" borderId="24" xfId="18" applyFont="1" applyBorder="1" applyAlignment="1">
      <alignment horizontal="center" vertical="center" wrapText="1"/>
    </xf>
    <xf numFmtId="0" fontId="32" fillId="0" borderId="25" xfId="18" applyFont="1" applyBorder="1" applyAlignment="1">
      <alignment horizontal="center" vertical="center" wrapText="1"/>
    </xf>
    <xf numFmtId="0" fontId="32" fillId="0" borderId="112" xfId="18" applyFont="1" applyBorder="1" applyAlignment="1">
      <alignment horizontal="center" vertical="center" wrapText="1"/>
    </xf>
    <xf numFmtId="0" fontId="32" fillId="0" borderId="182" xfId="18" applyFont="1" applyBorder="1" applyAlignment="1">
      <alignment horizontal="center" vertical="center" wrapText="1"/>
    </xf>
    <xf numFmtId="0" fontId="34" fillId="0" borderId="49" xfId="18" applyFont="1" applyBorder="1">
      <alignment vertical="center"/>
    </xf>
    <xf numFmtId="0" fontId="34" fillId="0" borderId="50" xfId="18" applyFont="1" applyBorder="1">
      <alignment vertical="center"/>
    </xf>
    <xf numFmtId="0" fontId="34" fillId="0" borderId="51" xfId="18" applyFont="1" applyBorder="1">
      <alignment vertical="center"/>
    </xf>
    <xf numFmtId="0" fontId="32" fillId="0" borderId="10" xfId="18" applyFont="1" applyBorder="1">
      <alignment vertical="center"/>
    </xf>
    <xf numFmtId="0" fontId="32" fillId="0" borderId="9" xfId="18" applyFont="1" applyBorder="1">
      <alignment vertical="center"/>
    </xf>
    <xf numFmtId="0" fontId="32" fillId="0" borderId="53" xfId="18" applyFont="1" applyBorder="1">
      <alignment vertical="center"/>
    </xf>
    <xf numFmtId="0" fontId="32" fillId="0" borderId="54" xfId="18" applyFont="1" applyBorder="1">
      <alignment vertical="center"/>
    </xf>
    <xf numFmtId="0" fontId="32" fillId="0" borderId="55" xfId="18" applyFont="1" applyBorder="1">
      <alignment vertical="center"/>
    </xf>
    <xf numFmtId="0" fontId="32" fillId="0" borderId="56" xfId="18" applyFont="1" applyBorder="1">
      <alignment vertical="center"/>
    </xf>
    <xf numFmtId="0" fontId="31" fillId="0" borderId="18" xfId="18" applyFont="1" applyBorder="1" applyAlignment="1">
      <alignment vertical="center" wrapText="1"/>
    </xf>
    <xf numFmtId="0" fontId="31" fillId="0" borderId="14" xfId="18" applyFont="1" applyBorder="1" applyAlignment="1">
      <alignment vertical="center" wrapText="1"/>
    </xf>
    <xf numFmtId="0" fontId="31" fillId="0" borderId="27" xfId="18" applyFont="1" applyBorder="1" applyAlignment="1">
      <alignment vertical="center" wrapText="1"/>
    </xf>
    <xf numFmtId="0" fontId="31" fillId="0" borderId="5" xfId="18" applyFont="1" applyBorder="1" applyAlignment="1">
      <alignment vertical="center" wrapText="1"/>
    </xf>
    <xf numFmtId="0" fontId="31" fillId="0" borderId="29" xfId="18" applyFont="1" applyBorder="1" applyAlignment="1">
      <alignment vertical="center" wrapText="1"/>
    </xf>
    <xf numFmtId="0" fontId="31" fillId="0" borderId="8" xfId="18" applyFont="1" applyBorder="1" applyAlignment="1">
      <alignment vertical="center" wrapText="1"/>
    </xf>
    <xf numFmtId="0" fontId="31" fillId="0" borderId="50" xfId="18" applyFont="1" applyBorder="1">
      <alignment vertical="center"/>
    </xf>
    <xf numFmtId="0" fontId="31" fillId="0" borderId="52" xfId="18" applyFont="1" applyBorder="1">
      <alignment vertical="center"/>
    </xf>
    <xf numFmtId="0" fontId="31" fillId="0" borderId="38" xfId="19" applyFont="1" applyBorder="1" applyAlignment="1">
      <alignment vertical="center" wrapText="1"/>
    </xf>
    <xf numFmtId="0" fontId="31" fillId="0" borderId="3" xfId="19" applyFont="1" applyBorder="1" applyAlignment="1">
      <alignment vertical="center" wrapText="1"/>
    </xf>
    <xf numFmtId="0" fontId="31" fillId="0" borderId="27" xfId="19" applyFont="1" applyBorder="1" applyAlignment="1">
      <alignment vertical="center" wrapText="1"/>
    </xf>
    <xf numFmtId="0" fontId="31" fillId="0" borderId="5" xfId="19" applyFont="1" applyBorder="1" applyAlignment="1">
      <alignment vertical="center" wrapText="1"/>
    </xf>
    <xf numFmtId="0" fontId="31" fillId="0" borderId="29" xfId="19" applyFont="1" applyBorder="1" applyAlignment="1">
      <alignment vertical="center" wrapText="1"/>
    </xf>
    <xf numFmtId="0" fontId="31" fillId="0" borderId="8" xfId="19" applyFont="1" applyBorder="1" applyAlignment="1">
      <alignment vertical="center" wrapText="1"/>
    </xf>
    <xf numFmtId="0" fontId="31" fillId="0" borderId="9" xfId="19" applyFont="1" applyBorder="1" applyAlignment="1">
      <alignment horizontal="left" vertical="center"/>
    </xf>
    <xf numFmtId="0" fontId="31" fillId="0" borderId="53" xfId="19" applyFont="1" applyBorder="1" applyAlignment="1">
      <alignment horizontal="left" vertical="center"/>
    </xf>
    <xf numFmtId="0" fontId="31" fillId="0" borderId="62" xfId="19" applyFont="1" applyBorder="1">
      <alignment vertical="center"/>
    </xf>
    <xf numFmtId="0" fontId="31" fillId="0" borderId="56" xfId="19" applyFont="1" applyBorder="1">
      <alignment vertical="center"/>
    </xf>
    <xf numFmtId="0" fontId="31" fillId="0" borderId="55" xfId="19" applyFont="1" applyBorder="1" applyAlignment="1">
      <alignment horizontal="left" vertical="center"/>
    </xf>
    <xf numFmtId="0" fontId="31" fillId="0" borderId="57" xfId="19" applyFont="1" applyBorder="1" applyAlignment="1">
      <alignment horizontal="left" vertical="center"/>
    </xf>
    <xf numFmtId="0" fontId="31" fillId="0" borderId="18" xfId="19" applyFont="1" applyBorder="1" applyAlignment="1">
      <alignment vertical="center" wrapText="1"/>
    </xf>
    <xf numFmtId="0" fontId="31" fillId="0" borderId="14" xfId="19" applyFont="1" applyBorder="1" applyAlignment="1">
      <alignment vertical="center" wrapText="1"/>
    </xf>
    <xf numFmtId="0" fontId="31" fillId="0" borderId="50" xfId="19" applyFont="1" applyBorder="1" applyAlignment="1">
      <alignment horizontal="left" vertical="center"/>
    </xf>
    <xf numFmtId="0" fontId="31" fillId="0" borderId="52" xfId="19" applyFont="1" applyBorder="1" applyAlignment="1">
      <alignment horizontal="left" vertical="center"/>
    </xf>
    <xf numFmtId="0" fontId="31" fillId="0" borderId="10" xfId="19" applyFont="1" applyBorder="1" applyAlignment="1">
      <alignment horizontal="center" vertical="center" shrinkToFit="1"/>
    </xf>
    <xf numFmtId="0" fontId="31" fillId="0" borderId="9" xfId="19" applyFont="1" applyBorder="1" applyAlignment="1">
      <alignment horizontal="center" vertical="center" shrinkToFit="1"/>
    </xf>
    <xf numFmtId="0" fontId="31" fillId="0" borderId="53" xfId="19" applyFont="1" applyBorder="1" applyAlignment="1">
      <alignment horizontal="center" vertical="center" shrinkToFit="1"/>
    </xf>
    <xf numFmtId="0" fontId="37" fillId="0" borderId="10" xfId="16" applyFont="1" applyBorder="1" applyAlignment="1" applyProtection="1">
      <alignment horizontal="left" vertical="center" wrapText="1"/>
      <protection locked="0"/>
    </xf>
    <xf numFmtId="0" fontId="37" fillId="0" borderId="9" xfId="16" applyFont="1" applyBorder="1" applyAlignment="1" applyProtection="1">
      <alignment horizontal="left" vertical="center" wrapText="1"/>
      <protection locked="0"/>
    </xf>
    <xf numFmtId="0" fontId="37" fillId="0" borderId="53" xfId="16" applyFont="1" applyBorder="1" applyAlignment="1" applyProtection="1">
      <alignment horizontal="left" vertical="center" wrapText="1"/>
      <protection locked="0"/>
    </xf>
    <xf numFmtId="0" fontId="37" fillId="0" borderId="54" xfId="16" applyFont="1" applyBorder="1" applyAlignment="1" applyProtection="1">
      <alignment horizontal="left" vertical="center" wrapText="1"/>
      <protection locked="0"/>
    </xf>
    <xf numFmtId="0" fontId="37" fillId="0" borderId="55" xfId="16" applyFont="1" applyBorder="1" applyAlignment="1" applyProtection="1">
      <alignment horizontal="left" vertical="center" wrapText="1"/>
      <protection locked="0"/>
    </xf>
    <xf numFmtId="0" fontId="37" fillId="0" borderId="57" xfId="16" applyFont="1" applyBorder="1" applyAlignment="1" applyProtection="1">
      <alignment horizontal="left" vertical="center" wrapText="1"/>
      <protection locked="0"/>
    </xf>
    <xf numFmtId="0" fontId="37" fillId="0" borderId="22" xfId="16" applyFont="1" applyBorder="1" applyAlignment="1">
      <alignment horizontal="left" vertical="center"/>
    </xf>
    <xf numFmtId="0" fontId="37" fillId="0" borderId="23" xfId="16" applyFont="1" applyBorder="1" applyAlignment="1">
      <alignment horizontal="left" vertical="center"/>
    </xf>
    <xf numFmtId="0" fontId="37" fillId="0" borderId="19" xfId="16" applyFont="1" applyBorder="1" applyAlignment="1">
      <alignment horizontal="left" vertical="center" wrapText="1"/>
    </xf>
    <xf numFmtId="0" fontId="37" fillId="0" borderId="20" xfId="16" applyFont="1" applyBorder="1" applyAlignment="1">
      <alignment horizontal="left" vertical="center" wrapText="1"/>
    </xf>
    <xf numFmtId="0" fontId="37" fillId="0" borderId="2" xfId="16" applyFont="1" applyBorder="1" applyAlignment="1">
      <alignment horizontal="left" vertical="center"/>
    </xf>
    <xf numFmtId="0" fontId="37" fillId="0" borderId="39" xfId="16" applyFont="1" applyBorder="1" applyAlignment="1">
      <alignment horizontal="left" vertical="center"/>
    </xf>
    <xf numFmtId="0" fontId="37" fillId="0" borderId="9" xfId="16" applyFont="1" applyBorder="1" applyAlignment="1">
      <alignment horizontal="left" vertical="center"/>
    </xf>
    <xf numFmtId="0" fontId="37" fillId="0" borderId="53" xfId="16" applyFont="1" applyBorder="1" applyAlignment="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cellXfs>
  <cellStyles count="21">
    <cellStyle name="標準" xfId="0" builtinId="0"/>
    <cellStyle name="標準 2" xfId="1" xr:uid="{00000000-0005-0000-0000-000001000000}"/>
    <cellStyle name="標準 2 2" xfId="8" xr:uid="{5C8A1FC5-8462-4488-AD8F-8371A9EB9606}"/>
    <cellStyle name="標準 2 3" xfId="10" xr:uid="{249C7CE7-2559-47A7-BEFD-2D982464BB0A}"/>
    <cellStyle name="標準 3" xfId="11" xr:uid="{3311A47A-005F-4B44-9D83-6AAB46DD5CED}"/>
    <cellStyle name="標準 4" xfId="20" xr:uid="{8BF407BD-8FA8-43C8-B36B-598E5AF09BB2}"/>
    <cellStyle name="標準 4_APAHO401600" xfId="16" xr:uid="{6117A269-5FDF-439D-A6B6-713BEF91E0D7}"/>
    <cellStyle name="標準 4_APAHO4019001" xfId="19" xr:uid="{9FE597F5-4416-46CF-9724-E744129FBE6A}"/>
    <cellStyle name="標準 4_ZJ08_022012_青森市_2010" xfId="18" xr:uid="{003FB601-8E72-4A83-ACFC-636D55F11AF1}"/>
    <cellStyle name="標準 6" xfId="7" xr:uid="{7D9B4CBC-C49D-407F-BEED-A8AD62EE1D4F}"/>
    <cellStyle name="標準 6_APAHO401000" xfId="9" xr:uid="{51C34CEA-2EA2-49E9-AD72-B036F5C30226}"/>
    <cellStyle name="標準 6_APAHO401200_O-JJ1016-001-3_財政状況資料集(決算状況カード(各会計・関係団体))(Rev2)2" xfId="15" xr:uid="{58D13DDF-821B-4F08-A698-EFB81F41D8F0}"/>
    <cellStyle name="標準 6_APAHO402200_O-JJ1016-001-3_財政状況資料集(決算状況カード(各会計・関係団体))(Rev2)2" xfId="12" xr:uid="{2B6910DD-A78A-4B13-B715-E34963398B98}"/>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4564ED75-FA1A-4AF9-A69D-3B83E8D469F2}"/>
    <cellStyle name="標準_O-JJ0722-001-3_決算状況カード(各会計・関係団体)_O-JJ1016-001-3_財政状況資料集(決算状況カード(各会計・関係団体))(Rev2)2" xfId="14" xr:uid="{224033E2-64F2-4AA5-8F2C-1922E8ED68F7}"/>
    <cellStyle name="標準_O-JJ0722-001-8_連結実質赤字比率に係る赤字・黒字の構成分析" xfId="17" xr:uid="{5A2CE1A0-DA25-4959-83F7-47609148190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v>類似団体内平均(円)</c:v>
          </c:tx>
          <c:spPr>
            <a:ln w="28575">
              <a:noFill/>
            </a:ln>
          </c:spPr>
          <c:marker>
            <c:symbol val="diamond"/>
            <c:size val="8"/>
            <c:spPr>
              <a:solidFill>
                <a:srgbClr val="000080"/>
              </a:solidFill>
              <a:ln>
                <a:solidFill>
                  <a:srgbClr val="000080"/>
                </a:solidFill>
                <a:prstDash val="solid"/>
              </a:ln>
            </c:spPr>
          </c:marker>
          <c:cat>
            <c:strLit>
              <c:ptCount val="5"/>
              <c:pt idx="0">
                <c:v> R02</c:v>
              </c:pt>
              <c:pt idx="1">
                <c:v> R03</c:v>
              </c:pt>
              <c:pt idx="2">
                <c:v> R04</c:v>
              </c:pt>
              <c:pt idx="3">
                <c:v> R05</c:v>
              </c:pt>
              <c:pt idx="4">
                <c:v> R06</c:v>
              </c:pt>
            </c:strLit>
          </c:cat>
          <c:val>
            <c:numLit>
              <c:formatCode>#,##0;"△ "#,##0</c:formatCode>
              <c:ptCount val="5"/>
              <c:pt idx="0">
                <c:v>72756</c:v>
              </c:pt>
              <c:pt idx="1">
                <c:v>62281</c:v>
              </c:pt>
              <c:pt idx="2">
                <c:v>58940</c:v>
              </c:pt>
              <c:pt idx="3">
                <c:v>57336</c:v>
              </c:pt>
              <c:pt idx="4">
                <c:v>69665</c:v>
              </c:pt>
            </c:numLit>
          </c:val>
          <c:smooth val="0"/>
          <c:extLst>
            <c:ext xmlns:c16="http://schemas.microsoft.com/office/drawing/2014/chart" uri="{C3380CC4-5D6E-409C-BE32-E72D297353CC}">
              <c16:uniqueId val="{00000000-1326-4ED9-BBE0-1276C43D3CAE}"/>
            </c:ext>
          </c:extLst>
        </c:ser>
        <c:ser>
          <c:idx val="1"/>
          <c:order val="1"/>
          <c:tx>
            <c:v>当該団体(円)</c:v>
          </c:tx>
          <c:spPr>
            <a:ln w="12700">
              <a:solidFill>
                <a:srgbClr val="FF0000"/>
              </a:solidFill>
              <a:prstDash val="solid"/>
            </a:ln>
          </c:spPr>
          <c:marker>
            <c:symbol val="circle"/>
            <c:size val="8"/>
            <c:spPr>
              <a:solidFill>
                <a:srgbClr val="FF0000"/>
              </a:solidFill>
              <a:ln>
                <a:solidFill>
                  <a:srgbClr val="FF0000"/>
                </a:solidFill>
                <a:prstDash val="solid"/>
              </a:ln>
            </c:spPr>
          </c:marker>
          <c:cat>
            <c:strLit>
              <c:ptCount val="5"/>
              <c:pt idx="0">
                <c:v> R02</c:v>
              </c:pt>
              <c:pt idx="1">
                <c:v> R03</c:v>
              </c:pt>
              <c:pt idx="2">
                <c:v> R04</c:v>
              </c:pt>
              <c:pt idx="3">
                <c:v> R05</c:v>
              </c:pt>
              <c:pt idx="4">
                <c:v> R06</c:v>
              </c:pt>
            </c:strLit>
          </c:cat>
          <c:val>
            <c:numLit>
              <c:formatCode>#,##0;"△ "#,##0</c:formatCode>
              <c:ptCount val="5"/>
              <c:pt idx="0">
                <c:v>116072</c:v>
              </c:pt>
              <c:pt idx="1">
                <c:v>67847</c:v>
              </c:pt>
              <c:pt idx="2">
                <c:v>70823</c:v>
              </c:pt>
              <c:pt idx="3">
                <c:v>63326</c:v>
              </c:pt>
              <c:pt idx="4">
                <c:v>68066</c:v>
              </c:pt>
            </c:numLit>
          </c:val>
          <c:smooth val="0"/>
          <c:extLst>
            <c:ext xmlns:c16="http://schemas.microsoft.com/office/drawing/2014/chart" uri="{C3380CC4-5D6E-409C-BE32-E72D297353CC}">
              <c16:uniqueId val="{00000001-1326-4ED9-BBE0-1276C43D3CA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v>実質収支額</c:v>
          </c:tx>
          <c:spPr>
            <a:solidFill>
              <a:srgbClr val="00FFFF"/>
            </a:solidFill>
            <a:ln w="3175">
              <a:solidFill>
                <a:srgbClr val="000000"/>
              </a:solidFill>
              <a:prstDash val="solid"/>
            </a:ln>
          </c:spPr>
          <c:invertIfNegative val="0"/>
          <c:cat>
            <c:strLit>
              <c:ptCount val="5"/>
              <c:pt idx="0">
                <c:v>R02</c:v>
              </c:pt>
              <c:pt idx="1">
                <c:v>R03</c:v>
              </c:pt>
              <c:pt idx="2">
                <c:v>R04</c:v>
              </c:pt>
              <c:pt idx="3">
                <c:v>R05</c:v>
              </c:pt>
              <c:pt idx="4">
                <c:v>R06</c:v>
              </c:pt>
            </c:strLit>
          </c:cat>
          <c:val>
            <c:numLit>
              <c:formatCode>General</c:formatCode>
              <c:ptCount val="5"/>
              <c:pt idx="0">
                <c:v>3.39</c:v>
              </c:pt>
              <c:pt idx="1">
                <c:v>5.37</c:v>
              </c:pt>
              <c:pt idx="2">
                <c:v>4.3499999999999996</c:v>
              </c:pt>
              <c:pt idx="3">
                <c:v>2.99</c:v>
              </c:pt>
              <c:pt idx="4">
                <c:v>2.95</c:v>
              </c:pt>
            </c:numLit>
          </c:val>
          <c:extLst>
            <c:ext xmlns:c16="http://schemas.microsoft.com/office/drawing/2014/chart" uri="{C3380CC4-5D6E-409C-BE32-E72D297353CC}">
              <c16:uniqueId val="{00000000-C297-4449-8261-50837397BD9E}"/>
            </c:ext>
          </c:extLst>
        </c:ser>
        <c:ser>
          <c:idx val="1"/>
          <c:order val="1"/>
          <c:tx>
            <c:v>財政調整基金残高</c:v>
          </c:tx>
          <c:spPr>
            <a:solidFill>
              <a:srgbClr val="FF8080"/>
            </a:solidFill>
            <a:ln w="3175">
              <a:solidFill>
                <a:srgbClr val="000000"/>
              </a:solidFill>
              <a:prstDash val="solid"/>
            </a:ln>
          </c:spPr>
          <c:invertIfNegative val="0"/>
          <c:cat>
            <c:strLit>
              <c:ptCount val="5"/>
              <c:pt idx="0">
                <c:v>R02</c:v>
              </c:pt>
              <c:pt idx="1">
                <c:v>R03</c:v>
              </c:pt>
              <c:pt idx="2">
                <c:v>R04</c:v>
              </c:pt>
              <c:pt idx="3">
                <c:v>R05</c:v>
              </c:pt>
              <c:pt idx="4">
                <c:v>R06</c:v>
              </c:pt>
            </c:strLit>
          </c:cat>
          <c:val>
            <c:numLit>
              <c:formatCode>General</c:formatCode>
              <c:ptCount val="5"/>
              <c:pt idx="0">
                <c:v>11.46</c:v>
              </c:pt>
              <c:pt idx="1">
                <c:v>11.57</c:v>
              </c:pt>
              <c:pt idx="2">
                <c:v>12.62</c:v>
              </c:pt>
              <c:pt idx="3">
                <c:v>12.5</c:v>
              </c:pt>
              <c:pt idx="4">
                <c:v>8.14</c:v>
              </c:pt>
            </c:numLit>
          </c:val>
          <c:extLst>
            <c:ext xmlns:c16="http://schemas.microsoft.com/office/drawing/2014/chart" uri="{C3380CC4-5D6E-409C-BE32-E72D297353CC}">
              <c16:uniqueId val="{00000001-C297-4449-8261-50837397BD9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v>実質単年度収支</c:v>
          </c:tx>
          <c:spPr>
            <a:ln w="38100">
              <a:solidFill>
                <a:srgbClr val="FF0000"/>
              </a:solidFill>
              <a:prstDash val="solid"/>
            </a:ln>
          </c:spPr>
          <c:marker>
            <c:symbol val="circle"/>
            <c:size val="15"/>
            <c:spPr>
              <a:solidFill>
                <a:srgbClr val="FF0000"/>
              </a:solidFill>
              <a:ln>
                <a:solidFill>
                  <a:srgbClr val="FF0000"/>
                </a:solidFill>
                <a:prstDash val="solid"/>
              </a:ln>
            </c:spPr>
          </c:marker>
          <c:cat>
            <c:strLit>
              <c:ptCount val="5"/>
              <c:pt idx="0">
                <c:v>R02</c:v>
              </c:pt>
              <c:pt idx="1">
                <c:v>R03</c:v>
              </c:pt>
              <c:pt idx="2">
                <c:v>R04</c:v>
              </c:pt>
              <c:pt idx="3">
                <c:v>R05</c:v>
              </c:pt>
              <c:pt idx="4">
                <c:v>R06</c:v>
              </c:pt>
            </c:strLit>
          </c:cat>
          <c:val>
            <c:numLit>
              <c:formatCode>General</c:formatCode>
              <c:ptCount val="5"/>
              <c:pt idx="0">
                <c:v>0.73</c:v>
              </c:pt>
              <c:pt idx="1">
                <c:v>3.28</c:v>
              </c:pt>
              <c:pt idx="2">
                <c:v>0.75</c:v>
              </c:pt>
              <c:pt idx="3">
                <c:v>0.86</c:v>
              </c:pt>
              <c:pt idx="4">
                <c:v>-3.39</c:v>
              </c:pt>
            </c:numLit>
          </c:val>
          <c:smooth val="0"/>
          <c:extLst>
            <c:ext xmlns:c16="http://schemas.microsoft.com/office/drawing/2014/chart" uri="{C3380CC4-5D6E-409C-BE32-E72D297353CC}">
              <c16:uniqueId val="{00000002-C297-4449-8261-50837397BD9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v>その他会計（黒字）</c:v>
          </c:tx>
          <c:spPr>
            <a:solidFill>
              <a:srgbClr val="0000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0.04</c:v>
              </c:pt>
              <c:pt idx="2">
                <c:v>#N/A</c:v>
              </c:pt>
              <c:pt idx="3">
                <c:v>0.04</c:v>
              </c:pt>
              <c:pt idx="4">
                <c:v>#N/A</c:v>
              </c:pt>
              <c:pt idx="5">
                <c:v>0.04</c:v>
              </c:pt>
              <c:pt idx="6">
                <c:v>#N/A</c:v>
              </c:pt>
              <c:pt idx="7">
                <c:v>0.04</c:v>
              </c:pt>
              <c:pt idx="8">
                <c:v>#N/A</c:v>
              </c:pt>
              <c:pt idx="9">
                <c:v>0.04</c:v>
              </c:pt>
            </c:numLit>
          </c:val>
          <c:extLst>
            <c:ext xmlns:c16="http://schemas.microsoft.com/office/drawing/2014/chart" uri="{C3380CC4-5D6E-409C-BE32-E72D297353CC}">
              <c16:uniqueId val="{00000000-E215-4177-BD1A-883989164A5D}"/>
            </c:ext>
          </c:extLst>
        </c:ser>
        <c:ser>
          <c:idx val="1"/>
          <c:order val="1"/>
          <c:tx>
            <c:v>その他会計（赤字）</c:v>
          </c:tx>
          <c:spPr>
            <a:solidFill>
              <a:srgbClr val="FF00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0</c:v>
              </c:pt>
              <c:pt idx="1">
                <c:v>0</c:v>
              </c:pt>
              <c:pt idx="2">
                <c:v>0</c:v>
              </c:pt>
              <c:pt idx="3">
                <c:v>0</c:v>
              </c:pt>
              <c:pt idx="4">
                <c:v>0</c:v>
              </c:pt>
              <c:pt idx="5">
                <c:v>0</c:v>
              </c:pt>
              <c:pt idx="6">
                <c:v>0</c:v>
              </c:pt>
              <c:pt idx="7">
                <c:v>0</c:v>
              </c:pt>
              <c:pt idx="8">
                <c:v>0</c:v>
              </c:pt>
              <c:pt idx="9">
                <c:v>0</c:v>
              </c:pt>
            </c:numLit>
          </c:val>
          <c:extLst>
            <c:ext xmlns:c16="http://schemas.microsoft.com/office/drawing/2014/chart" uri="{C3380CC4-5D6E-409C-BE32-E72D297353CC}">
              <c16:uniqueId val="{00000001-E215-4177-BD1A-883989164A5D}"/>
            </c:ext>
          </c:extLst>
        </c:ser>
        <c:ser>
          <c:idx val="2"/>
          <c:order val="2"/>
          <c:tx>
            <c:v>浄化槽事業会計</c:v>
          </c:tx>
          <c:spPr>
            <a:solidFill>
              <a:srgbClr val="00FF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0.06</c:v>
              </c:pt>
              <c:pt idx="2">
                <c:v>#N/A</c:v>
              </c:pt>
              <c:pt idx="3">
                <c:v>0.08</c:v>
              </c:pt>
              <c:pt idx="4">
                <c:v>#N/A</c:v>
              </c:pt>
              <c:pt idx="5">
                <c:v>0.09</c:v>
              </c:pt>
              <c:pt idx="6">
                <c:v>#N/A</c:v>
              </c:pt>
              <c:pt idx="7">
                <c:v>0.1</c:v>
              </c:pt>
              <c:pt idx="8">
                <c:v>#N/A</c:v>
              </c:pt>
              <c:pt idx="9">
                <c:v>0.11</c:v>
              </c:pt>
            </c:numLit>
          </c:val>
          <c:extLst>
            <c:ext xmlns:c16="http://schemas.microsoft.com/office/drawing/2014/chart" uri="{C3380CC4-5D6E-409C-BE32-E72D297353CC}">
              <c16:uniqueId val="{00000002-E215-4177-BD1A-883989164A5D}"/>
            </c:ext>
          </c:extLst>
        </c:ser>
        <c:ser>
          <c:idx val="3"/>
          <c:order val="3"/>
          <c:tx>
            <c:v>集落排水事業会計</c:v>
          </c:tx>
          <c:spPr>
            <a:solidFill>
              <a:srgbClr val="80008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0.76</c:v>
              </c:pt>
              <c:pt idx="2">
                <c:v>#N/A</c:v>
              </c:pt>
              <c:pt idx="3">
                <c:v>0.94</c:v>
              </c:pt>
              <c:pt idx="4">
                <c:v>#N/A</c:v>
              </c:pt>
              <c:pt idx="5">
                <c:v>1.08</c:v>
              </c:pt>
              <c:pt idx="6">
                <c:v>#N/A</c:v>
              </c:pt>
              <c:pt idx="7">
                <c:v>1.39</c:v>
              </c:pt>
              <c:pt idx="8">
                <c:v>#N/A</c:v>
              </c:pt>
              <c:pt idx="9">
                <c:v>1.56</c:v>
              </c:pt>
            </c:numLit>
          </c:val>
          <c:extLst>
            <c:ext xmlns:c16="http://schemas.microsoft.com/office/drawing/2014/chart" uri="{C3380CC4-5D6E-409C-BE32-E72D297353CC}">
              <c16:uniqueId val="{00000003-E215-4177-BD1A-883989164A5D}"/>
            </c:ext>
          </c:extLst>
        </c:ser>
        <c:ser>
          <c:idx val="4"/>
          <c:order val="4"/>
          <c:tx>
            <c:v>介護保険特別会計</c:v>
          </c:tx>
          <c:spPr>
            <a:solidFill>
              <a:srgbClr val="FFFF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1.78</c:v>
              </c:pt>
              <c:pt idx="2">
                <c:v>#N/A</c:v>
              </c:pt>
              <c:pt idx="3">
                <c:v>2.84</c:v>
              </c:pt>
              <c:pt idx="4">
                <c:v>#N/A</c:v>
              </c:pt>
              <c:pt idx="5">
                <c:v>3.06</c:v>
              </c:pt>
              <c:pt idx="6">
                <c:v>#N/A</c:v>
              </c:pt>
              <c:pt idx="7">
                <c:v>2.65</c:v>
              </c:pt>
              <c:pt idx="8">
                <c:v>#N/A</c:v>
              </c:pt>
              <c:pt idx="9">
                <c:v>2.76</c:v>
              </c:pt>
            </c:numLit>
          </c:val>
          <c:extLst>
            <c:ext xmlns:c16="http://schemas.microsoft.com/office/drawing/2014/chart" uri="{C3380CC4-5D6E-409C-BE32-E72D297353CC}">
              <c16:uniqueId val="{00000004-E215-4177-BD1A-883989164A5D}"/>
            </c:ext>
          </c:extLst>
        </c:ser>
        <c:ser>
          <c:idx val="5"/>
          <c:order val="5"/>
          <c:tx>
            <c:v>一般会計</c:v>
          </c:tx>
          <c:spPr>
            <a:solidFill>
              <a:srgbClr val="FF66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3.35</c:v>
              </c:pt>
              <c:pt idx="2">
                <c:v>#N/A</c:v>
              </c:pt>
              <c:pt idx="3">
                <c:v>5.33</c:v>
              </c:pt>
              <c:pt idx="4">
                <c:v>#N/A</c:v>
              </c:pt>
              <c:pt idx="5">
                <c:v>4.3099999999999996</c:v>
              </c:pt>
              <c:pt idx="6">
                <c:v>#N/A</c:v>
              </c:pt>
              <c:pt idx="7">
                <c:v>2.96</c:v>
              </c:pt>
              <c:pt idx="8">
                <c:v>#N/A</c:v>
              </c:pt>
              <c:pt idx="9">
                <c:v>2.91</c:v>
              </c:pt>
            </c:numLit>
          </c:val>
          <c:extLst>
            <c:ext xmlns:c16="http://schemas.microsoft.com/office/drawing/2014/chart" uri="{C3380CC4-5D6E-409C-BE32-E72D297353CC}">
              <c16:uniqueId val="{00000005-E215-4177-BD1A-883989164A5D}"/>
            </c:ext>
          </c:extLst>
        </c:ser>
        <c:ser>
          <c:idx val="6"/>
          <c:order val="6"/>
          <c:tx>
            <c:v>公共下水道事業会計</c:v>
          </c:tx>
          <c:spPr>
            <a:solidFill>
              <a:srgbClr val="9999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3.4</c:v>
              </c:pt>
              <c:pt idx="2">
                <c:v>#N/A</c:v>
              </c:pt>
              <c:pt idx="3">
                <c:v>2.3199999999999998</c:v>
              </c:pt>
              <c:pt idx="4">
                <c:v>#N/A</c:v>
              </c:pt>
              <c:pt idx="5">
                <c:v>2.75</c:v>
              </c:pt>
              <c:pt idx="6">
                <c:v>#N/A</c:v>
              </c:pt>
              <c:pt idx="7">
                <c:v>3.21</c:v>
              </c:pt>
              <c:pt idx="8">
                <c:v>#N/A</c:v>
              </c:pt>
              <c:pt idx="9">
                <c:v>3.65</c:v>
              </c:pt>
            </c:numLit>
          </c:val>
          <c:extLst>
            <c:ext xmlns:c16="http://schemas.microsoft.com/office/drawing/2014/chart" uri="{C3380CC4-5D6E-409C-BE32-E72D297353CC}">
              <c16:uniqueId val="{00000006-E215-4177-BD1A-883989164A5D}"/>
            </c:ext>
          </c:extLst>
        </c:ser>
        <c:ser>
          <c:idx val="7"/>
          <c:order val="7"/>
          <c:tx>
            <c:v>病院事業会計</c:v>
          </c:tx>
          <c:spPr>
            <a:solidFill>
              <a:srgbClr val="00800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4.6100000000000003</c:v>
              </c:pt>
              <c:pt idx="2">
                <c:v>#N/A</c:v>
              </c:pt>
              <c:pt idx="3">
                <c:v>5.89</c:v>
              </c:pt>
              <c:pt idx="4">
                <c:v>#N/A</c:v>
              </c:pt>
              <c:pt idx="5">
                <c:v>7.76</c:v>
              </c:pt>
              <c:pt idx="6">
                <c:v>#N/A</c:v>
              </c:pt>
              <c:pt idx="7">
                <c:v>6.81</c:v>
              </c:pt>
              <c:pt idx="8">
                <c:v>#N/A</c:v>
              </c:pt>
              <c:pt idx="9">
                <c:v>3.73</c:v>
              </c:pt>
            </c:numLit>
          </c:val>
          <c:extLst>
            <c:ext xmlns:c16="http://schemas.microsoft.com/office/drawing/2014/chart" uri="{C3380CC4-5D6E-409C-BE32-E72D297353CC}">
              <c16:uniqueId val="{00000007-E215-4177-BD1A-883989164A5D}"/>
            </c:ext>
          </c:extLst>
        </c:ser>
        <c:ser>
          <c:idx val="8"/>
          <c:order val="8"/>
          <c:tx>
            <c:v>国民健康保険特別会計</c:v>
          </c:tx>
          <c:spPr>
            <a:solidFill>
              <a:srgbClr val="00FFFF"/>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4.22</c:v>
              </c:pt>
              <c:pt idx="2">
                <c:v>#N/A</c:v>
              </c:pt>
              <c:pt idx="3">
                <c:v>4.7699999999999996</c:v>
              </c:pt>
              <c:pt idx="4">
                <c:v>#N/A</c:v>
              </c:pt>
              <c:pt idx="5">
                <c:v>4.6900000000000004</c:v>
              </c:pt>
              <c:pt idx="6">
                <c:v>#N/A</c:v>
              </c:pt>
              <c:pt idx="7">
                <c:v>4.95</c:v>
              </c:pt>
              <c:pt idx="8">
                <c:v>#N/A</c:v>
              </c:pt>
              <c:pt idx="9">
                <c:v>4.55</c:v>
              </c:pt>
            </c:numLit>
          </c:val>
          <c:extLst>
            <c:ext xmlns:c16="http://schemas.microsoft.com/office/drawing/2014/chart" uri="{C3380CC4-5D6E-409C-BE32-E72D297353CC}">
              <c16:uniqueId val="{00000008-E215-4177-BD1A-883989164A5D}"/>
            </c:ext>
          </c:extLst>
        </c:ser>
        <c:ser>
          <c:idx val="9"/>
          <c:order val="9"/>
          <c:tx>
            <c:v>水道事業会計</c:v>
          </c:tx>
          <c:spPr>
            <a:solidFill>
              <a:srgbClr val="FF8080"/>
            </a:solidFill>
            <a:ln w="3175">
              <a:solidFill>
                <a:srgbClr val="000000"/>
              </a:solidFill>
              <a:prstDash val="solid"/>
            </a:ln>
          </c:spPr>
          <c:invertIfNegative val="0"/>
          <c:cat>
            <c:strLit>
              <c:ptCount val="10"/>
              <c:pt idx="0">
                <c:v>R02 赤字額</c:v>
              </c:pt>
              <c:pt idx="1">
                <c:v>R02 黒字額</c:v>
              </c:pt>
              <c:pt idx="2">
                <c:v>R03 赤字額</c:v>
              </c:pt>
              <c:pt idx="3">
                <c:v>R03 黒字額</c:v>
              </c:pt>
              <c:pt idx="4">
                <c:v>R04 赤字額</c:v>
              </c:pt>
              <c:pt idx="5">
                <c:v>R04 黒字額</c:v>
              </c:pt>
              <c:pt idx="6">
                <c:v>R05 赤字額</c:v>
              </c:pt>
              <c:pt idx="7">
                <c:v>R05 黒字額</c:v>
              </c:pt>
              <c:pt idx="8">
                <c:v>R06 赤字額</c:v>
              </c:pt>
              <c:pt idx="9">
                <c:v>R06 黒字額</c:v>
              </c:pt>
            </c:strLit>
          </c:cat>
          <c:val>
            <c:numLit>
              <c:formatCode>General</c:formatCode>
              <c:ptCount val="10"/>
              <c:pt idx="0">
                <c:v>#N/A</c:v>
              </c:pt>
              <c:pt idx="1">
                <c:v>13.17</c:v>
              </c:pt>
              <c:pt idx="2">
                <c:v>#N/A</c:v>
              </c:pt>
              <c:pt idx="3">
                <c:v>12.44</c:v>
              </c:pt>
              <c:pt idx="4">
                <c:v>#N/A</c:v>
              </c:pt>
              <c:pt idx="5">
                <c:v>12.21</c:v>
              </c:pt>
              <c:pt idx="6">
                <c:v>#N/A</c:v>
              </c:pt>
              <c:pt idx="7">
                <c:v>11.43</c:v>
              </c:pt>
              <c:pt idx="8">
                <c:v>#N/A</c:v>
              </c:pt>
              <c:pt idx="9">
                <c:v>11.59</c:v>
              </c:pt>
            </c:numLit>
          </c:val>
          <c:extLst>
            <c:ext xmlns:c16="http://schemas.microsoft.com/office/drawing/2014/chart" uri="{C3380CC4-5D6E-409C-BE32-E72D297353CC}">
              <c16:uniqueId val="{00000009-E215-4177-BD1A-883989164A5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v>算入公債費等</c:v>
          </c:tx>
          <c:spPr>
            <a:solidFill>
              <a:srgbClr val="00FF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2">
                <c:v>9064</c:v>
              </c:pt>
              <c:pt idx="5">
                <c:v>9417</c:v>
              </c:pt>
              <c:pt idx="8">
                <c:v>9486</c:v>
              </c:pt>
              <c:pt idx="11">
                <c:v>9492</c:v>
              </c:pt>
              <c:pt idx="14">
                <c:v>8935</c:v>
              </c:pt>
            </c:numLit>
          </c:val>
          <c:extLst>
            <c:ext xmlns:c16="http://schemas.microsoft.com/office/drawing/2014/chart" uri="{C3380CC4-5D6E-409C-BE32-E72D297353CC}">
              <c16:uniqueId val="{00000000-9C61-491D-B165-955C2F2838FD}"/>
            </c:ext>
          </c:extLst>
        </c:ser>
        <c:ser>
          <c:idx val="1"/>
          <c:order val="1"/>
          <c:tx>
            <c:v>一時借入金の利子</c:v>
          </c:tx>
          <c:spPr>
            <a:solidFill>
              <a:srgbClr val="80008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1</c:v>
              </c:pt>
            </c:numLit>
          </c:val>
          <c:extLst>
            <c:ext xmlns:c16="http://schemas.microsoft.com/office/drawing/2014/chart" uri="{C3380CC4-5D6E-409C-BE32-E72D297353CC}">
              <c16:uniqueId val="{00000001-9C61-491D-B165-955C2F2838FD}"/>
            </c:ext>
          </c:extLst>
        </c:ser>
        <c:ser>
          <c:idx val="2"/>
          <c:order val="2"/>
          <c:tx>
            <c:v>債務負担行為に基づく支出額</c:v>
          </c:tx>
          <c:spPr>
            <a:solidFill>
              <a:srgbClr val="FFFF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12</c:v>
              </c:pt>
              <c:pt idx="3">
                <c:v>5</c:v>
              </c:pt>
              <c:pt idx="6">
                <c:v>3</c:v>
              </c:pt>
              <c:pt idx="9">
                <c:v>1</c:v>
              </c:pt>
              <c:pt idx="12">
                <c:v>0</c:v>
              </c:pt>
            </c:numLit>
          </c:val>
          <c:extLst>
            <c:ext xmlns:c16="http://schemas.microsoft.com/office/drawing/2014/chart" uri="{C3380CC4-5D6E-409C-BE32-E72D297353CC}">
              <c16:uniqueId val="{00000002-9C61-491D-B165-955C2F2838FD}"/>
            </c:ext>
          </c:extLst>
        </c:ser>
        <c:ser>
          <c:idx val="3"/>
          <c:order val="3"/>
          <c:tx>
            <c:v>組合等が起こした地方債の元利償還金に対する負担金等</c:v>
          </c:tx>
          <c:spPr>
            <a:solidFill>
              <a:srgbClr val="FF66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29</c:v>
              </c:pt>
              <c:pt idx="3">
                <c:v>22</c:v>
              </c:pt>
              <c:pt idx="6">
                <c:v>11</c:v>
              </c:pt>
              <c:pt idx="9">
                <c:v>13</c:v>
              </c:pt>
              <c:pt idx="12">
                <c:v>13</c:v>
              </c:pt>
            </c:numLit>
          </c:val>
          <c:extLst>
            <c:ext xmlns:c16="http://schemas.microsoft.com/office/drawing/2014/chart" uri="{C3380CC4-5D6E-409C-BE32-E72D297353CC}">
              <c16:uniqueId val="{00000003-9C61-491D-B165-955C2F2838FD}"/>
            </c:ext>
          </c:extLst>
        </c:ser>
        <c:ser>
          <c:idx val="4"/>
          <c:order val="4"/>
          <c:tx>
            <c:v>公営企業債の元利償還金に対する繰入金</c:v>
          </c:tx>
          <c:spPr>
            <a:solidFill>
              <a:srgbClr val="9999FF"/>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3166</c:v>
              </c:pt>
              <c:pt idx="3">
                <c:v>3198</c:v>
              </c:pt>
              <c:pt idx="6">
                <c:v>3164</c:v>
              </c:pt>
              <c:pt idx="9">
                <c:v>3148</c:v>
              </c:pt>
              <c:pt idx="12">
                <c:v>3190</c:v>
              </c:pt>
            </c:numLit>
          </c:val>
          <c:extLst>
            <c:ext xmlns:c16="http://schemas.microsoft.com/office/drawing/2014/chart" uri="{C3380CC4-5D6E-409C-BE32-E72D297353CC}">
              <c16:uniqueId val="{00000004-9C61-491D-B165-955C2F2838FD}"/>
            </c:ext>
          </c:extLst>
        </c:ser>
        <c:ser>
          <c:idx val="5"/>
          <c:order val="5"/>
          <c:tx>
            <c:v>満期一括償還地方債に係る年度割相当額</c:v>
          </c:tx>
          <c:spPr>
            <a:solidFill>
              <a:srgbClr val="00800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27</c:v>
              </c:pt>
              <c:pt idx="3">
                <c:v>27</c:v>
              </c:pt>
              <c:pt idx="6">
                <c:v>27</c:v>
              </c:pt>
              <c:pt idx="9">
                <c:v>27</c:v>
              </c:pt>
              <c:pt idx="12">
                <c:v>27</c:v>
              </c:pt>
            </c:numLit>
          </c:val>
          <c:extLst>
            <c:ext xmlns:c16="http://schemas.microsoft.com/office/drawing/2014/chart" uri="{C3380CC4-5D6E-409C-BE32-E72D297353CC}">
              <c16:uniqueId val="{00000005-9C61-491D-B165-955C2F2838FD}"/>
            </c:ext>
          </c:extLst>
        </c:ser>
        <c:ser>
          <c:idx val="6"/>
          <c:order val="6"/>
          <c:tx>
            <c:v>減債基金積立不足算定額</c:v>
          </c:tx>
          <c:spPr>
            <a:solidFill>
              <a:srgbClr val="00FFFF"/>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6-9C61-491D-B165-955C2F2838FD}"/>
            </c:ext>
          </c:extLst>
        </c:ser>
        <c:ser>
          <c:idx val="7"/>
          <c:order val="7"/>
          <c:tx>
            <c:v>元利償還金</c:v>
          </c:tx>
          <c:spPr>
            <a:solidFill>
              <a:srgbClr val="FF8080"/>
            </a:solidFill>
            <a:ln w="3175">
              <a:solidFill>
                <a:srgbClr val="000000"/>
              </a:solidFill>
              <a:prstDash val="solid"/>
            </a:ln>
          </c:spPr>
          <c:invertIfNegative val="0"/>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7553</c:v>
              </c:pt>
              <c:pt idx="3">
                <c:v>8310</c:v>
              </c:pt>
              <c:pt idx="6">
                <c:v>8748</c:v>
              </c:pt>
              <c:pt idx="9">
                <c:v>8818</c:v>
              </c:pt>
              <c:pt idx="12">
                <c:v>8340</c:v>
              </c:pt>
            </c:numLit>
          </c:val>
          <c:extLst>
            <c:ext xmlns:c16="http://schemas.microsoft.com/office/drawing/2014/chart" uri="{C3380CC4-5D6E-409C-BE32-E72D297353CC}">
              <c16:uniqueId val="{00000007-9C61-491D-B165-955C2F2838F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v>実質公債費比率の分子</c:v>
          </c:tx>
          <c:spPr>
            <a:ln w="38100">
              <a:solidFill>
                <a:srgbClr val="FF0000"/>
              </a:solidFill>
              <a:prstDash val="solid"/>
            </a:ln>
          </c:spPr>
          <c:marker>
            <c:symbol val="circle"/>
            <c:size val="15"/>
            <c:spPr>
              <a:solidFill>
                <a:srgbClr val="FF0000"/>
              </a:solidFill>
              <a:ln>
                <a:solidFill>
                  <a:srgbClr val="FF0000"/>
                </a:solidFill>
              </a:ln>
            </c:spPr>
          </c:marker>
          <c:cat>
            <c:strLit>
              <c:ptCount val="15"/>
              <c:pt idx="0">
                <c:v>R02 元利償還金等</c:v>
              </c:pt>
              <c:pt idx="2">
                <c:v>R02 算入公債費等</c:v>
              </c:pt>
              <c:pt idx="3">
                <c:v>R03 元利償還金等</c:v>
              </c:pt>
              <c:pt idx="5">
                <c:v>R03 算入公債費等</c:v>
              </c:pt>
              <c:pt idx="6">
                <c:v>R04 元利償還金等</c:v>
              </c:pt>
              <c:pt idx="8">
                <c:v>R04 算入公債費等</c:v>
              </c:pt>
              <c:pt idx="9">
                <c:v>R05 元利償還金等</c:v>
              </c:pt>
              <c:pt idx="11">
                <c:v>R05 算入公債費等</c:v>
              </c:pt>
              <c:pt idx="12">
                <c:v>R06 元利償還金等</c:v>
              </c:pt>
              <c:pt idx="14">
                <c:v>R06 算入公債費等</c:v>
              </c:pt>
            </c:strLit>
          </c:cat>
          <c:val>
            <c:numLit>
              <c:formatCode>General</c:formatCode>
              <c:ptCount val="15"/>
              <c:pt idx="0">
                <c:v>#N/A</c:v>
              </c:pt>
              <c:pt idx="1">
                <c:v>1723</c:v>
              </c:pt>
              <c:pt idx="2">
                <c:v>#N/A</c:v>
              </c:pt>
              <c:pt idx="3">
                <c:v>#N/A</c:v>
              </c:pt>
              <c:pt idx="4">
                <c:v>2145</c:v>
              </c:pt>
              <c:pt idx="5">
                <c:v>#N/A</c:v>
              </c:pt>
              <c:pt idx="6">
                <c:v>#N/A</c:v>
              </c:pt>
              <c:pt idx="7">
                <c:v>2467</c:v>
              </c:pt>
              <c:pt idx="8">
                <c:v>#N/A</c:v>
              </c:pt>
              <c:pt idx="9">
                <c:v>#N/A</c:v>
              </c:pt>
              <c:pt idx="10">
                <c:v>2515</c:v>
              </c:pt>
              <c:pt idx="11">
                <c:v>#N/A</c:v>
              </c:pt>
              <c:pt idx="12">
                <c:v>#N/A</c:v>
              </c:pt>
              <c:pt idx="13">
                <c:v>2636</c:v>
              </c:pt>
              <c:pt idx="14">
                <c:v>#N/A</c:v>
              </c:pt>
            </c:numLit>
          </c:val>
          <c:smooth val="0"/>
          <c:extLst>
            <c:ext xmlns:c16="http://schemas.microsoft.com/office/drawing/2014/chart" uri="{C3380CC4-5D6E-409C-BE32-E72D297353CC}">
              <c16:uniqueId val="{00000008-9C61-491D-B165-955C2F2838F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v>基準財政需要額算入見込額</c:v>
          </c:tx>
          <c:spPr>
            <a:solidFill>
              <a:srgbClr val="FFCC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84719</c:v>
              </c:pt>
              <c:pt idx="5">
                <c:v>81946</c:v>
              </c:pt>
              <c:pt idx="8">
                <c:v>78404</c:v>
              </c:pt>
              <c:pt idx="11">
                <c:v>74676</c:v>
              </c:pt>
              <c:pt idx="14">
                <c:v>70128</c:v>
              </c:pt>
            </c:numLit>
          </c:val>
          <c:extLst>
            <c:ext xmlns:c16="http://schemas.microsoft.com/office/drawing/2014/chart" uri="{C3380CC4-5D6E-409C-BE32-E72D297353CC}">
              <c16:uniqueId val="{00000000-7DE0-495E-9E8B-124784A51AC3}"/>
            </c:ext>
          </c:extLst>
        </c:ser>
        <c:ser>
          <c:idx val="1"/>
          <c:order val="1"/>
          <c:tx>
            <c:v>充当可能特定歳入</c:v>
          </c:tx>
          <c:spPr>
            <a:solidFill>
              <a:srgbClr val="0000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6359</c:v>
              </c:pt>
              <c:pt idx="5">
                <c:v>6457</c:v>
              </c:pt>
              <c:pt idx="8">
                <c:v>6285</c:v>
              </c:pt>
              <c:pt idx="11">
                <c:v>3629</c:v>
              </c:pt>
              <c:pt idx="14">
                <c:v>5048</c:v>
              </c:pt>
            </c:numLit>
          </c:val>
          <c:extLst>
            <c:ext xmlns:c16="http://schemas.microsoft.com/office/drawing/2014/chart" uri="{C3380CC4-5D6E-409C-BE32-E72D297353CC}">
              <c16:uniqueId val="{00000001-7DE0-495E-9E8B-124784A51AC3}"/>
            </c:ext>
          </c:extLst>
        </c:ser>
        <c:ser>
          <c:idx val="2"/>
          <c:order val="2"/>
          <c:tx>
            <c:v>充当可能基金</c:v>
          </c:tx>
          <c:spPr>
            <a:solidFill>
              <a:srgbClr val="FF00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2">
                <c:v>15422</c:v>
              </c:pt>
              <c:pt idx="5">
                <c:v>15401</c:v>
              </c:pt>
              <c:pt idx="8">
                <c:v>16211</c:v>
              </c:pt>
              <c:pt idx="11">
                <c:v>15601</c:v>
              </c:pt>
              <c:pt idx="14">
                <c:v>12902</c:v>
              </c:pt>
            </c:numLit>
          </c:val>
          <c:extLst>
            <c:ext xmlns:c16="http://schemas.microsoft.com/office/drawing/2014/chart" uri="{C3380CC4-5D6E-409C-BE32-E72D297353CC}">
              <c16:uniqueId val="{00000002-7DE0-495E-9E8B-124784A51AC3}"/>
            </c:ext>
          </c:extLst>
        </c:ser>
        <c:ser>
          <c:idx val="3"/>
          <c:order val="3"/>
          <c:tx>
            <c:v>組合等連結実質赤字額負担見込額</c:v>
          </c:tx>
          <c:spPr>
            <a:solidFill>
              <a:srgbClr val="00FF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3-7DE0-495E-9E8B-124784A51AC3}"/>
            </c:ext>
          </c:extLst>
        </c:ser>
        <c:ser>
          <c:idx val="4"/>
          <c:order val="4"/>
          <c:tx>
            <c:v>連結実質赤字額</c:v>
          </c:tx>
          <c:spPr>
            <a:solidFill>
              <a:srgbClr val="80008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0</c:v>
              </c:pt>
              <c:pt idx="3">
                <c:v>0</c:v>
              </c:pt>
              <c:pt idx="6">
                <c:v>0</c:v>
              </c:pt>
              <c:pt idx="9">
                <c:v>0</c:v>
              </c:pt>
              <c:pt idx="12">
                <c:v>0</c:v>
              </c:pt>
            </c:numLit>
          </c:val>
          <c:extLst>
            <c:ext xmlns:c16="http://schemas.microsoft.com/office/drawing/2014/chart" uri="{C3380CC4-5D6E-409C-BE32-E72D297353CC}">
              <c16:uniqueId val="{00000004-7DE0-495E-9E8B-124784A51AC3}"/>
            </c:ext>
          </c:extLst>
        </c:ser>
        <c:ser>
          <c:idx val="5"/>
          <c:order val="5"/>
          <c:tx>
            <c:v>設立法人等の負債額等負担見込額</c:v>
          </c:tx>
          <c:spPr>
            <a:solidFill>
              <a:srgbClr val="FFFF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478</c:v>
              </c:pt>
              <c:pt idx="3">
                <c:v>434</c:v>
              </c:pt>
              <c:pt idx="6">
                <c:v>468</c:v>
              </c:pt>
              <c:pt idx="9">
                <c:v>435</c:v>
              </c:pt>
              <c:pt idx="12">
                <c:v>742</c:v>
              </c:pt>
            </c:numLit>
          </c:val>
          <c:extLst>
            <c:ext xmlns:c16="http://schemas.microsoft.com/office/drawing/2014/chart" uri="{C3380CC4-5D6E-409C-BE32-E72D297353CC}">
              <c16:uniqueId val="{00000005-7DE0-495E-9E8B-124784A51AC3}"/>
            </c:ext>
          </c:extLst>
        </c:ser>
        <c:ser>
          <c:idx val="6"/>
          <c:order val="6"/>
          <c:tx>
            <c:v>退職手当負担見込額</c:v>
          </c:tx>
          <c:spPr>
            <a:solidFill>
              <a:srgbClr val="FF66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9703</c:v>
              </c:pt>
              <c:pt idx="3">
                <c:v>9490</c:v>
              </c:pt>
              <c:pt idx="6">
                <c:v>9358</c:v>
              </c:pt>
              <c:pt idx="9">
                <c:v>9287</c:v>
              </c:pt>
              <c:pt idx="12">
                <c:v>9335</c:v>
              </c:pt>
            </c:numLit>
          </c:val>
          <c:extLst>
            <c:ext xmlns:c16="http://schemas.microsoft.com/office/drawing/2014/chart" uri="{C3380CC4-5D6E-409C-BE32-E72D297353CC}">
              <c16:uniqueId val="{00000006-7DE0-495E-9E8B-124784A51AC3}"/>
            </c:ext>
          </c:extLst>
        </c:ser>
        <c:ser>
          <c:idx val="7"/>
          <c:order val="7"/>
          <c:tx>
            <c:v>組合等負担等見込額</c:v>
          </c:tx>
          <c:spPr>
            <a:solidFill>
              <a:srgbClr val="9999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53</c:v>
              </c:pt>
              <c:pt idx="3">
                <c:v>56</c:v>
              </c:pt>
              <c:pt idx="6">
                <c:v>72</c:v>
              </c:pt>
              <c:pt idx="9">
                <c:v>73</c:v>
              </c:pt>
              <c:pt idx="12">
                <c:v>60</c:v>
              </c:pt>
            </c:numLit>
          </c:val>
          <c:extLst>
            <c:ext xmlns:c16="http://schemas.microsoft.com/office/drawing/2014/chart" uri="{C3380CC4-5D6E-409C-BE32-E72D297353CC}">
              <c16:uniqueId val="{00000007-7DE0-495E-9E8B-124784A51AC3}"/>
            </c:ext>
          </c:extLst>
        </c:ser>
        <c:ser>
          <c:idx val="8"/>
          <c:order val="8"/>
          <c:tx>
            <c:v>公営企業債等繰入見込額</c:v>
          </c:tx>
          <c:spPr>
            <a:solidFill>
              <a:srgbClr val="00800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29502</c:v>
              </c:pt>
              <c:pt idx="3">
                <c:v>27472</c:v>
              </c:pt>
              <c:pt idx="6">
                <c:v>26218</c:v>
              </c:pt>
              <c:pt idx="9">
                <c:v>25219</c:v>
              </c:pt>
              <c:pt idx="12">
                <c:v>24899</c:v>
              </c:pt>
            </c:numLit>
          </c:val>
          <c:extLst>
            <c:ext xmlns:c16="http://schemas.microsoft.com/office/drawing/2014/chart" uri="{C3380CC4-5D6E-409C-BE32-E72D297353CC}">
              <c16:uniqueId val="{00000008-7DE0-495E-9E8B-124784A51AC3}"/>
            </c:ext>
          </c:extLst>
        </c:ser>
        <c:ser>
          <c:idx val="9"/>
          <c:order val="9"/>
          <c:tx>
            <c:v>債務負担行為に基づく支出予定額</c:v>
          </c:tx>
          <c:spPr>
            <a:solidFill>
              <a:srgbClr val="00FFFF"/>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945</c:v>
              </c:pt>
              <c:pt idx="3">
                <c:v>861</c:v>
              </c:pt>
              <c:pt idx="6">
                <c:v>781</c:v>
              </c:pt>
              <c:pt idx="9">
                <c:v>780</c:v>
              </c:pt>
              <c:pt idx="12">
                <c:v>624</c:v>
              </c:pt>
            </c:numLit>
          </c:val>
          <c:extLst>
            <c:ext xmlns:c16="http://schemas.microsoft.com/office/drawing/2014/chart" uri="{C3380CC4-5D6E-409C-BE32-E72D297353CC}">
              <c16:uniqueId val="{00000009-7DE0-495E-9E8B-124784A51AC3}"/>
            </c:ext>
          </c:extLst>
        </c:ser>
        <c:ser>
          <c:idx val="10"/>
          <c:order val="10"/>
          <c:tx>
            <c:v>一般会計等に係る地方債の現在高</c:v>
          </c:tx>
          <c:spPr>
            <a:solidFill>
              <a:srgbClr val="FF8080"/>
            </a:solidFill>
            <a:ln w="3175">
              <a:solidFill>
                <a:srgbClr val="000000"/>
              </a:solidFill>
              <a:prstDash val="solid"/>
            </a:ln>
          </c:spPr>
          <c:invertIfNegative val="0"/>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81486</c:v>
              </c:pt>
              <c:pt idx="3">
                <c:v>79799</c:v>
              </c:pt>
              <c:pt idx="6">
                <c:v>76828</c:v>
              </c:pt>
              <c:pt idx="9">
                <c:v>71859</c:v>
              </c:pt>
              <c:pt idx="12">
                <c:v>69165</c:v>
              </c:pt>
            </c:numLit>
          </c:val>
          <c:extLst>
            <c:ext xmlns:c16="http://schemas.microsoft.com/office/drawing/2014/chart" uri="{C3380CC4-5D6E-409C-BE32-E72D297353CC}">
              <c16:uniqueId val="{0000000A-7DE0-495E-9E8B-124784A51AC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v>将来負担比率の分子</c:v>
          </c:tx>
          <c:spPr>
            <a:ln w="38100">
              <a:solidFill>
                <a:srgbClr val="FF0000"/>
              </a:solidFill>
              <a:prstDash val="solid"/>
            </a:ln>
          </c:spPr>
          <c:marker>
            <c:symbol val="circle"/>
            <c:size val="15"/>
            <c:spPr>
              <a:solidFill>
                <a:srgbClr val="FF0000"/>
              </a:solidFill>
              <a:ln w="38100">
                <a:solidFill>
                  <a:srgbClr val="FF0000"/>
                </a:solidFill>
              </a:ln>
            </c:spPr>
          </c:marker>
          <c:cat>
            <c:strLit>
              <c:ptCount val="15"/>
              <c:pt idx="0">
                <c:v>R02 将来負担額</c:v>
              </c:pt>
              <c:pt idx="2">
                <c:v>R02 充当可能財源等</c:v>
              </c:pt>
              <c:pt idx="3">
                <c:v>R03 将来負担額</c:v>
              </c:pt>
              <c:pt idx="5">
                <c:v>R03 充当可能財源等</c:v>
              </c:pt>
              <c:pt idx="6">
                <c:v>R04 将来負担額</c:v>
              </c:pt>
              <c:pt idx="8">
                <c:v>R04 充当可能財源等</c:v>
              </c:pt>
              <c:pt idx="9">
                <c:v>R05 将来負担額</c:v>
              </c:pt>
              <c:pt idx="11">
                <c:v>R05 充当可能財源等</c:v>
              </c:pt>
              <c:pt idx="12">
                <c:v>R06 将来負担額</c:v>
              </c:pt>
              <c:pt idx="14">
                <c:v>R06 充当可能財源等</c:v>
              </c:pt>
            </c:strLit>
          </c:cat>
          <c:val>
            <c:numLit>
              <c:formatCode>General</c:formatCode>
              <c:ptCount val="15"/>
              <c:pt idx="0">
                <c:v>#N/A</c:v>
              </c:pt>
              <c:pt idx="1">
                <c:v>15668</c:v>
              </c:pt>
              <c:pt idx="2">
                <c:v>#N/A</c:v>
              </c:pt>
              <c:pt idx="3">
                <c:v>#N/A</c:v>
              </c:pt>
              <c:pt idx="4">
                <c:v>14308</c:v>
              </c:pt>
              <c:pt idx="5">
                <c:v>#N/A</c:v>
              </c:pt>
              <c:pt idx="6">
                <c:v>#N/A</c:v>
              </c:pt>
              <c:pt idx="7">
                <c:v>12826</c:v>
              </c:pt>
              <c:pt idx="8">
                <c:v>#N/A</c:v>
              </c:pt>
              <c:pt idx="9">
                <c:v>#N/A</c:v>
              </c:pt>
              <c:pt idx="10">
                <c:v>13747</c:v>
              </c:pt>
              <c:pt idx="11">
                <c:v>#N/A</c:v>
              </c:pt>
              <c:pt idx="12">
                <c:v>#N/A</c:v>
              </c:pt>
              <c:pt idx="13">
                <c:v>16748</c:v>
              </c:pt>
              <c:pt idx="14">
                <c:v>#N/A</c:v>
              </c:pt>
            </c:numLit>
          </c:val>
          <c:smooth val="0"/>
          <c:extLst>
            <c:ext xmlns:c16="http://schemas.microsoft.com/office/drawing/2014/chart" uri="{C3380CC4-5D6E-409C-BE32-E72D297353CC}">
              <c16:uniqueId val="{0000000B-7DE0-495E-9E8B-124784A51AC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v>財政調整基金</c:v>
          </c:tx>
          <c:spPr>
            <a:pattFill prst="pct70">
              <a:fgClr>
                <a:srgbClr val="843C0C"/>
              </a:fgClr>
              <a:bgClr>
                <a:schemeClr val="bg1"/>
              </a:bgClr>
            </a:pattFill>
            <a:ln w="3175">
              <a:noFill/>
              <a:prstDash val="solid"/>
            </a:ln>
          </c:spPr>
          <c:invertIfNegative val="0"/>
          <c:cat>
            <c:strLit>
              <c:ptCount val="3"/>
              <c:pt idx="0">
                <c:v>R04</c:v>
              </c:pt>
              <c:pt idx="1">
                <c:v>R05</c:v>
              </c:pt>
              <c:pt idx="2">
                <c:v>R06</c:v>
              </c:pt>
            </c:strLit>
          </c:cat>
          <c:val>
            <c:numLit>
              <c:formatCode>#,##0;"▲ "#,##0</c:formatCode>
              <c:ptCount val="3"/>
              <c:pt idx="0">
                <c:v>5041</c:v>
              </c:pt>
              <c:pt idx="1">
                <c:v>5046</c:v>
              </c:pt>
              <c:pt idx="2">
                <c:v>3303</c:v>
              </c:pt>
            </c:numLit>
          </c:val>
          <c:extLst>
            <c:ext xmlns:c16="http://schemas.microsoft.com/office/drawing/2014/chart" uri="{C3380CC4-5D6E-409C-BE32-E72D297353CC}">
              <c16:uniqueId val="{00000000-64CC-47FC-B005-16E018BFBB64}"/>
            </c:ext>
          </c:extLst>
        </c:ser>
        <c:ser>
          <c:idx val="0"/>
          <c:order val="1"/>
          <c:tx>
            <c:v>減債基金</c:v>
          </c:tx>
          <c:spPr>
            <a:pattFill prst="smGrid">
              <a:fgClr>
                <a:srgbClr val="FF66CC"/>
              </a:fgClr>
              <a:bgClr>
                <a:schemeClr val="bg1"/>
              </a:bgClr>
            </a:pattFill>
            <a:ln w="3175">
              <a:noFill/>
              <a:prstDash val="solid"/>
            </a:ln>
          </c:spPr>
          <c:invertIfNegative val="0"/>
          <c:cat>
            <c:strLit>
              <c:ptCount val="3"/>
              <c:pt idx="0">
                <c:v>R04</c:v>
              </c:pt>
              <c:pt idx="1">
                <c:v>R05</c:v>
              </c:pt>
              <c:pt idx="2">
                <c:v>R06</c:v>
              </c:pt>
            </c:strLit>
          </c:cat>
          <c:val>
            <c:numLit>
              <c:formatCode>#,##0;"▲ "#,##0</c:formatCode>
              <c:ptCount val="3"/>
              <c:pt idx="0">
                <c:v>4300</c:v>
              </c:pt>
              <c:pt idx="1">
                <c:v>4316</c:v>
              </c:pt>
              <c:pt idx="2">
                <c:v>3335</c:v>
              </c:pt>
            </c:numLit>
          </c:val>
          <c:extLst>
            <c:ext xmlns:c16="http://schemas.microsoft.com/office/drawing/2014/chart" uri="{C3380CC4-5D6E-409C-BE32-E72D297353CC}">
              <c16:uniqueId val="{00000001-64CC-47FC-B005-16E018BFBB64}"/>
            </c:ext>
          </c:extLst>
        </c:ser>
        <c:ser>
          <c:idx val="1"/>
          <c:order val="2"/>
          <c:tx>
            <c:v>その他特定目的基金</c:v>
          </c:tx>
          <c:spPr>
            <a:solidFill>
              <a:srgbClr val="2E75B6"/>
            </a:solidFill>
            <a:ln>
              <a:noFill/>
            </a:ln>
          </c:spPr>
          <c:invertIfNegative val="0"/>
          <c:cat>
            <c:strLit>
              <c:ptCount val="3"/>
              <c:pt idx="0">
                <c:v>R04</c:v>
              </c:pt>
              <c:pt idx="1">
                <c:v>R05</c:v>
              </c:pt>
              <c:pt idx="2">
                <c:v>R06</c:v>
              </c:pt>
            </c:strLit>
          </c:cat>
          <c:val>
            <c:numLit>
              <c:formatCode>#,##0;"▲ "#,##0</c:formatCode>
              <c:ptCount val="3"/>
              <c:pt idx="0">
                <c:v>8246</c:v>
              </c:pt>
              <c:pt idx="1">
                <c:v>7081</c:v>
              </c:pt>
              <c:pt idx="2">
                <c:v>6692</c:v>
              </c:pt>
            </c:numLit>
          </c:val>
          <c:extLst>
            <c:ext xmlns:c16="http://schemas.microsoft.com/office/drawing/2014/chart" uri="{C3380CC4-5D6E-409C-BE32-E72D297353CC}">
              <c16:uniqueId val="{00000002-64CC-47FC-B005-16E018BFBB6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{52A18D7B-E60A-479E-AE67-971F5C66D990}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5A9-40BA-971A-168840705F7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{8169A63D-4B22-4939-BF15-9D1BC9F0F125}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5A9-40BA-971A-168840705F7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{1C57629A-E485-4B9F-81ED-6F571CDDE064}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5A9-40BA-971A-168840705F7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{CEB34667-67EF-4D3A-9CC6-250D4356D2E8}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5A9-40BA-971A-168840705F7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{1064D919-7929-4D61-9979-7BF6680C2A16}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5A9-40BA-971A-168840705F7F}"/>
                </c:ext>
              </c:extLst>
            </c:dLbl>
            <c:dLbl>
              <c:idx val="8"/>
              <c:layout>
                <c:manualLayout>
                  <c:x val="-3.1359255137876435E-2"/>
                  <c:y val="-7.7867307787263668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{FAE49952-4A92-4D01-AD8F-1FBC9A41D0FF}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5A9-40BA-971A-168840705F7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{B6462747-DF2D-4423-AD4F-C3C625810E1A}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5A9-40BA-971A-168840705F7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{DB786AA9-2981-495B-AAB9-27247A56B5B7}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5A9-40BA-971A-168840705F7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{DB474EE0-0128-4627-88A3-9B638FC8BD8B}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5A9-40BA-971A-168840705F7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c:v>
                </c:pt>
                <c:pt idx="8">
                  <c:v>63.7</c:v>
                </c:pt>
                <c:pt idx="16">
                  <c:v>65</c:v>
                </c:pt>
                <c:pt idx="24">
                  <c:v>66.599999999999994</c:v>
                </c:pt>
                <c:pt idx="32">
                  <c:v>67</c:v>
                </c:pt>
              </c:numCache>
            </c:numRef>
          </c:xVal>
          <c:yVal>
            <c:numRef>
              <c:f>公会計指標分析・財政指標組合せ分析表!$BP$51:$DC$51</c:f>
              <c:numCache>
                <c:formatCode>#,##0.0;"▲ "#,##0.0</c:formatCode>
                <c:ptCount val="40"/>
                <c:pt idx="0">
                  <c:v>50.5</c:v>
                </c:pt>
                <c:pt idx="8">
                  <c:v>44.8</c:v>
                </c:pt>
                <c:pt idx="16">
                  <c:v>40.799999999999997</c:v>
                </c:pt>
                <c:pt idx="24">
                  <c:v>43.2</c:v>
                </c:pt>
                <c:pt idx="32">
                  <c:v>51.5</c:v>
                </c:pt>
              </c:numCache>
            </c:numRef>
          </c:yVal>
          <c:smooth val="0"/>
          <c:extLst>
            <c:ext xmlns:c16="http://schemas.microsoft.com/office/drawing/2014/chart" uri="{C3380CC4-5D6E-409C-BE32-E72D297353CC}">
              <c16:uniqueId val="{00000009-E5A9-40BA-971A-168840705F7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{C7C89396-D2AE-4511-85C3-0FCC6041F9D0}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5A9-40BA-971A-168840705F7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{AA86ED38-7CD8-4A69-8761-4428AF3618BB}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5A9-40BA-971A-168840705F7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{F8BE23BE-4BCD-4834-A9DE-316E4B1363DB}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5A9-40BA-971A-168840705F7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{37FFBF3F-42D9-4763-921A-E876F335930A}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5A9-40BA-971A-168840705F7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{06F8518A-58EF-4E04-83CE-F304293178AD}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5A9-40BA-971A-168840705F7F}"/>
                </c:ext>
              </c:extLst>
            </c:dLbl>
            <c:dLbl>
              <c:idx val="8"/>
              <c:layout>
                <c:manualLayout>
                  <c:x val="-3.2672246162591886E-2"/>
                  <c:y val="-5.1610776424466737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{AB80F5F6-3A0C-428A-B198-0222CA0AD0CA}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5A9-40BA-971A-168840705F7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{474F8472-A893-4E5B-B214-4A16724CAB99}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5A9-40BA-971A-168840705F7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{20AA9B12-7682-42B1-B7BF-EBDD0B011BF7}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5A9-40BA-971A-168840705F7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{32E5672D-DA89-424D-94D2-6CCFCC014DDA}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5A9-40BA-971A-168840705F7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60.9</c:v>
                </c:pt>
                <c:pt idx="8">
                  <c:v>64</c:v>
                </c:pt>
                <c:pt idx="16">
                  <c:v>65.5</c:v>
                </c:pt>
                <c:pt idx="24">
                  <c:v>66.900000000000006</c:v>
                </c:pt>
                <c:pt idx="32">
                  <c:v>68.7</c:v>
                </c:pt>
              </c:numCache>
            </c:numRef>
          </c:xVal>
          <c:yVal>
            <c:numRef>
              <c:f>公会計指標分析・財政指標組合せ分析表!$BP$55:$DC$55</c:f>
              <c:numCache>
                <c:formatCode>#,##0.0;"▲ "#,##0.0</c:formatCode>
                <c:ptCount val="40"/>
                <c:pt idx="0">
                  <c:v>46.9</c:v>
                </c:pt>
                <c:pt idx="8">
                  <c:v>45.3</c:v>
                </c:pt>
                <c:pt idx="16">
                  <c:v>38.9</c:v>
                </c:pt>
                <c:pt idx="24">
                  <c:v>34.299999999999997</c:v>
                </c:pt>
                <c:pt idx="32">
                  <c:v>37</c:v>
                </c:pt>
              </c:numCache>
            </c:numRef>
          </c:yVal>
          <c:smooth val="0"/>
          <c:extLst>
            <c:ext xmlns:c16="http://schemas.microsoft.com/office/drawing/2014/chart" uri="{C3380CC4-5D6E-409C-BE32-E72D297353CC}">
              <c16:uniqueId val="{00000013-E5A9-40BA-971A-168840705F7F}"/>
            </c:ext>
          </c:extLst>
        </c:ser>
        <c:dLbls>
          <c:showLegendKey val="0"/>
          <c:showVal val="1"/>
          <c:showCatName val="0"/>
          <c:showSerName val="0"/>
          <c:showPercent val="0"/>
          <c:showBubbleSize val="0"/>
        </c:dLbls>
        <c:axId val="46179840"/>
        <c:axId val="46181760"/>
      </c:scatterChart>
      <c:valAx>
        <c:axId val="46179840"/>
        <c:scaling>
          <c:orientation val="maxMin"/>
          <c:max val="7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{E4EE2470-4237-42CA-B93C-517EB42C90C2}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BB2-4A63-8895-B2B28BE0ED4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{E43C63DA-52F6-4F9A-8DF6-B955FA1B950F}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BB2-4A63-8895-B2B28BE0ED4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{E34DEFB1-5E17-4387-B5C6-6A50F3F59E9B}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BB2-4A63-8895-B2B28BE0ED4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{8BE18EAB-7ED4-4346-991B-5B02727395DD}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BB2-4A63-8895-B2B28BE0ED4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{D7505A08-21EA-4E3A-BC06-AA3262B91793}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BB2-4A63-8895-B2B28BE0ED4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{026F9D8B-E3EA-4B85-A68F-C7D41EF3EC8D}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BB2-4A63-8895-B2B28BE0ED4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{5AE1997A-0D51-448F-A449-59B1F92EFC82}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BB2-4A63-8895-B2B28BE0ED4D}"/>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{CDD3A0CB-E85C-4EB3-B36A-D243A7F1538D}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BB2-4A63-8895-B2B28BE0ED4D}"/>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{DD394AF6-119F-4B48-925E-C8EF4BDC9B64}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BB2-4A63-8895-B2B28BE0ED4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5.8</c:v>
                </c:pt>
                <c:pt idx="8">
                  <c:v>6.1</c:v>
                </c:pt>
                <c:pt idx="16">
                  <c:v>6.7</c:v>
                </c:pt>
                <c:pt idx="24">
                  <c:v>7.4</c:v>
                </c:pt>
                <c:pt idx="32">
                  <c:v>7.9</c:v>
                </c:pt>
              </c:numCache>
            </c:numRef>
          </c:xVal>
          <c:yVal>
            <c:numRef>
              <c:f>公会計指標分析・財政指標組合せ分析表!$BP$73:$DC$73</c:f>
              <c:numCache>
                <c:formatCode>#,##0.0;"▲ "#,##0.0</c:formatCode>
                <c:ptCount val="40"/>
                <c:pt idx="0">
                  <c:v>50.5</c:v>
                </c:pt>
                <c:pt idx="8">
                  <c:v>44.8</c:v>
                </c:pt>
                <c:pt idx="16">
                  <c:v>40.799999999999997</c:v>
                </c:pt>
                <c:pt idx="24">
                  <c:v>43.2</c:v>
                </c:pt>
                <c:pt idx="32">
                  <c:v>51.5</c:v>
                </c:pt>
              </c:numCache>
            </c:numRef>
          </c:yVal>
          <c:smooth val="0"/>
          <c:extLst>
            <c:ext xmlns:c16="http://schemas.microsoft.com/office/drawing/2014/chart" uri="{C3380CC4-5D6E-409C-BE32-E72D297353CC}">
              <c16:uniqueId val="{00000009-CBB2-4A63-8895-B2B28BE0ED4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{8EA98A3F-CBE4-400B-9AFB-3F2AEB934506}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BB2-4A63-8895-B2B28BE0ED4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{4833E4CA-4718-4A1A-A5C0-4B9C92600098}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BB2-4A63-8895-B2B28BE0ED4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{F95AF35C-BE1D-482C-BB57-2E44C8FF71C0}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BB2-4A63-8895-B2B28BE0ED4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{403201DF-AB69-4690-82E5-CCDCB489F602}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BB2-4A63-8895-B2B28BE0ED4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{CAD3AE3D-2E1E-4E62-A34F-398349598A9E}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BB2-4A63-8895-B2B28BE0ED4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{504AD45E-0D86-4DC9-8451-B8B4056FC5D8}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BB2-4A63-8895-B2B28BE0ED4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{23F9D570-3AE5-4457-ADDC-21794D6AC01F}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BB2-4A63-8895-B2B28BE0ED4D}"/>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{49D0DC12-7E40-48AB-80D7-040265F32992}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BB2-4A63-8895-B2B28BE0ED4D}"/>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{96FA36B1-CD68-41C5-893B-0DBBC44863EA}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BB2-4A63-8895-B2B28BE0ED4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7.2</c:v>
                </c:pt>
                <c:pt idx="8">
                  <c:v>7.9</c:v>
                </c:pt>
                <c:pt idx="16">
                  <c:v>8.1999999999999993</c:v>
                </c:pt>
                <c:pt idx="24">
                  <c:v>8.4</c:v>
                </c:pt>
                <c:pt idx="32">
                  <c:v>8.5</c:v>
                </c:pt>
              </c:numCache>
            </c:numRef>
          </c:xVal>
          <c:yVal>
            <c:numRef>
              <c:f>公会計指標分析・財政指標組合せ分析表!$BP$77:$DC$77</c:f>
              <c:numCache>
                <c:formatCode>#,##0.0;"▲ "#,##0.0</c:formatCode>
                <c:ptCount val="40"/>
                <c:pt idx="0">
                  <c:v>46.9</c:v>
                </c:pt>
                <c:pt idx="8">
                  <c:v>45.3</c:v>
                </c:pt>
                <c:pt idx="16">
                  <c:v>38.9</c:v>
                </c:pt>
                <c:pt idx="24">
                  <c:v>34.299999999999997</c:v>
                </c:pt>
                <c:pt idx="32">
                  <c:v>37</c:v>
                </c:pt>
              </c:numCache>
            </c:numRef>
          </c:yVal>
          <c:smooth val="0"/>
          <c:extLst>
            <c:ext xmlns:c16="http://schemas.microsoft.com/office/drawing/2014/chart" uri="{C3380CC4-5D6E-409C-BE32-E72D297353CC}">
              <c16:uniqueId val="{00000013-CBB2-4A63-8895-B2B28BE0ED4D}"/>
            </c:ext>
          </c:extLst>
        </c:ser>
        <c:dLbls>
          <c:showLegendKey val="0"/>
          <c:showVal val="1"/>
          <c:showCatName val="0"/>
          <c:showSerName val="0"/>
          <c:showPercent val="0"/>
          <c:showBubbleSize val="0"/>
        </c:dLbls>
        <c:axId val="84219776"/>
        <c:axId val="84234240"/>
      </c:scatterChart>
      <c:valAx>
        <c:axId val="84219776"/>
        <c:scaling>
          <c:orientation val="maxMin"/>
          <c:max val="9"/>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AF650A04-69D6-417C-A9CE-5BA4CE20A122}"/>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FE6388EA-C666-4A8E-8FC4-CA9D7330CC66}"/>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E8A3AC00-A0DF-4201-89FD-D3B5B693094C}"/>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305007F1-1804-448C-8A55-F6E060A4EB51}"/>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38363F41-1E17-4CD1-9102-7361F822D1E5}"/>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E23671F-ED7C-4FC5-B25B-2E820877F74F}"/>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E4D74B59-A843-4470-B762-54DBFC422BF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B619DEEA-7B38-4DE7-8638-1B3A2A9752CC}"/>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6453A27D-5708-465C-9C94-76E6CD5EF152}"/>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DF728433-2F3A-4B29-9A6E-37CDFAEDCBFD}"/>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9AA0B4E4-CF0E-4EED-A800-950895B5103D}"/>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ADDC3B02-5481-4703-BBBF-F33DDE363B44}"/>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116,731
115,773
1,311.51
79,735,272
78,217,915
1,196,651
40,558,561
69,165,177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EFE7EB77-197B-4B74-B934-EAD4BE3C6243}"/>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F3500511-B747-43AB-8E99-689A26747934}"/>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F8FF9B3D-5CD7-42E3-B666-E9BC776BFC35}"/>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51.5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C2B30106-E688-421A-ACA5-AA8D9A9E11EF}"/>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1B5CDC81-EBA8-414E-AFB4-DF2358EFE643}"/>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4BE39669-F38A-4C7A-BACD-9D7922276E56}"/>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AC6E0C0E-8F45-4928-9F29-FAFCA8986A47}"/>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75FD6FDD-018A-4D20-A3C6-C4AA792BE2E1}"/>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9CE1D9AB-46F5-49AE-BA93-B800BCAC5DEF}"/>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4A23BFD9-9608-46FD-9983-83FEE8C94399}"/>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D3305FFA-60BE-402A-B9D5-361F52DBD06C}"/>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85D85660-2874-4B5F-BD37-5C82D46F248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78724399-9A8C-49A7-B299-A247440B5662}"/>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3894544E-2B3E-40EA-BE0A-8F89C5AF988A}"/>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F93EC467-C55B-4785-9EEC-9BE2619FDB2F}"/>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EB24C473-8EAC-413C-9CE1-740B26C20B14}"/>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CC3E4D5-C579-410D-BEA6-5519FD59B284}"/>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44D3A98F-1292-4194-8EE6-EAACA14B1D6B}"/>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E784F50B-FDBA-4CA5-BDA5-579B31A38D9B}"/>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29E1D042-B5F2-4C31-9C42-4B2DFDD64DD3}"/>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4D99FC65-55FE-493F-95FC-EAB68C76861A}"/>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20E0A864-3B14-4CB6-96E6-DEAA1BC1A649}"/>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AB52B5E8-ABD3-40FC-BEFC-E84008408328}"/>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7AA79665-F403-44A0-931E-D909CD1A8297}"/>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80703489-A467-4140-9A1C-D9504D49A8EF}"/>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FF9036E5-6925-41C3-98DC-F459D2D2FF65}"/>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B9744D1A-98E4-4E74-8B11-8836C4E056D1}"/>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B16B1CF9-4F11-4E9D-9710-A9FCD0C6A4C2}"/>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44908285-62FC-489E-BF50-DEB934EBAEA1}"/>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E2388080-C5CF-41A1-AA65-A58E1DB907EC}"/>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77E0B0DE-05CF-415B-888F-B0F1D6E51B72}"/>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6B106566-D5FD-4599-BC80-7C61326AF281}"/>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21420E9F-F9B6-4E18-A2D8-1BF07296D152}"/>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BC1ECF6A-8927-4A93-A9F7-83B9BB0D4FE6}"/>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D37DA2C3-9DFD-494D-8010-337F168CA2B3}"/>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3DFFBBCC-B1F4-4CF5-BE35-517DDDD86FF9}"/>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40A185C1-50A2-4E29-8F7E-3AC3C9B0E941}"/>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　市町村合併後の財政需要に対して、個人・法人の市民税や、固定資産税などの自主財源の割合が低位にあることなどから、</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0.41</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と類似団体平均を下回って推移している。</a:t>
          </a:r>
          <a:endPar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今後も、鶴岡市行財政改革推進</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大綱</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に基づき、安定的な収入の確保のため、税源のかん養、市税などの徴収率向上とともに、歳出では義務的経費を含めた経常経費の一層の見直しを図り、健全な財政運営に向けた取り組みを強化していく</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57BEB95C-C4D1-47C4-A67E-C25846D33C0B}"/>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7D348097-25AC-4102-9AC9-9851131F29CE}"/>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5D788D67-A236-4664-A38A-8676CF48FAFE}"/>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6F8BCB3F-2212-4FB9-9BBE-FE0C1EE5FE69}"/>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B0E6A039-62BD-4C47-B81E-50BCB710C5BB}"/>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ED936C81-3292-4ED4-B45D-3EEC0DD6711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257ECD02-A3CC-4787-B057-2A212665912D}"/>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F3C6BFE7-525F-4C03-9D0E-63134097B3F8}"/>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A585CE4A-565A-4D64-87BC-BE578FB2B072}"/>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C8A8C4B4-3B41-4C02-82E6-282701780599}"/>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9A5D6734-F4CF-4AB2-8ED7-8D1F9094801A}"/>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27784814-A315-49AD-B531-DFA3E79CE029}"/>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68DEBCE7-EA6B-4A44-8026-F797DD7C8A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DF37FB4B-D2F1-4A28-92AA-A5EF432582CB}"/>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9A3A8439-94CA-4E17-9303-36C8A62BB4AB}"/>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9DFBE2B6-B3B6-4BD2-B7D6-192D9CF74F88}"/>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55780260-737A-481D-91DE-05DB9BF9AD5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61685</xdr:rowOff>
    </xdr:to>
    <xdr:cxnSp macro="">
      <xdr:nvCxnSpPr>
        <xdr:cNvPr id="66" name="直線コネクタ 65">
          <a:extLst>
            <a:ext uri="{FF2B5EF4-FFF2-40B4-BE49-F238E27FC236}">
              <a16:creationId xmlns:a16="http://schemas.microsoft.com/office/drawing/2014/main" id="{65766BCA-10DC-47F9-8DDC-FC9F19D603CF}"/>
            </a:ext>
          </a:extLst>
        </xdr:cNvPr>
        <xdr:cNvCxnSpPr/>
      </xdr:nvCxnSpPr>
      <xdr:spPr>
        <a:xfrm flipV="1">
          <a:off x="4953000" y="6261100"/>
          <a:ext cx="0" cy="134438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33762</xdr:rowOff>
    </xdr:from>
    <xdr:ext cx="762000" cy="259045"/>
    <xdr:sp macro="" textlink="">
      <xdr:nvSpPr>
        <xdr:cNvPr id="67" name="財政力最小値テキスト">
          <a:extLst>
            <a:ext uri="{FF2B5EF4-FFF2-40B4-BE49-F238E27FC236}">
              <a16:creationId xmlns:a16="http://schemas.microsoft.com/office/drawing/2014/main" id="{D5A92C0D-DEB7-4B64-973E-A4F83909F442}"/>
            </a:ext>
          </a:extLst>
        </xdr:cNvPr>
        <xdr:cNvSpPr txBox="1"/>
      </xdr:nvSpPr>
      <xdr:spPr>
        <a:xfrm>
          <a:off x="5041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61685</xdr:rowOff>
    </xdr:from>
    <xdr:to>
      <xdr:col>24</xdr:col>
      <xdr:colOff>12700</xdr:colOff>
      <xdr:row>44</xdr:row>
      <xdr:rowOff>61685</xdr:rowOff>
    </xdr:to>
    <xdr:cxnSp macro="">
      <xdr:nvCxnSpPr>
        <xdr:cNvPr id="68" name="直線コネクタ 67">
          <a:extLst>
            <a:ext uri="{FF2B5EF4-FFF2-40B4-BE49-F238E27FC236}">
              <a16:creationId xmlns:a16="http://schemas.microsoft.com/office/drawing/2014/main" id="{5D6A0E33-CE3A-4BB5-A124-52BB44EF4C5C}"/>
            </a:ext>
          </a:extLst>
        </xdr:cNvPr>
        <xdr:cNvCxnSpPr/>
      </xdr:nvCxnSpPr>
      <xdr:spPr>
        <a:xfrm>
          <a:off x="4864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9" name="財政力最大値テキスト">
          <a:extLst>
            <a:ext uri="{FF2B5EF4-FFF2-40B4-BE49-F238E27FC236}">
              <a16:creationId xmlns:a16="http://schemas.microsoft.com/office/drawing/2014/main" id="{685A9323-8FCD-43C3-A803-DAB2BC3F7CAC}"/>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70" name="直線コネクタ 69">
          <a:extLst>
            <a:ext uri="{FF2B5EF4-FFF2-40B4-BE49-F238E27FC236}">
              <a16:creationId xmlns:a16="http://schemas.microsoft.com/office/drawing/2014/main" id="{F4905EB9-EF7F-40DB-97BD-B3DF5AB062BA}"/>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95250</xdr:rowOff>
    </xdr:from>
    <xdr:to>
      <xdr:col>23</xdr:col>
      <xdr:colOff>133350</xdr:colOff>
      <xdr:row>43</xdr:row>
      <xdr:rowOff>95250</xdr:rowOff>
    </xdr:to>
    <xdr:cxnSp macro="">
      <xdr:nvCxnSpPr>
        <xdr:cNvPr id="71" name="直線コネクタ 70">
          <a:extLst>
            <a:ext uri="{FF2B5EF4-FFF2-40B4-BE49-F238E27FC236}">
              <a16:creationId xmlns:a16="http://schemas.microsoft.com/office/drawing/2014/main" id="{D6D134B3-5D04-4E07-884F-3FCE44AF5271}"/>
            </a:ext>
          </a:extLst>
        </xdr:cNvPr>
        <xdr:cNvCxnSpPr/>
      </xdr:nvCxnSpPr>
      <xdr:spPr>
        <a:xfrm>
          <a:off x="4114800" y="7467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24692</xdr:rowOff>
    </xdr:from>
    <xdr:ext cx="762000" cy="259045"/>
    <xdr:sp macro="" textlink="">
      <xdr:nvSpPr>
        <xdr:cNvPr id="72" name="財政力平均値テキスト">
          <a:extLst>
            <a:ext uri="{FF2B5EF4-FFF2-40B4-BE49-F238E27FC236}">
              <a16:creationId xmlns:a16="http://schemas.microsoft.com/office/drawing/2014/main" id="{B047306B-713C-46A2-B03D-19CD2B2F15F4}"/>
            </a:ext>
          </a:extLst>
        </xdr:cNvPr>
        <xdr:cNvSpPr txBox="1"/>
      </xdr:nvSpPr>
      <xdr:spPr>
        <a:xfrm>
          <a:off x="5041900" y="68826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8165</xdr:rowOff>
    </xdr:from>
    <xdr:to>
      <xdr:col>23</xdr:col>
      <xdr:colOff>184150</xdr:colOff>
      <xdr:row>41</xdr:row>
      <xdr:rowOff>109765</xdr:rowOff>
    </xdr:to>
    <xdr:sp macro="" textlink="">
      <xdr:nvSpPr>
        <xdr:cNvPr id="73" name="フローチャート: 判断 72">
          <a:extLst>
            <a:ext uri="{FF2B5EF4-FFF2-40B4-BE49-F238E27FC236}">
              <a16:creationId xmlns:a16="http://schemas.microsoft.com/office/drawing/2014/main" id="{3BCF2653-6947-4B69-A671-91BE7E0C5E28}"/>
            </a:ext>
          </a:extLst>
        </xdr:cNvPr>
        <xdr:cNvSpPr/>
      </xdr:nvSpPr>
      <xdr:spPr>
        <a:xfrm>
          <a:off x="49022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60778</xdr:rowOff>
    </xdr:from>
    <xdr:to>
      <xdr:col>19</xdr:col>
      <xdr:colOff>133350</xdr:colOff>
      <xdr:row>43</xdr:row>
      <xdr:rowOff>95250</xdr:rowOff>
    </xdr:to>
    <xdr:cxnSp macro="">
      <xdr:nvCxnSpPr>
        <xdr:cNvPr id="74" name="直線コネクタ 73">
          <a:extLst>
            <a:ext uri="{FF2B5EF4-FFF2-40B4-BE49-F238E27FC236}">
              <a16:creationId xmlns:a16="http://schemas.microsoft.com/office/drawing/2014/main" id="{8C7AFCA9-8A4E-43C4-AF78-C38EF03BFA02}"/>
            </a:ext>
          </a:extLst>
        </xdr:cNvPr>
        <xdr:cNvCxnSpPr/>
      </xdr:nvCxnSpPr>
      <xdr:spPr>
        <a:xfrm>
          <a:off x="3225800" y="7433128"/>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8165</xdr:rowOff>
    </xdr:from>
    <xdr:to>
      <xdr:col>19</xdr:col>
      <xdr:colOff>184150</xdr:colOff>
      <xdr:row>41</xdr:row>
      <xdr:rowOff>109765</xdr:rowOff>
    </xdr:to>
    <xdr:sp macro="" textlink="">
      <xdr:nvSpPr>
        <xdr:cNvPr id="75" name="フローチャート: 判断 74">
          <a:extLst>
            <a:ext uri="{FF2B5EF4-FFF2-40B4-BE49-F238E27FC236}">
              <a16:creationId xmlns:a16="http://schemas.microsoft.com/office/drawing/2014/main" id="{741AE2DD-1CB8-4F20-B39F-89E5F2059386}"/>
            </a:ext>
          </a:extLst>
        </xdr:cNvPr>
        <xdr:cNvSpPr/>
      </xdr:nvSpPr>
      <xdr:spPr>
        <a:xfrm>
          <a:off x="4064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119942</xdr:rowOff>
    </xdr:from>
    <xdr:ext cx="736600" cy="259045"/>
    <xdr:sp macro="" textlink="">
      <xdr:nvSpPr>
        <xdr:cNvPr id="76" name="テキスト ボックス 75">
          <a:extLst>
            <a:ext uri="{FF2B5EF4-FFF2-40B4-BE49-F238E27FC236}">
              <a16:creationId xmlns:a16="http://schemas.microsoft.com/office/drawing/2014/main" id="{BE6AFD10-9EBB-48EB-A620-A1AAD6C6AE4B}"/>
            </a:ext>
          </a:extLst>
        </xdr:cNvPr>
        <xdr:cNvSpPr txBox="1"/>
      </xdr:nvSpPr>
      <xdr:spPr>
        <a:xfrm>
          <a:off x="3733800" y="6806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60778</xdr:rowOff>
    </xdr:from>
    <xdr:to>
      <xdr:col>15</xdr:col>
      <xdr:colOff>82550</xdr:colOff>
      <xdr:row>43</xdr:row>
      <xdr:rowOff>60778</xdr:rowOff>
    </xdr:to>
    <xdr:cxnSp macro="">
      <xdr:nvCxnSpPr>
        <xdr:cNvPr id="77" name="直線コネクタ 76">
          <a:extLst>
            <a:ext uri="{FF2B5EF4-FFF2-40B4-BE49-F238E27FC236}">
              <a16:creationId xmlns:a16="http://schemas.microsoft.com/office/drawing/2014/main" id="{DA9B826E-D52D-4225-B7AB-D1570C891E2D}"/>
            </a:ext>
          </a:extLst>
        </xdr:cNvPr>
        <xdr:cNvCxnSpPr/>
      </xdr:nvCxnSpPr>
      <xdr:spPr>
        <a:xfrm>
          <a:off x="2336800" y="74331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8165</xdr:rowOff>
    </xdr:from>
    <xdr:to>
      <xdr:col>15</xdr:col>
      <xdr:colOff>133350</xdr:colOff>
      <xdr:row>41</xdr:row>
      <xdr:rowOff>109765</xdr:rowOff>
    </xdr:to>
    <xdr:sp macro="" textlink="">
      <xdr:nvSpPr>
        <xdr:cNvPr id="78" name="フローチャート: 判断 77">
          <a:extLst>
            <a:ext uri="{FF2B5EF4-FFF2-40B4-BE49-F238E27FC236}">
              <a16:creationId xmlns:a16="http://schemas.microsoft.com/office/drawing/2014/main" id="{B25112CF-F502-4B93-AEE5-3AD15F623D07}"/>
            </a:ext>
          </a:extLst>
        </xdr:cNvPr>
        <xdr:cNvSpPr/>
      </xdr:nvSpPr>
      <xdr:spPr>
        <a:xfrm>
          <a:off x="3175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119942</xdr:rowOff>
    </xdr:from>
    <xdr:ext cx="762000" cy="259045"/>
    <xdr:sp macro="" textlink="">
      <xdr:nvSpPr>
        <xdr:cNvPr id="79" name="テキスト ボックス 78">
          <a:extLst>
            <a:ext uri="{FF2B5EF4-FFF2-40B4-BE49-F238E27FC236}">
              <a16:creationId xmlns:a16="http://schemas.microsoft.com/office/drawing/2014/main" id="{8CF73FF9-690D-4AA2-BDE5-38B9554B8891}"/>
            </a:ext>
          </a:extLst>
        </xdr:cNvPr>
        <xdr:cNvSpPr txBox="1"/>
      </xdr:nvSpPr>
      <xdr:spPr>
        <a:xfrm>
          <a:off x="2844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26307</xdr:rowOff>
    </xdr:from>
    <xdr:to>
      <xdr:col>11</xdr:col>
      <xdr:colOff>31750</xdr:colOff>
      <xdr:row>43</xdr:row>
      <xdr:rowOff>60778</xdr:rowOff>
    </xdr:to>
    <xdr:cxnSp macro="">
      <xdr:nvCxnSpPr>
        <xdr:cNvPr id="80" name="直線コネクタ 79">
          <a:extLst>
            <a:ext uri="{FF2B5EF4-FFF2-40B4-BE49-F238E27FC236}">
              <a16:creationId xmlns:a16="http://schemas.microsoft.com/office/drawing/2014/main" id="{F719B71A-3157-486C-9A41-F53E014BEFD0}"/>
            </a:ext>
          </a:extLst>
        </xdr:cNvPr>
        <xdr:cNvCxnSpPr/>
      </xdr:nvCxnSpPr>
      <xdr:spPr>
        <a:xfrm>
          <a:off x="1447800" y="739865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145143</xdr:rowOff>
    </xdr:from>
    <xdr:to>
      <xdr:col>11</xdr:col>
      <xdr:colOff>82550</xdr:colOff>
      <xdr:row>41</xdr:row>
      <xdr:rowOff>75293</xdr:rowOff>
    </xdr:to>
    <xdr:sp macro="" textlink="">
      <xdr:nvSpPr>
        <xdr:cNvPr id="81" name="フローチャート: 判断 80">
          <a:extLst>
            <a:ext uri="{FF2B5EF4-FFF2-40B4-BE49-F238E27FC236}">
              <a16:creationId xmlns:a16="http://schemas.microsoft.com/office/drawing/2014/main" id="{4E821285-A643-4B49-B2A9-CBBD6EB15FF4}"/>
            </a:ext>
          </a:extLst>
        </xdr:cNvPr>
        <xdr:cNvSpPr/>
      </xdr:nvSpPr>
      <xdr:spPr>
        <a:xfrm>
          <a:off x="2286000" y="700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85470</xdr:rowOff>
    </xdr:from>
    <xdr:ext cx="762000" cy="259045"/>
    <xdr:sp macro="" textlink="">
      <xdr:nvSpPr>
        <xdr:cNvPr id="82" name="テキスト ボックス 81">
          <a:extLst>
            <a:ext uri="{FF2B5EF4-FFF2-40B4-BE49-F238E27FC236}">
              <a16:creationId xmlns:a16="http://schemas.microsoft.com/office/drawing/2014/main" id="{8AC74578-E726-4DFC-B6E3-15742C08CB70}"/>
            </a:ext>
          </a:extLst>
        </xdr:cNvPr>
        <xdr:cNvSpPr txBox="1"/>
      </xdr:nvSpPr>
      <xdr:spPr>
        <a:xfrm>
          <a:off x="1955800" y="677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38</xdr:row>
      <xdr:rowOff>108857</xdr:rowOff>
    </xdr:from>
    <xdr:to>
      <xdr:col>7</xdr:col>
      <xdr:colOff>31750</xdr:colOff>
      <xdr:row>39</xdr:row>
      <xdr:rowOff>39007</xdr:rowOff>
    </xdr:to>
    <xdr:sp macro="" textlink="">
      <xdr:nvSpPr>
        <xdr:cNvPr id="83" name="フローチャート: 判断 82">
          <a:extLst>
            <a:ext uri="{FF2B5EF4-FFF2-40B4-BE49-F238E27FC236}">
              <a16:creationId xmlns:a16="http://schemas.microsoft.com/office/drawing/2014/main" id="{49863B2F-4101-498F-894B-A47CF34E42D0}"/>
            </a:ext>
          </a:extLst>
        </xdr:cNvPr>
        <xdr:cNvSpPr/>
      </xdr:nvSpPr>
      <xdr:spPr>
        <a:xfrm>
          <a:off x="1397000" y="662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49184</xdr:rowOff>
    </xdr:from>
    <xdr:ext cx="762000" cy="259045"/>
    <xdr:sp macro="" textlink="">
      <xdr:nvSpPr>
        <xdr:cNvPr id="84" name="テキスト ボックス 83">
          <a:extLst>
            <a:ext uri="{FF2B5EF4-FFF2-40B4-BE49-F238E27FC236}">
              <a16:creationId xmlns:a16="http://schemas.microsoft.com/office/drawing/2014/main" id="{C264214C-0D07-4015-BA86-FE6775EC64E5}"/>
            </a:ext>
          </a:extLst>
        </xdr:cNvPr>
        <xdr:cNvSpPr txBox="1"/>
      </xdr:nvSpPr>
      <xdr:spPr>
        <a:xfrm>
          <a:off x="1066800" y="639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A3D1BDE8-5541-45D5-8919-B4BF803DE109}"/>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3E3C2BBF-E865-4122-80CE-B7EF954C8599}"/>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AE8B7770-3381-4368-A699-3A089FA934CE}"/>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A92E17B-92D8-4854-A786-906E632AC4D8}"/>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F167930B-FD60-4C0A-948A-804C0461B3DA}"/>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44450</xdr:rowOff>
    </xdr:from>
    <xdr:to>
      <xdr:col>23</xdr:col>
      <xdr:colOff>184150</xdr:colOff>
      <xdr:row>43</xdr:row>
      <xdr:rowOff>146050</xdr:rowOff>
    </xdr:to>
    <xdr:sp macro="" textlink="">
      <xdr:nvSpPr>
        <xdr:cNvPr id="90" name="楕円 89">
          <a:extLst>
            <a:ext uri="{FF2B5EF4-FFF2-40B4-BE49-F238E27FC236}">
              <a16:creationId xmlns:a16="http://schemas.microsoft.com/office/drawing/2014/main" id="{6916CCF9-3C87-46A4-89B4-0BCF0C7C96A0}"/>
            </a:ext>
          </a:extLst>
        </xdr:cNvPr>
        <xdr:cNvSpPr/>
      </xdr:nvSpPr>
      <xdr:spPr>
        <a:xfrm>
          <a:off x="49022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16527</xdr:rowOff>
    </xdr:from>
    <xdr:ext cx="762000" cy="259045"/>
    <xdr:sp macro="" textlink="">
      <xdr:nvSpPr>
        <xdr:cNvPr id="91" name="財政力該当値テキスト">
          <a:extLst>
            <a:ext uri="{FF2B5EF4-FFF2-40B4-BE49-F238E27FC236}">
              <a16:creationId xmlns:a16="http://schemas.microsoft.com/office/drawing/2014/main" id="{9EEA6BED-B105-4898-AF28-BA39BD960F01}"/>
            </a:ext>
          </a:extLst>
        </xdr:cNvPr>
        <xdr:cNvSpPr txBox="1"/>
      </xdr:nvSpPr>
      <xdr:spPr>
        <a:xfrm>
          <a:off x="5041900" y="738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44450</xdr:rowOff>
    </xdr:from>
    <xdr:to>
      <xdr:col>19</xdr:col>
      <xdr:colOff>184150</xdr:colOff>
      <xdr:row>43</xdr:row>
      <xdr:rowOff>146050</xdr:rowOff>
    </xdr:to>
    <xdr:sp macro="" textlink="">
      <xdr:nvSpPr>
        <xdr:cNvPr id="92" name="楕円 91">
          <a:extLst>
            <a:ext uri="{FF2B5EF4-FFF2-40B4-BE49-F238E27FC236}">
              <a16:creationId xmlns:a16="http://schemas.microsoft.com/office/drawing/2014/main" id="{A6C4FB67-B519-43FA-A0D5-6DEF26A3CFB3}"/>
            </a:ext>
          </a:extLst>
        </xdr:cNvPr>
        <xdr:cNvSpPr/>
      </xdr:nvSpPr>
      <xdr:spPr>
        <a:xfrm>
          <a:off x="4064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130827</xdr:rowOff>
    </xdr:from>
    <xdr:ext cx="736600" cy="259045"/>
    <xdr:sp macro="" textlink="">
      <xdr:nvSpPr>
        <xdr:cNvPr id="93" name="テキスト ボックス 92">
          <a:extLst>
            <a:ext uri="{FF2B5EF4-FFF2-40B4-BE49-F238E27FC236}">
              <a16:creationId xmlns:a16="http://schemas.microsoft.com/office/drawing/2014/main" id="{91855A90-9A82-4B3B-9AD5-DB8B85538567}"/>
            </a:ext>
          </a:extLst>
        </xdr:cNvPr>
        <xdr:cNvSpPr txBox="1"/>
      </xdr:nvSpPr>
      <xdr:spPr>
        <a:xfrm>
          <a:off x="3733800" y="750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9978</xdr:rowOff>
    </xdr:from>
    <xdr:to>
      <xdr:col>15</xdr:col>
      <xdr:colOff>133350</xdr:colOff>
      <xdr:row>43</xdr:row>
      <xdr:rowOff>111578</xdr:rowOff>
    </xdr:to>
    <xdr:sp macro="" textlink="">
      <xdr:nvSpPr>
        <xdr:cNvPr id="94" name="楕円 93">
          <a:extLst>
            <a:ext uri="{FF2B5EF4-FFF2-40B4-BE49-F238E27FC236}">
              <a16:creationId xmlns:a16="http://schemas.microsoft.com/office/drawing/2014/main" id="{D8503437-CFCA-4EA2-9C60-0BFBD6804C32}"/>
            </a:ext>
          </a:extLst>
        </xdr:cNvPr>
        <xdr:cNvSpPr/>
      </xdr:nvSpPr>
      <xdr:spPr>
        <a:xfrm>
          <a:off x="31750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96355</xdr:rowOff>
    </xdr:from>
    <xdr:ext cx="762000" cy="259045"/>
    <xdr:sp macro="" textlink="">
      <xdr:nvSpPr>
        <xdr:cNvPr id="95" name="テキスト ボックス 94">
          <a:extLst>
            <a:ext uri="{FF2B5EF4-FFF2-40B4-BE49-F238E27FC236}">
              <a16:creationId xmlns:a16="http://schemas.microsoft.com/office/drawing/2014/main" id="{90785E1F-33BC-4460-8F8B-8399EAAFB49E}"/>
            </a:ext>
          </a:extLst>
        </xdr:cNvPr>
        <xdr:cNvSpPr txBox="1"/>
      </xdr:nvSpPr>
      <xdr:spPr>
        <a:xfrm>
          <a:off x="28448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9978</xdr:rowOff>
    </xdr:from>
    <xdr:to>
      <xdr:col>11</xdr:col>
      <xdr:colOff>82550</xdr:colOff>
      <xdr:row>43</xdr:row>
      <xdr:rowOff>111578</xdr:rowOff>
    </xdr:to>
    <xdr:sp macro="" textlink="">
      <xdr:nvSpPr>
        <xdr:cNvPr id="96" name="楕円 95">
          <a:extLst>
            <a:ext uri="{FF2B5EF4-FFF2-40B4-BE49-F238E27FC236}">
              <a16:creationId xmlns:a16="http://schemas.microsoft.com/office/drawing/2014/main" id="{916B86DD-6FF3-4312-8C9C-D7A29F83C8E1}"/>
            </a:ext>
          </a:extLst>
        </xdr:cNvPr>
        <xdr:cNvSpPr/>
      </xdr:nvSpPr>
      <xdr:spPr>
        <a:xfrm>
          <a:off x="22860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96355</xdr:rowOff>
    </xdr:from>
    <xdr:ext cx="762000" cy="259045"/>
    <xdr:sp macro="" textlink="">
      <xdr:nvSpPr>
        <xdr:cNvPr id="97" name="テキスト ボックス 96">
          <a:extLst>
            <a:ext uri="{FF2B5EF4-FFF2-40B4-BE49-F238E27FC236}">
              <a16:creationId xmlns:a16="http://schemas.microsoft.com/office/drawing/2014/main" id="{10E0BF25-8F59-4073-ACF1-6ADEDAFED410}"/>
            </a:ext>
          </a:extLst>
        </xdr:cNvPr>
        <xdr:cNvSpPr txBox="1"/>
      </xdr:nvSpPr>
      <xdr:spPr>
        <a:xfrm>
          <a:off x="19558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146957</xdr:rowOff>
    </xdr:from>
    <xdr:to>
      <xdr:col>7</xdr:col>
      <xdr:colOff>31750</xdr:colOff>
      <xdr:row>43</xdr:row>
      <xdr:rowOff>77107</xdr:rowOff>
    </xdr:to>
    <xdr:sp macro="" textlink="">
      <xdr:nvSpPr>
        <xdr:cNvPr id="98" name="楕円 97">
          <a:extLst>
            <a:ext uri="{FF2B5EF4-FFF2-40B4-BE49-F238E27FC236}">
              <a16:creationId xmlns:a16="http://schemas.microsoft.com/office/drawing/2014/main" id="{84744BFB-262B-4E7D-90C9-703388279C30}"/>
            </a:ext>
          </a:extLst>
        </xdr:cNvPr>
        <xdr:cNvSpPr/>
      </xdr:nvSpPr>
      <xdr:spPr>
        <a:xfrm>
          <a:off x="1397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61884</xdr:rowOff>
    </xdr:from>
    <xdr:ext cx="762000" cy="259045"/>
    <xdr:sp macro="" textlink="">
      <xdr:nvSpPr>
        <xdr:cNvPr id="99" name="テキスト ボックス 98">
          <a:extLst>
            <a:ext uri="{FF2B5EF4-FFF2-40B4-BE49-F238E27FC236}">
              <a16:creationId xmlns:a16="http://schemas.microsoft.com/office/drawing/2014/main" id="{F01D7EE5-D3B2-4BC1-88C9-09E7A4297FB6}"/>
            </a:ext>
          </a:extLst>
        </xdr:cNvPr>
        <xdr:cNvSpPr txBox="1"/>
      </xdr:nvSpPr>
      <xdr:spPr>
        <a:xfrm>
          <a:off x="1066800" y="743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F954BFB1-4DA6-4D7F-BABC-8E7148A7B67A}"/>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983194ED-7ABD-4AE2-8554-1B6BFA3E3FA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7982AAFD-DA59-402D-A9AD-FE7B6ABBC86D}"/>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92487240-EE12-43E1-942F-2818502C27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F7D720A4-F1E9-4EFD-9EA1-C2ECBBDA16EB}"/>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E2E10440-361F-42F0-B2C3-C071B710AC75}"/>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49BA2A97-1E0A-44C4-BDAF-EBF366E2297C}"/>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286E7152-98E5-42FA-BD86-88D5A8D6AB31}"/>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38874245-B4CE-48FB-9573-D69AE97493B1}"/>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BCD27C9-30D2-48DF-AFF6-F4DBC285839D}"/>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1E5B1F83-9B8E-438D-820D-44A1271DBD7F}"/>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94CB6FE6-101C-42CD-B7B4-4F8EABC3380B}"/>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B5078F08-7CAE-4791-9D3F-301916DDB0F8}"/>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普通交付税、法人事業税交付金などが増となった一方で、経常の人件費・物件費・扶助費等が増加したことにより、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ポイント上昇した。</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自立支援給付事業や社会福祉費関係の繰出金、老朽化した施設の維持管理費などが増加傾向にあることから、今後も経常経費の削減に努め、より弾力性のある財政構造を目指していく。</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CDA0FAB3-1B4C-45E1-983E-18B05BF7B718}"/>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1D4D415F-1DB4-4059-BB22-BE23754E773F}"/>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ACA51E1B-146D-4480-92DE-47675C9D01C1}"/>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68</xdr:row>
      <xdr:rowOff>41275</xdr:rowOff>
    </xdr:from>
    <xdr:to>
      <xdr:col>27</xdr:col>
      <xdr:colOff>184150</xdr:colOff>
      <xdr:row>68</xdr:row>
      <xdr:rowOff>41275</xdr:rowOff>
    </xdr:to>
    <xdr:cxnSp macro="">
      <xdr:nvCxnSpPr>
        <xdr:cNvPr id="116" name="直線コネクタ 115">
          <a:extLst>
            <a:ext uri="{FF2B5EF4-FFF2-40B4-BE49-F238E27FC236}">
              <a16:creationId xmlns:a16="http://schemas.microsoft.com/office/drawing/2014/main" id="{3AF228DF-6C08-4786-85C2-170F35CB2075}"/>
            </a:ext>
          </a:extLst>
        </xdr:cNvPr>
        <xdr:cNvCxnSpPr/>
      </xdr:nvCxnSpPr>
      <xdr:spPr>
        <a:xfrm>
          <a:off x="762000" y="1169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70502</xdr:rowOff>
    </xdr:from>
    <xdr:ext cx="762000" cy="259045"/>
    <xdr:sp macro="" textlink="">
      <xdr:nvSpPr>
        <xdr:cNvPr id="117" name="テキスト ボックス 116">
          <a:extLst>
            <a:ext uri="{FF2B5EF4-FFF2-40B4-BE49-F238E27FC236}">
              <a16:creationId xmlns:a16="http://schemas.microsoft.com/office/drawing/2014/main" id="{072428DB-5FFE-47BA-9250-BF65932B0E8E}"/>
            </a:ext>
          </a:extLst>
        </xdr:cNvPr>
        <xdr:cNvSpPr txBox="1"/>
      </xdr:nvSpPr>
      <xdr:spPr>
        <a:xfrm>
          <a:off x="0" y="1155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8" name="直線コネクタ 117">
          <a:extLst>
            <a:ext uri="{FF2B5EF4-FFF2-40B4-BE49-F238E27FC236}">
              <a16:creationId xmlns:a16="http://schemas.microsoft.com/office/drawing/2014/main" id="{327D222D-B071-4214-97BC-30EE071DDA51}"/>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9" name="テキスト ボックス 118">
          <a:extLst>
            <a:ext uri="{FF2B5EF4-FFF2-40B4-BE49-F238E27FC236}">
              <a16:creationId xmlns:a16="http://schemas.microsoft.com/office/drawing/2014/main" id="{EB9076D9-6ED4-4D5E-9D07-43AC20A44F57}"/>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123825</xdr:rowOff>
    </xdr:from>
    <xdr:to>
      <xdr:col>27</xdr:col>
      <xdr:colOff>184150</xdr:colOff>
      <xdr:row>64</xdr:row>
      <xdr:rowOff>123825</xdr:rowOff>
    </xdr:to>
    <xdr:cxnSp macro="">
      <xdr:nvCxnSpPr>
        <xdr:cNvPr id="120" name="直線コネクタ 119">
          <a:extLst>
            <a:ext uri="{FF2B5EF4-FFF2-40B4-BE49-F238E27FC236}">
              <a16:creationId xmlns:a16="http://schemas.microsoft.com/office/drawing/2014/main" id="{D3884B4E-6D66-43D6-8DC9-EC77C3ABC3A0}"/>
            </a:ext>
          </a:extLst>
        </xdr:cNvPr>
        <xdr:cNvCxnSpPr/>
      </xdr:nvCxnSpPr>
      <xdr:spPr>
        <a:xfrm>
          <a:off x="762000" y="1109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153052</xdr:rowOff>
    </xdr:from>
    <xdr:ext cx="762000" cy="259045"/>
    <xdr:sp macro="" textlink="">
      <xdr:nvSpPr>
        <xdr:cNvPr id="121" name="テキスト ボックス 120">
          <a:extLst>
            <a:ext uri="{FF2B5EF4-FFF2-40B4-BE49-F238E27FC236}">
              <a16:creationId xmlns:a16="http://schemas.microsoft.com/office/drawing/2014/main" id="{026615D9-9E6D-44C8-9CC2-D9F67D3AED00}"/>
            </a:ext>
          </a:extLst>
        </xdr:cNvPr>
        <xdr:cNvSpPr txBox="1"/>
      </xdr:nvSpPr>
      <xdr:spPr>
        <a:xfrm>
          <a:off x="0" y="1095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2" name="直線コネクタ 121">
          <a:extLst>
            <a:ext uri="{FF2B5EF4-FFF2-40B4-BE49-F238E27FC236}">
              <a16:creationId xmlns:a16="http://schemas.microsoft.com/office/drawing/2014/main" id="{5E6DE8F7-68E2-40C5-B3EB-A081716BAF2D}"/>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3" name="テキスト ボックス 122">
          <a:extLst>
            <a:ext uri="{FF2B5EF4-FFF2-40B4-BE49-F238E27FC236}">
              <a16:creationId xmlns:a16="http://schemas.microsoft.com/office/drawing/2014/main" id="{59A25792-1263-42F5-86BF-C65627AFFB41}"/>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34925</xdr:rowOff>
    </xdr:from>
    <xdr:to>
      <xdr:col>27</xdr:col>
      <xdr:colOff>184150</xdr:colOff>
      <xdr:row>61</xdr:row>
      <xdr:rowOff>34925</xdr:rowOff>
    </xdr:to>
    <xdr:cxnSp macro="">
      <xdr:nvCxnSpPr>
        <xdr:cNvPr id="124" name="直線コネクタ 123">
          <a:extLst>
            <a:ext uri="{FF2B5EF4-FFF2-40B4-BE49-F238E27FC236}">
              <a16:creationId xmlns:a16="http://schemas.microsoft.com/office/drawing/2014/main" id="{C56A326A-EC15-4424-94C3-A5A2BDD59CBF}"/>
            </a:ext>
          </a:extLst>
        </xdr:cNvPr>
        <xdr:cNvCxnSpPr/>
      </xdr:nvCxnSpPr>
      <xdr:spPr>
        <a:xfrm>
          <a:off x="762000" y="1049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64152</xdr:rowOff>
    </xdr:from>
    <xdr:ext cx="762000" cy="259045"/>
    <xdr:sp macro="" textlink="">
      <xdr:nvSpPr>
        <xdr:cNvPr id="125" name="テキスト ボックス 124">
          <a:extLst>
            <a:ext uri="{FF2B5EF4-FFF2-40B4-BE49-F238E27FC236}">
              <a16:creationId xmlns:a16="http://schemas.microsoft.com/office/drawing/2014/main" id="{622FDEC0-1CAD-465C-9F40-A6C9778556FC}"/>
            </a:ext>
          </a:extLst>
        </xdr:cNvPr>
        <xdr:cNvSpPr txBox="1"/>
      </xdr:nvSpPr>
      <xdr:spPr>
        <a:xfrm>
          <a:off x="0" y="1035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26" name="直線コネクタ 125">
          <a:extLst>
            <a:ext uri="{FF2B5EF4-FFF2-40B4-BE49-F238E27FC236}">
              <a16:creationId xmlns:a16="http://schemas.microsoft.com/office/drawing/2014/main" id="{80A90130-A511-4048-8CFE-999546536398}"/>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27" name="テキスト ボックス 126">
          <a:extLst>
            <a:ext uri="{FF2B5EF4-FFF2-40B4-BE49-F238E27FC236}">
              <a16:creationId xmlns:a16="http://schemas.microsoft.com/office/drawing/2014/main" id="{7E7D85BE-E7A2-4EDF-B983-EE664F772A54}"/>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117475</xdr:rowOff>
    </xdr:from>
    <xdr:to>
      <xdr:col>27</xdr:col>
      <xdr:colOff>184150</xdr:colOff>
      <xdr:row>57</xdr:row>
      <xdr:rowOff>117475</xdr:rowOff>
    </xdr:to>
    <xdr:cxnSp macro="">
      <xdr:nvCxnSpPr>
        <xdr:cNvPr id="128" name="直線コネクタ 127">
          <a:extLst>
            <a:ext uri="{FF2B5EF4-FFF2-40B4-BE49-F238E27FC236}">
              <a16:creationId xmlns:a16="http://schemas.microsoft.com/office/drawing/2014/main" id="{10D0B96F-1554-41FF-A5D7-32BFDD446E74}"/>
            </a:ext>
          </a:extLst>
        </xdr:cNvPr>
        <xdr:cNvCxnSpPr/>
      </xdr:nvCxnSpPr>
      <xdr:spPr>
        <a:xfrm>
          <a:off x="762000" y="989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56</xdr:row>
      <xdr:rowOff>146702</xdr:rowOff>
    </xdr:from>
    <xdr:ext cx="762000" cy="259045"/>
    <xdr:sp macro="" textlink="">
      <xdr:nvSpPr>
        <xdr:cNvPr id="129" name="テキスト ボックス 128">
          <a:extLst>
            <a:ext uri="{FF2B5EF4-FFF2-40B4-BE49-F238E27FC236}">
              <a16:creationId xmlns:a16="http://schemas.microsoft.com/office/drawing/2014/main" id="{B34210C9-8C41-440E-8730-674505B5DBE5}"/>
            </a:ext>
          </a:extLst>
        </xdr:cNvPr>
        <xdr:cNvSpPr txBox="1"/>
      </xdr:nvSpPr>
      <xdr:spPr>
        <a:xfrm>
          <a:off x="0" y="974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30" name="直線コネクタ 129">
          <a:extLst>
            <a:ext uri="{FF2B5EF4-FFF2-40B4-BE49-F238E27FC236}">
              <a16:creationId xmlns:a16="http://schemas.microsoft.com/office/drawing/2014/main" id="{B978248F-9705-4E77-B739-DAFA649B834D}"/>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31" name="テキスト ボックス 130">
          <a:extLst>
            <a:ext uri="{FF2B5EF4-FFF2-40B4-BE49-F238E27FC236}">
              <a16:creationId xmlns:a16="http://schemas.microsoft.com/office/drawing/2014/main" id="{112571F1-5617-41BC-B2B5-9B8F27D6C2E8}"/>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32" name="財政構造の弾力性グラフ枠">
          <a:extLst>
            <a:ext uri="{FF2B5EF4-FFF2-40B4-BE49-F238E27FC236}">
              <a16:creationId xmlns:a16="http://schemas.microsoft.com/office/drawing/2014/main" id="{3A212145-37E6-4BEA-A190-9E10BF8B5934}"/>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30956</xdr:rowOff>
    </xdr:from>
    <xdr:to>
      <xdr:col>23</xdr:col>
      <xdr:colOff>133350</xdr:colOff>
      <xdr:row>67</xdr:row>
      <xdr:rowOff>31750</xdr:rowOff>
    </xdr:to>
    <xdr:cxnSp macro="">
      <xdr:nvCxnSpPr>
        <xdr:cNvPr id="133" name="直線コネクタ 132">
          <a:extLst>
            <a:ext uri="{FF2B5EF4-FFF2-40B4-BE49-F238E27FC236}">
              <a16:creationId xmlns:a16="http://schemas.microsoft.com/office/drawing/2014/main" id="{1EBA0031-F84D-4174-8BDF-9D1C1536777B}"/>
            </a:ext>
          </a:extLst>
        </xdr:cNvPr>
        <xdr:cNvCxnSpPr/>
      </xdr:nvCxnSpPr>
      <xdr:spPr>
        <a:xfrm flipV="1">
          <a:off x="4953000" y="10146506"/>
          <a:ext cx="0" cy="1372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3827</xdr:rowOff>
    </xdr:from>
    <xdr:ext cx="762000" cy="259045"/>
    <xdr:sp macro="" textlink="">
      <xdr:nvSpPr>
        <xdr:cNvPr id="134" name="財政構造の弾力性最小値テキスト">
          <a:extLst>
            <a:ext uri="{FF2B5EF4-FFF2-40B4-BE49-F238E27FC236}">
              <a16:creationId xmlns:a16="http://schemas.microsoft.com/office/drawing/2014/main" id="{D164869A-B7A8-43A2-9343-E265CE408FB6}"/>
            </a:ext>
          </a:extLst>
        </xdr:cNvPr>
        <xdr:cNvSpPr txBox="1"/>
      </xdr:nvSpPr>
      <xdr:spPr>
        <a:xfrm>
          <a:off x="5041900" y="1149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31750</xdr:rowOff>
    </xdr:from>
    <xdr:to>
      <xdr:col>24</xdr:col>
      <xdr:colOff>12700</xdr:colOff>
      <xdr:row>67</xdr:row>
      <xdr:rowOff>31750</xdr:rowOff>
    </xdr:to>
    <xdr:cxnSp macro="">
      <xdr:nvCxnSpPr>
        <xdr:cNvPr id="135" name="直線コネクタ 134">
          <a:extLst>
            <a:ext uri="{FF2B5EF4-FFF2-40B4-BE49-F238E27FC236}">
              <a16:creationId xmlns:a16="http://schemas.microsoft.com/office/drawing/2014/main" id="{8C3B19CB-8A33-4377-9CB3-04320FA9EF9D}"/>
            </a:ext>
          </a:extLst>
        </xdr:cNvPr>
        <xdr:cNvCxnSpPr/>
      </xdr:nvCxnSpPr>
      <xdr:spPr>
        <a:xfrm>
          <a:off x="4864100" y="1151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117333</xdr:rowOff>
    </xdr:from>
    <xdr:ext cx="762000" cy="259045"/>
    <xdr:sp macro="" textlink="">
      <xdr:nvSpPr>
        <xdr:cNvPr id="136" name="財政構造の弾力性最大値テキスト">
          <a:extLst>
            <a:ext uri="{FF2B5EF4-FFF2-40B4-BE49-F238E27FC236}">
              <a16:creationId xmlns:a16="http://schemas.microsoft.com/office/drawing/2014/main" id="{9E2EE197-4381-4DF5-801A-0DF22CAB3E74}"/>
            </a:ext>
          </a:extLst>
        </xdr:cNvPr>
        <xdr:cNvSpPr txBox="1"/>
      </xdr:nvSpPr>
      <xdr:spPr>
        <a:xfrm>
          <a:off x="5041900" y="9889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30956</xdr:rowOff>
    </xdr:from>
    <xdr:to>
      <xdr:col>24</xdr:col>
      <xdr:colOff>12700</xdr:colOff>
      <xdr:row>59</xdr:row>
      <xdr:rowOff>30956</xdr:rowOff>
    </xdr:to>
    <xdr:cxnSp macro="">
      <xdr:nvCxnSpPr>
        <xdr:cNvPr id="137" name="直線コネクタ 136">
          <a:extLst>
            <a:ext uri="{FF2B5EF4-FFF2-40B4-BE49-F238E27FC236}">
              <a16:creationId xmlns:a16="http://schemas.microsoft.com/office/drawing/2014/main" id="{5DE85C56-B6E4-4FED-AC35-293C2FED05EA}"/>
            </a:ext>
          </a:extLst>
        </xdr:cNvPr>
        <xdr:cNvCxnSpPr/>
      </xdr:nvCxnSpPr>
      <xdr:spPr>
        <a:xfrm>
          <a:off x="4864100" y="10146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48419</xdr:rowOff>
    </xdr:from>
    <xdr:to>
      <xdr:col>23</xdr:col>
      <xdr:colOff>133350</xdr:colOff>
      <xdr:row>65</xdr:row>
      <xdr:rowOff>133350</xdr:rowOff>
    </xdr:to>
    <xdr:cxnSp macro="">
      <xdr:nvCxnSpPr>
        <xdr:cNvPr id="138" name="直線コネクタ 137">
          <a:extLst>
            <a:ext uri="{FF2B5EF4-FFF2-40B4-BE49-F238E27FC236}">
              <a16:creationId xmlns:a16="http://schemas.microsoft.com/office/drawing/2014/main" id="{46A632A1-43A1-42F1-9304-8EA9E130DC8B}"/>
            </a:ext>
          </a:extLst>
        </xdr:cNvPr>
        <xdr:cNvCxnSpPr/>
      </xdr:nvCxnSpPr>
      <xdr:spPr>
        <a:xfrm>
          <a:off x="4114800" y="11021219"/>
          <a:ext cx="838200" cy="256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19702</xdr:rowOff>
    </xdr:from>
    <xdr:ext cx="762000" cy="259045"/>
    <xdr:sp macro="" textlink="">
      <xdr:nvSpPr>
        <xdr:cNvPr id="139" name="財政構造の弾力性平均値テキスト">
          <a:extLst>
            <a:ext uri="{FF2B5EF4-FFF2-40B4-BE49-F238E27FC236}">
              <a16:creationId xmlns:a16="http://schemas.microsoft.com/office/drawing/2014/main" id="{4F9C9B1C-C0B4-498E-AAA0-C68AE0744C13}"/>
            </a:ext>
          </a:extLst>
        </xdr:cNvPr>
        <xdr:cNvSpPr txBox="1"/>
      </xdr:nvSpPr>
      <xdr:spPr>
        <a:xfrm>
          <a:off x="5041900" y="106496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3175</xdr:rowOff>
    </xdr:from>
    <xdr:to>
      <xdr:col>23</xdr:col>
      <xdr:colOff>184150</xdr:colOff>
      <xdr:row>63</xdr:row>
      <xdr:rowOff>104775</xdr:rowOff>
    </xdr:to>
    <xdr:sp macro="" textlink="">
      <xdr:nvSpPr>
        <xdr:cNvPr id="140" name="フローチャート: 判断 139">
          <a:extLst>
            <a:ext uri="{FF2B5EF4-FFF2-40B4-BE49-F238E27FC236}">
              <a16:creationId xmlns:a16="http://schemas.microsoft.com/office/drawing/2014/main" id="{92A7CA6D-D048-4457-AAB9-DDA5B2E06551}"/>
            </a:ext>
          </a:extLst>
        </xdr:cNvPr>
        <xdr:cNvSpPr/>
      </xdr:nvSpPr>
      <xdr:spPr>
        <a:xfrm>
          <a:off x="49022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129381</xdr:rowOff>
    </xdr:from>
    <xdr:to>
      <xdr:col>19</xdr:col>
      <xdr:colOff>133350</xdr:colOff>
      <xdr:row>64</xdr:row>
      <xdr:rowOff>48419</xdr:rowOff>
    </xdr:to>
    <xdr:cxnSp macro="">
      <xdr:nvCxnSpPr>
        <xdr:cNvPr id="141" name="直線コネクタ 140">
          <a:extLst>
            <a:ext uri="{FF2B5EF4-FFF2-40B4-BE49-F238E27FC236}">
              <a16:creationId xmlns:a16="http://schemas.microsoft.com/office/drawing/2014/main" id="{61A4D83F-E498-416D-8CEC-25A5A367572C}"/>
            </a:ext>
          </a:extLst>
        </xdr:cNvPr>
        <xdr:cNvCxnSpPr/>
      </xdr:nvCxnSpPr>
      <xdr:spPr>
        <a:xfrm>
          <a:off x="3225800" y="10930731"/>
          <a:ext cx="889000" cy="90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99219</xdr:rowOff>
    </xdr:from>
    <xdr:to>
      <xdr:col>19</xdr:col>
      <xdr:colOff>184150</xdr:colOff>
      <xdr:row>63</xdr:row>
      <xdr:rowOff>29369</xdr:rowOff>
    </xdr:to>
    <xdr:sp macro="" textlink="">
      <xdr:nvSpPr>
        <xdr:cNvPr id="142" name="フローチャート: 判断 141">
          <a:extLst>
            <a:ext uri="{FF2B5EF4-FFF2-40B4-BE49-F238E27FC236}">
              <a16:creationId xmlns:a16="http://schemas.microsoft.com/office/drawing/2014/main" id="{39C021DB-E250-48A0-A437-DCF39BB57190}"/>
            </a:ext>
          </a:extLst>
        </xdr:cNvPr>
        <xdr:cNvSpPr/>
      </xdr:nvSpPr>
      <xdr:spPr>
        <a:xfrm>
          <a:off x="4064000" y="1072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39546</xdr:rowOff>
    </xdr:from>
    <xdr:ext cx="736600" cy="259045"/>
    <xdr:sp macro="" textlink="">
      <xdr:nvSpPr>
        <xdr:cNvPr id="143" name="テキスト ボックス 142">
          <a:extLst>
            <a:ext uri="{FF2B5EF4-FFF2-40B4-BE49-F238E27FC236}">
              <a16:creationId xmlns:a16="http://schemas.microsoft.com/office/drawing/2014/main" id="{FA61A721-B31B-462E-AE98-F1CD0CAFA5FC}"/>
            </a:ext>
          </a:extLst>
        </xdr:cNvPr>
        <xdr:cNvSpPr txBox="1"/>
      </xdr:nvSpPr>
      <xdr:spPr>
        <a:xfrm>
          <a:off x="3733800" y="104979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15875</xdr:rowOff>
    </xdr:from>
    <xdr:to>
      <xdr:col>15</xdr:col>
      <xdr:colOff>82550</xdr:colOff>
      <xdr:row>63</xdr:row>
      <xdr:rowOff>129381</xdr:rowOff>
    </xdr:to>
    <xdr:cxnSp macro="">
      <xdr:nvCxnSpPr>
        <xdr:cNvPr id="144" name="直線コネクタ 143">
          <a:extLst>
            <a:ext uri="{FF2B5EF4-FFF2-40B4-BE49-F238E27FC236}">
              <a16:creationId xmlns:a16="http://schemas.microsoft.com/office/drawing/2014/main" id="{76F6E778-2E31-4D77-BB16-0397CB26E63D}"/>
            </a:ext>
          </a:extLst>
        </xdr:cNvPr>
        <xdr:cNvCxnSpPr/>
      </xdr:nvCxnSpPr>
      <xdr:spPr>
        <a:xfrm>
          <a:off x="2336800" y="10131425"/>
          <a:ext cx="889000" cy="799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8731</xdr:rowOff>
    </xdr:from>
    <xdr:to>
      <xdr:col>15</xdr:col>
      <xdr:colOff>133350</xdr:colOff>
      <xdr:row>62</xdr:row>
      <xdr:rowOff>110331</xdr:rowOff>
    </xdr:to>
    <xdr:sp macro="" textlink="">
      <xdr:nvSpPr>
        <xdr:cNvPr id="145" name="フローチャート: 判断 144">
          <a:extLst>
            <a:ext uri="{FF2B5EF4-FFF2-40B4-BE49-F238E27FC236}">
              <a16:creationId xmlns:a16="http://schemas.microsoft.com/office/drawing/2014/main" id="{D7640E24-453A-4E1A-9E12-854DF0F14203}"/>
            </a:ext>
          </a:extLst>
        </xdr:cNvPr>
        <xdr:cNvSpPr/>
      </xdr:nvSpPr>
      <xdr:spPr>
        <a:xfrm>
          <a:off x="3175000" y="1063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120508</xdr:rowOff>
    </xdr:from>
    <xdr:ext cx="762000" cy="259045"/>
    <xdr:sp macro="" textlink="">
      <xdr:nvSpPr>
        <xdr:cNvPr id="146" name="テキスト ボックス 145">
          <a:extLst>
            <a:ext uri="{FF2B5EF4-FFF2-40B4-BE49-F238E27FC236}">
              <a16:creationId xmlns:a16="http://schemas.microsoft.com/office/drawing/2014/main" id="{1943B98C-7033-4B50-86A0-1BAADA4FD498}"/>
            </a:ext>
          </a:extLst>
        </xdr:cNvPr>
        <xdr:cNvSpPr txBox="1"/>
      </xdr:nvSpPr>
      <xdr:spPr>
        <a:xfrm>
          <a:off x="2844800" y="10407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15875</xdr:rowOff>
    </xdr:from>
    <xdr:to>
      <xdr:col>11</xdr:col>
      <xdr:colOff>31750</xdr:colOff>
      <xdr:row>60</xdr:row>
      <xdr:rowOff>100806</xdr:rowOff>
    </xdr:to>
    <xdr:cxnSp macro="">
      <xdr:nvCxnSpPr>
        <xdr:cNvPr id="147" name="直線コネクタ 146">
          <a:extLst>
            <a:ext uri="{FF2B5EF4-FFF2-40B4-BE49-F238E27FC236}">
              <a16:creationId xmlns:a16="http://schemas.microsoft.com/office/drawing/2014/main" id="{B222B15D-F479-4FAA-A6D8-F4AB54097C87}"/>
            </a:ext>
          </a:extLst>
        </xdr:cNvPr>
        <xdr:cNvCxnSpPr/>
      </xdr:nvCxnSpPr>
      <xdr:spPr>
        <a:xfrm flipV="1">
          <a:off x="1447800" y="10131425"/>
          <a:ext cx="889000" cy="256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30956</xdr:rowOff>
    </xdr:from>
    <xdr:to>
      <xdr:col>11</xdr:col>
      <xdr:colOff>82550</xdr:colOff>
      <xdr:row>58</xdr:row>
      <xdr:rowOff>132556</xdr:rowOff>
    </xdr:to>
    <xdr:sp macro="" textlink="">
      <xdr:nvSpPr>
        <xdr:cNvPr id="148" name="フローチャート: 判断 147">
          <a:extLst>
            <a:ext uri="{FF2B5EF4-FFF2-40B4-BE49-F238E27FC236}">
              <a16:creationId xmlns:a16="http://schemas.microsoft.com/office/drawing/2014/main" id="{087EE0AD-2083-421C-9AC0-B2BE4087C063}"/>
            </a:ext>
          </a:extLst>
        </xdr:cNvPr>
        <xdr:cNvSpPr/>
      </xdr:nvSpPr>
      <xdr:spPr>
        <a:xfrm>
          <a:off x="2286000" y="9975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56</xdr:row>
      <xdr:rowOff>142733</xdr:rowOff>
    </xdr:from>
    <xdr:ext cx="762000" cy="259045"/>
    <xdr:sp macro="" textlink="">
      <xdr:nvSpPr>
        <xdr:cNvPr id="149" name="テキスト ボックス 148">
          <a:extLst>
            <a:ext uri="{FF2B5EF4-FFF2-40B4-BE49-F238E27FC236}">
              <a16:creationId xmlns:a16="http://schemas.microsoft.com/office/drawing/2014/main" id="{D406DFF7-7703-4545-A6B1-537DAC79EC12}"/>
            </a:ext>
          </a:extLst>
        </xdr:cNvPr>
        <xdr:cNvSpPr txBox="1"/>
      </xdr:nvSpPr>
      <xdr:spPr>
        <a:xfrm>
          <a:off x="1955800" y="9743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119856</xdr:rowOff>
    </xdr:from>
    <xdr:to>
      <xdr:col>7</xdr:col>
      <xdr:colOff>31750</xdr:colOff>
      <xdr:row>62</xdr:row>
      <xdr:rowOff>50006</xdr:rowOff>
    </xdr:to>
    <xdr:sp macro="" textlink="">
      <xdr:nvSpPr>
        <xdr:cNvPr id="150" name="フローチャート: 判断 149">
          <a:extLst>
            <a:ext uri="{FF2B5EF4-FFF2-40B4-BE49-F238E27FC236}">
              <a16:creationId xmlns:a16="http://schemas.microsoft.com/office/drawing/2014/main" id="{3971AF66-C00B-4882-AF20-5E098AB2E666}"/>
            </a:ext>
          </a:extLst>
        </xdr:cNvPr>
        <xdr:cNvSpPr/>
      </xdr:nvSpPr>
      <xdr:spPr>
        <a:xfrm>
          <a:off x="1397000" y="10578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34783</xdr:rowOff>
    </xdr:from>
    <xdr:ext cx="762000" cy="259045"/>
    <xdr:sp macro="" textlink="">
      <xdr:nvSpPr>
        <xdr:cNvPr id="151" name="テキスト ボックス 150">
          <a:extLst>
            <a:ext uri="{FF2B5EF4-FFF2-40B4-BE49-F238E27FC236}">
              <a16:creationId xmlns:a16="http://schemas.microsoft.com/office/drawing/2014/main" id="{FEC03E98-E21E-4152-B021-61678BF7B5C1}"/>
            </a:ext>
          </a:extLst>
        </xdr:cNvPr>
        <xdr:cNvSpPr txBox="1"/>
      </xdr:nvSpPr>
      <xdr:spPr>
        <a:xfrm>
          <a:off x="1066800" y="10664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DA452683-8655-4D6A-9A94-547DED4770D3}"/>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785DE6E9-ED89-4F63-8F08-DC87790243DA}"/>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4" name="テキスト ボックス 153">
          <a:extLst>
            <a:ext uri="{FF2B5EF4-FFF2-40B4-BE49-F238E27FC236}">
              <a16:creationId xmlns:a16="http://schemas.microsoft.com/office/drawing/2014/main" id="{45143190-1332-42CF-B172-F1F2F0C4975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5" name="テキスト ボックス 154">
          <a:extLst>
            <a:ext uri="{FF2B5EF4-FFF2-40B4-BE49-F238E27FC236}">
              <a16:creationId xmlns:a16="http://schemas.microsoft.com/office/drawing/2014/main" id="{1C7441D7-C379-4976-B3AC-1C29E1D6AD1A}"/>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6" name="テキスト ボックス 155">
          <a:extLst>
            <a:ext uri="{FF2B5EF4-FFF2-40B4-BE49-F238E27FC236}">
              <a16:creationId xmlns:a16="http://schemas.microsoft.com/office/drawing/2014/main" id="{89E22470-E97A-4090-BFD4-9C0038F01488}"/>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82550</xdr:rowOff>
    </xdr:from>
    <xdr:to>
      <xdr:col>23</xdr:col>
      <xdr:colOff>184150</xdr:colOff>
      <xdr:row>66</xdr:row>
      <xdr:rowOff>12700</xdr:rowOff>
    </xdr:to>
    <xdr:sp macro="" textlink="">
      <xdr:nvSpPr>
        <xdr:cNvPr id="157" name="楕円 156">
          <a:extLst>
            <a:ext uri="{FF2B5EF4-FFF2-40B4-BE49-F238E27FC236}">
              <a16:creationId xmlns:a16="http://schemas.microsoft.com/office/drawing/2014/main" id="{5B1BB17A-3113-4F2C-85AE-D7729EAE0521}"/>
            </a:ext>
          </a:extLst>
        </xdr:cNvPr>
        <xdr:cNvSpPr/>
      </xdr:nvSpPr>
      <xdr:spPr>
        <a:xfrm>
          <a:off x="4902200" y="1122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54627</xdr:rowOff>
    </xdr:from>
    <xdr:ext cx="762000" cy="259045"/>
    <xdr:sp macro="" textlink="">
      <xdr:nvSpPr>
        <xdr:cNvPr id="158" name="財政構造の弾力性該当値テキスト">
          <a:extLst>
            <a:ext uri="{FF2B5EF4-FFF2-40B4-BE49-F238E27FC236}">
              <a16:creationId xmlns:a16="http://schemas.microsoft.com/office/drawing/2014/main" id="{B6A4C501-50EC-434A-8C1B-67CE8D6A8709}"/>
            </a:ext>
          </a:extLst>
        </xdr:cNvPr>
        <xdr:cNvSpPr txBox="1"/>
      </xdr:nvSpPr>
      <xdr:spPr>
        <a:xfrm>
          <a:off x="5041900" y="1119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169069</xdr:rowOff>
    </xdr:from>
    <xdr:to>
      <xdr:col>19</xdr:col>
      <xdr:colOff>184150</xdr:colOff>
      <xdr:row>64</xdr:row>
      <xdr:rowOff>99219</xdr:rowOff>
    </xdr:to>
    <xdr:sp macro="" textlink="">
      <xdr:nvSpPr>
        <xdr:cNvPr id="159" name="楕円 158">
          <a:extLst>
            <a:ext uri="{FF2B5EF4-FFF2-40B4-BE49-F238E27FC236}">
              <a16:creationId xmlns:a16="http://schemas.microsoft.com/office/drawing/2014/main" id="{CCCEEF32-038D-417D-9E99-9BC63A9F12CE}"/>
            </a:ext>
          </a:extLst>
        </xdr:cNvPr>
        <xdr:cNvSpPr/>
      </xdr:nvSpPr>
      <xdr:spPr>
        <a:xfrm>
          <a:off x="4064000" y="10970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83996</xdr:rowOff>
    </xdr:from>
    <xdr:ext cx="736600" cy="259045"/>
    <xdr:sp macro="" textlink="">
      <xdr:nvSpPr>
        <xdr:cNvPr id="160" name="テキスト ボックス 159">
          <a:extLst>
            <a:ext uri="{FF2B5EF4-FFF2-40B4-BE49-F238E27FC236}">
              <a16:creationId xmlns:a16="http://schemas.microsoft.com/office/drawing/2014/main" id="{CC9FA181-7253-4992-B15B-47A0AC1BAE8E}"/>
            </a:ext>
          </a:extLst>
        </xdr:cNvPr>
        <xdr:cNvSpPr txBox="1"/>
      </xdr:nvSpPr>
      <xdr:spPr>
        <a:xfrm>
          <a:off x="3733800" y="110567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78581</xdr:rowOff>
    </xdr:from>
    <xdr:to>
      <xdr:col>15</xdr:col>
      <xdr:colOff>133350</xdr:colOff>
      <xdr:row>64</xdr:row>
      <xdr:rowOff>8731</xdr:rowOff>
    </xdr:to>
    <xdr:sp macro="" textlink="">
      <xdr:nvSpPr>
        <xdr:cNvPr id="161" name="楕円 160">
          <a:extLst>
            <a:ext uri="{FF2B5EF4-FFF2-40B4-BE49-F238E27FC236}">
              <a16:creationId xmlns:a16="http://schemas.microsoft.com/office/drawing/2014/main" id="{C3B1E99E-1C13-42DF-AD1D-C9E30C3173E4}"/>
            </a:ext>
          </a:extLst>
        </xdr:cNvPr>
        <xdr:cNvSpPr/>
      </xdr:nvSpPr>
      <xdr:spPr>
        <a:xfrm>
          <a:off x="3175000" y="1087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164958</xdr:rowOff>
    </xdr:from>
    <xdr:ext cx="762000" cy="259045"/>
    <xdr:sp macro="" textlink="">
      <xdr:nvSpPr>
        <xdr:cNvPr id="162" name="テキスト ボックス 161">
          <a:extLst>
            <a:ext uri="{FF2B5EF4-FFF2-40B4-BE49-F238E27FC236}">
              <a16:creationId xmlns:a16="http://schemas.microsoft.com/office/drawing/2014/main" id="{F2A4EE7D-0302-44C8-9866-67B1802E3349}"/>
            </a:ext>
          </a:extLst>
        </xdr:cNvPr>
        <xdr:cNvSpPr txBox="1"/>
      </xdr:nvSpPr>
      <xdr:spPr>
        <a:xfrm>
          <a:off x="2844800" y="10966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136525</xdr:rowOff>
    </xdr:from>
    <xdr:to>
      <xdr:col>11</xdr:col>
      <xdr:colOff>82550</xdr:colOff>
      <xdr:row>59</xdr:row>
      <xdr:rowOff>66675</xdr:rowOff>
    </xdr:to>
    <xdr:sp macro="" textlink="">
      <xdr:nvSpPr>
        <xdr:cNvPr id="163" name="楕円 162">
          <a:extLst>
            <a:ext uri="{FF2B5EF4-FFF2-40B4-BE49-F238E27FC236}">
              <a16:creationId xmlns:a16="http://schemas.microsoft.com/office/drawing/2014/main" id="{4A74EC5F-2FC4-4E39-8385-F49672677261}"/>
            </a:ext>
          </a:extLst>
        </xdr:cNvPr>
        <xdr:cNvSpPr/>
      </xdr:nvSpPr>
      <xdr:spPr>
        <a:xfrm>
          <a:off x="2286000" y="1008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51452</xdr:rowOff>
    </xdr:from>
    <xdr:ext cx="762000" cy="259045"/>
    <xdr:sp macro="" textlink="">
      <xdr:nvSpPr>
        <xdr:cNvPr id="164" name="テキスト ボックス 163">
          <a:extLst>
            <a:ext uri="{FF2B5EF4-FFF2-40B4-BE49-F238E27FC236}">
              <a16:creationId xmlns:a16="http://schemas.microsoft.com/office/drawing/2014/main" id="{E7BB824A-2562-4664-8F51-F3DAB335AE4C}"/>
            </a:ext>
          </a:extLst>
        </xdr:cNvPr>
        <xdr:cNvSpPr txBox="1"/>
      </xdr:nvSpPr>
      <xdr:spPr>
        <a:xfrm>
          <a:off x="1955800" y="10167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50006</xdr:rowOff>
    </xdr:from>
    <xdr:to>
      <xdr:col>7</xdr:col>
      <xdr:colOff>31750</xdr:colOff>
      <xdr:row>60</xdr:row>
      <xdr:rowOff>151606</xdr:rowOff>
    </xdr:to>
    <xdr:sp macro="" textlink="">
      <xdr:nvSpPr>
        <xdr:cNvPr id="165" name="楕円 164">
          <a:extLst>
            <a:ext uri="{FF2B5EF4-FFF2-40B4-BE49-F238E27FC236}">
              <a16:creationId xmlns:a16="http://schemas.microsoft.com/office/drawing/2014/main" id="{7B75B67C-9B36-411B-8B9C-6CD3647518EE}"/>
            </a:ext>
          </a:extLst>
        </xdr:cNvPr>
        <xdr:cNvSpPr/>
      </xdr:nvSpPr>
      <xdr:spPr>
        <a:xfrm>
          <a:off x="1397000" y="10337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161783</xdr:rowOff>
    </xdr:from>
    <xdr:ext cx="762000" cy="259045"/>
    <xdr:sp macro="" textlink="">
      <xdr:nvSpPr>
        <xdr:cNvPr id="166" name="テキスト ボックス 165">
          <a:extLst>
            <a:ext uri="{FF2B5EF4-FFF2-40B4-BE49-F238E27FC236}">
              <a16:creationId xmlns:a16="http://schemas.microsoft.com/office/drawing/2014/main" id="{3A14DAF5-B21E-4CA5-8DC7-6E73C1B7F4F0}"/>
            </a:ext>
          </a:extLst>
        </xdr:cNvPr>
        <xdr:cNvSpPr txBox="1"/>
      </xdr:nvSpPr>
      <xdr:spPr>
        <a:xfrm>
          <a:off x="1066800" y="10105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7" name="正方形/長方形 166">
          <a:extLst>
            <a:ext uri="{FF2B5EF4-FFF2-40B4-BE49-F238E27FC236}">
              <a16:creationId xmlns:a16="http://schemas.microsoft.com/office/drawing/2014/main" id="{7A4D63DF-5F1F-407A-8207-652778DB8633}"/>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8" name="テキスト ボックス 167">
          <a:extLst>
            <a:ext uri="{FF2B5EF4-FFF2-40B4-BE49-F238E27FC236}">
              <a16:creationId xmlns:a16="http://schemas.microsoft.com/office/drawing/2014/main" id="{4D4F8EA8-37D2-4589-B1D2-1CF0298635E6}"/>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9" name="テキスト ボックス 168">
          <a:extLst>
            <a:ext uri="{FF2B5EF4-FFF2-40B4-BE49-F238E27FC236}">
              <a16:creationId xmlns:a16="http://schemas.microsoft.com/office/drawing/2014/main" id="{40222098-5DD9-4567-91AC-5BDA89C2848F}"/>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[203,328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70" name="正方形/長方形 169">
          <a:extLst>
            <a:ext uri="{FF2B5EF4-FFF2-40B4-BE49-F238E27FC236}">
              <a16:creationId xmlns:a16="http://schemas.microsoft.com/office/drawing/2014/main" id="{146661A9-152D-4F9F-AEC4-BED3785FBC9D}"/>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71" name="正方形/長方形 170">
          <a:extLst>
            <a:ext uri="{FF2B5EF4-FFF2-40B4-BE49-F238E27FC236}">
              <a16:creationId xmlns:a16="http://schemas.microsoft.com/office/drawing/2014/main" id="{985973D9-C707-4DA7-A60E-B3EF51FC8BA6}"/>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72" name="正方形/長方形 171">
          <a:extLst>
            <a:ext uri="{FF2B5EF4-FFF2-40B4-BE49-F238E27FC236}">
              <a16:creationId xmlns:a16="http://schemas.microsoft.com/office/drawing/2014/main" id="{7615606B-13C8-49AC-A424-C8578A69FA72}"/>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3" name="正方形/長方形 172">
          <a:extLst>
            <a:ext uri="{FF2B5EF4-FFF2-40B4-BE49-F238E27FC236}">
              <a16:creationId xmlns:a16="http://schemas.microsoft.com/office/drawing/2014/main" id="{210F31E1-9981-4EBA-A833-61D4630C0739}"/>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4" name="正方形/長方形 173">
          <a:extLst>
            <a:ext uri="{FF2B5EF4-FFF2-40B4-BE49-F238E27FC236}">
              <a16:creationId xmlns:a16="http://schemas.microsoft.com/office/drawing/2014/main" id="{AA833374-039E-49F2-B2DF-47A0A0208883}"/>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5" name="正方形/長方形 174">
          <a:extLst>
            <a:ext uri="{FF2B5EF4-FFF2-40B4-BE49-F238E27FC236}">
              <a16:creationId xmlns:a16="http://schemas.microsoft.com/office/drawing/2014/main" id="{092ED5E5-A53E-4BD7-8B4D-427A4C8F57FC}"/>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6" name="正方形/長方形 175">
          <a:extLst>
            <a:ext uri="{FF2B5EF4-FFF2-40B4-BE49-F238E27FC236}">
              <a16:creationId xmlns:a16="http://schemas.microsoft.com/office/drawing/2014/main" id="{18778A3A-570C-4A6F-98FB-9B120AE4D696}"/>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7" name="正方形/長方形 176">
          <a:extLst>
            <a:ext uri="{FF2B5EF4-FFF2-40B4-BE49-F238E27FC236}">
              <a16:creationId xmlns:a16="http://schemas.microsoft.com/office/drawing/2014/main" id="{1489D565-15B2-4C2E-9303-03FA3250D6DA}"/>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8" name="正方形/長方形 177">
          <a:extLst>
            <a:ext uri="{FF2B5EF4-FFF2-40B4-BE49-F238E27FC236}">
              <a16:creationId xmlns:a16="http://schemas.microsoft.com/office/drawing/2014/main" id="{CA4D3A46-5562-4153-84C3-ACEAE4B82104}"/>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9" name="テキスト ボックス 178">
          <a:extLst>
            <a:ext uri="{FF2B5EF4-FFF2-40B4-BE49-F238E27FC236}">
              <a16:creationId xmlns:a16="http://schemas.microsoft.com/office/drawing/2014/main" id="{D042B03F-DAB8-4A62-AB21-CE039CC15D2C}"/>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給与改定等による人件費の増、施設の光熱費や燃料費等、物件費の増などにより、前年度と比べ人口</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18,697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円の増加となっている。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類似団体と比較しても高い水準にあることから、引き続き内部管理経費の節減を進めるなど経費の削減に努めていく。</a:t>
          </a:r>
        </a:p>
      </xdr:txBody>
    </xdr:sp>
    <xdr:clientData/>
  </xdr:twoCellAnchor>
  <xdr:oneCellAnchor>
    <xdr:from>
      <xdr:col>3</xdr:col>
      <xdr:colOff>95250</xdr:colOff>
      <xdr:row>77</xdr:row>
      <xdr:rowOff>6350</xdr:rowOff>
    </xdr:from>
    <xdr:ext cx="349839" cy="225703"/>
    <xdr:sp macro="" textlink="">
      <xdr:nvSpPr>
        <xdr:cNvPr id="180" name="テキスト ボックス 179">
          <a:extLst>
            <a:ext uri="{FF2B5EF4-FFF2-40B4-BE49-F238E27FC236}">
              <a16:creationId xmlns:a16="http://schemas.microsoft.com/office/drawing/2014/main" id="{3F6B96A9-9FA3-4E75-A05F-23F4DCA1A209}"/>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81" name="直線コネクタ 180">
          <a:extLst>
            <a:ext uri="{FF2B5EF4-FFF2-40B4-BE49-F238E27FC236}">
              <a16:creationId xmlns:a16="http://schemas.microsoft.com/office/drawing/2014/main" id="{EB932359-756E-40C9-9640-DCD4CADB425E}"/>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82" name="テキスト ボックス 181">
          <a:extLst>
            <a:ext uri="{FF2B5EF4-FFF2-40B4-BE49-F238E27FC236}">
              <a16:creationId xmlns:a16="http://schemas.microsoft.com/office/drawing/2014/main" id="{0733D166-0583-43FA-AC05-485257B50898}"/>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3" name="直線コネクタ 182">
          <a:extLst>
            <a:ext uri="{FF2B5EF4-FFF2-40B4-BE49-F238E27FC236}">
              <a16:creationId xmlns:a16="http://schemas.microsoft.com/office/drawing/2014/main" id="{3E97F4AC-2023-4D91-87B7-07AAE64056CC}"/>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4" name="テキスト ボックス 183">
          <a:extLst>
            <a:ext uri="{FF2B5EF4-FFF2-40B4-BE49-F238E27FC236}">
              <a16:creationId xmlns:a16="http://schemas.microsoft.com/office/drawing/2014/main" id="{ADA58812-6250-4E9A-A953-B34F4F026BC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5" name="直線コネクタ 184">
          <a:extLst>
            <a:ext uri="{FF2B5EF4-FFF2-40B4-BE49-F238E27FC236}">
              <a16:creationId xmlns:a16="http://schemas.microsoft.com/office/drawing/2014/main" id="{8CD42D09-5D72-4133-A590-D2E268DB1082}"/>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6" name="テキスト ボックス 185">
          <a:extLst>
            <a:ext uri="{FF2B5EF4-FFF2-40B4-BE49-F238E27FC236}">
              <a16:creationId xmlns:a16="http://schemas.microsoft.com/office/drawing/2014/main" id="{C2184D0E-5A39-45DA-9F5B-29657E3F4EC1}"/>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7" name="直線コネクタ 186">
          <a:extLst>
            <a:ext uri="{FF2B5EF4-FFF2-40B4-BE49-F238E27FC236}">
              <a16:creationId xmlns:a16="http://schemas.microsoft.com/office/drawing/2014/main" id="{7D153E97-53B6-4A15-92CD-87BBFBAC2B77}"/>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8" name="テキスト ボックス 187">
          <a:extLst>
            <a:ext uri="{FF2B5EF4-FFF2-40B4-BE49-F238E27FC236}">
              <a16:creationId xmlns:a16="http://schemas.microsoft.com/office/drawing/2014/main" id="{630691DE-4994-4D0D-B83C-CC549D6038E3}"/>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9" name="直線コネクタ 188">
          <a:extLst>
            <a:ext uri="{FF2B5EF4-FFF2-40B4-BE49-F238E27FC236}">
              <a16:creationId xmlns:a16="http://schemas.microsoft.com/office/drawing/2014/main" id="{401EA8B0-5F74-4FD9-B0C4-7362FF0ADBDD}"/>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90" name="テキスト ボックス 189">
          <a:extLst>
            <a:ext uri="{FF2B5EF4-FFF2-40B4-BE49-F238E27FC236}">
              <a16:creationId xmlns:a16="http://schemas.microsoft.com/office/drawing/2014/main" id="{81EDFFBD-E696-4F72-B4A7-E23A0BAB2F3C}"/>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91" name="直線コネクタ 190">
          <a:extLst>
            <a:ext uri="{FF2B5EF4-FFF2-40B4-BE49-F238E27FC236}">
              <a16:creationId xmlns:a16="http://schemas.microsoft.com/office/drawing/2014/main" id="{23B81A8B-07AF-4247-B2E0-F5F2346F1098}"/>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92" name="テキスト ボックス 191">
          <a:extLst>
            <a:ext uri="{FF2B5EF4-FFF2-40B4-BE49-F238E27FC236}">
              <a16:creationId xmlns:a16="http://schemas.microsoft.com/office/drawing/2014/main" id="{398A005B-1CA9-40F9-89BF-5463228A00E8}"/>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3" name="直線コネクタ 192">
          <a:extLst>
            <a:ext uri="{FF2B5EF4-FFF2-40B4-BE49-F238E27FC236}">
              <a16:creationId xmlns:a16="http://schemas.microsoft.com/office/drawing/2014/main" id="{340CBB73-25BC-4C3B-8FA8-1529A5F34A7D}"/>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4" name="テキスト ボックス 193">
          <a:extLst>
            <a:ext uri="{FF2B5EF4-FFF2-40B4-BE49-F238E27FC236}">
              <a16:creationId xmlns:a16="http://schemas.microsoft.com/office/drawing/2014/main" id="{176536AB-90C7-4E4A-806E-342DCE133EEF}"/>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5" name="人件費・物件費等の状況グラフ枠">
          <a:extLst>
            <a:ext uri="{FF2B5EF4-FFF2-40B4-BE49-F238E27FC236}">
              <a16:creationId xmlns:a16="http://schemas.microsoft.com/office/drawing/2014/main" id="{F49746DE-2F6A-4A20-9F37-F1B92FF2272E}"/>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82629</xdr:rowOff>
    </xdr:from>
    <xdr:to>
      <xdr:col>23</xdr:col>
      <xdr:colOff>133350</xdr:colOff>
      <xdr:row>88</xdr:row>
      <xdr:rowOff>87579</xdr:rowOff>
    </xdr:to>
    <xdr:cxnSp macro="">
      <xdr:nvCxnSpPr>
        <xdr:cNvPr id="196" name="直線コネクタ 195">
          <a:extLst>
            <a:ext uri="{FF2B5EF4-FFF2-40B4-BE49-F238E27FC236}">
              <a16:creationId xmlns:a16="http://schemas.microsoft.com/office/drawing/2014/main" id="{37E076DD-235A-47D8-BA5E-920556B5D056}"/>
            </a:ext>
          </a:extLst>
        </xdr:cNvPr>
        <xdr:cNvCxnSpPr/>
      </xdr:nvCxnSpPr>
      <xdr:spPr>
        <a:xfrm flipV="1">
          <a:off x="4953000" y="13798629"/>
          <a:ext cx="0" cy="13765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59656</xdr:rowOff>
    </xdr:from>
    <xdr:ext cx="762000" cy="259045"/>
    <xdr:sp macro="" textlink="">
      <xdr:nvSpPr>
        <xdr:cNvPr id="197" name="人件費・物件費等の状況最小値テキスト">
          <a:extLst>
            <a:ext uri="{FF2B5EF4-FFF2-40B4-BE49-F238E27FC236}">
              <a16:creationId xmlns:a16="http://schemas.microsoft.com/office/drawing/2014/main" id="{43A4376F-F72A-474C-91FD-FC57E577F0E2}"/>
            </a:ext>
          </a:extLst>
        </xdr:cNvPr>
        <xdr:cNvSpPr txBox="1"/>
      </xdr:nvSpPr>
      <xdr:spPr>
        <a:xfrm>
          <a:off x="5041900" y="15147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87579</xdr:rowOff>
    </xdr:from>
    <xdr:to>
      <xdr:col>24</xdr:col>
      <xdr:colOff>12700</xdr:colOff>
      <xdr:row>88</xdr:row>
      <xdr:rowOff>87579</xdr:rowOff>
    </xdr:to>
    <xdr:cxnSp macro="">
      <xdr:nvCxnSpPr>
        <xdr:cNvPr id="198" name="直線コネクタ 197">
          <a:extLst>
            <a:ext uri="{FF2B5EF4-FFF2-40B4-BE49-F238E27FC236}">
              <a16:creationId xmlns:a16="http://schemas.microsoft.com/office/drawing/2014/main" id="{02A9182E-C3C4-4D7F-B82F-53A0D7CFACFB}"/>
            </a:ext>
          </a:extLst>
        </xdr:cNvPr>
        <xdr:cNvCxnSpPr/>
      </xdr:nvCxnSpPr>
      <xdr:spPr>
        <a:xfrm>
          <a:off x="4864100" y="15175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169006</xdr:rowOff>
    </xdr:from>
    <xdr:ext cx="762000" cy="259045"/>
    <xdr:sp macro="" textlink="">
      <xdr:nvSpPr>
        <xdr:cNvPr id="199" name="人件費・物件費等の状況最大値テキスト">
          <a:extLst>
            <a:ext uri="{FF2B5EF4-FFF2-40B4-BE49-F238E27FC236}">
              <a16:creationId xmlns:a16="http://schemas.microsoft.com/office/drawing/2014/main" id="{9A2DA4F4-19D1-487F-801F-29DDFE513695}"/>
            </a:ext>
          </a:extLst>
        </xdr:cNvPr>
        <xdr:cNvSpPr txBox="1"/>
      </xdr:nvSpPr>
      <xdr:spPr>
        <a:xfrm>
          <a:off x="5041900" y="13542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82629</xdr:rowOff>
    </xdr:from>
    <xdr:to>
      <xdr:col>24</xdr:col>
      <xdr:colOff>12700</xdr:colOff>
      <xdr:row>80</xdr:row>
      <xdr:rowOff>82629</xdr:rowOff>
    </xdr:to>
    <xdr:cxnSp macro="">
      <xdr:nvCxnSpPr>
        <xdr:cNvPr id="200" name="直線コネクタ 199">
          <a:extLst>
            <a:ext uri="{FF2B5EF4-FFF2-40B4-BE49-F238E27FC236}">
              <a16:creationId xmlns:a16="http://schemas.microsoft.com/office/drawing/2014/main" id="{2B273DCC-2593-4F69-9DB8-5F20091FAE91}"/>
            </a:ext>
          </a:extLst>
        </xdr:cNvPr>
        <xdr:cNvCxnSpPr/>
      </xdr:nvCxnSpPr>
      <xdr:spPr>
        <a:xfrm>
          <a:off x="4864100" y="1379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93831</xdr:rowOff>
    </xdr:from>
    <xdr:to>
      <xdr:col>23</xdr:col>
      <xdr:colOff>133350</xdr:colOff>
      <xdr:row>87</xdr:row>
      <xdr:rowOff>1575</xdr:rowOff>
    </xdr:to>
    <xdr:cxnSp macro="">
      <xdr:nvCxnSpPr>
        <xdr:cNvPr id="201" name="直線コネクタ 200">
          <a:extLst>
            <a:ext uri="{FF2B5EF4-FFF2-40B4-BE49-F238E27FC236}">
              <a16:creationId xmlns:a16="http://schemas.microsoft.com/office/drawing/2014/main" id="{84A790A2-E1D0-40B0-8AD9-65437B677D70}"/>
            </a:ext>
          </a:extLst>
        </xdr:cNvPr>
        <xdr:cNvCxnSpPr/>
      </xdr:nvCxnSpPr>
      <xdr:spPr>
        <a:xfrm>
          <a:off x="4114800" y="14667081"/>
          <a:ext cx="838200" cy="250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77488</xdr:rowOff>
    </xdr:from>
    <xdr:ext cx="762000" cy="259045"/>
    <xdr:sp macro="" textlink="">
      <xdr:nvSpPr>
        <xdr:cNvPr id="202" name="人件費・物件費等の状況平均値テキスト">
          <a:extLst>
            <a:ext uri="{FF2B5EF4-FFF2-40B4-BE49-F238E27FC236}">
              <a16:creationId xmlns:a16="http://schemas.microsoft.com/office/drawing/2014/main" id="{473FB673-1D97-4FD3-888F-02ED56ACE86D}"/>
            </a:ext>
          </a:extLst>
        </xdr:cNvPr>
        <xdr:cNvSpPr txBox="1"/>
      </xdr:nvSpPr>
      <xdr:spPr>
        <a:xfrm>
          <a:off x="5041900" y="14307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60961</xdr:rowOff>
    </xdr:from>
    <xdr:to>
      <xdr:col>23</xdr:col>
      <xdr:colOff>184150</xdr:colOff>
      <xdr:row>84</xdr:row>
      <xdr:rowOff>162561</xdr:rowOff>
    </xdr:to>
    <xdr:sp macro="" textlink="">
      <xdr:nvSpPr>
        <xdr:cNvPr id="203" name="フローチャート: 判断 202">
          <a:extLst>
            <a:ext uri="{FF2B5EF4-FFF2-40B4-BE49-F238E27FC236}">
              <a16:creationId xmlns:a16="http://schemas.microsoft.com/office/drawing/2014/main" id="{FDB933F9-84D9-4275-81A7-F0BDF1782381}"/>
            </a:ext>
          </a:extLst>
        </xdr:cNvPr>
        <xdr:cNvSpPr/>
      </xdr:nvSpPr>
      <xdr:spPr>
        <a:xfrm>
          <a:off x="4902200" y="14462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76994</xdr:rowOff>
    </xdr:from>
    <xdr:to>
      <xdr:col>19</xdr:col>
      <xdr:colOff>133350</xdr:colOff>
      <xdr:row>85</xdr:row>
      <xdr:rowOff>93831</xdr:rowOff>
    </xdr:to>
    <xdr:cxnSp macro="">
      <xdr:nvCxnSpPr>
        <xdr:cNvPr id="204" name="直線コネクタ 203">
          <a:extLst>
            <a:ext uri="{FF2B5EF4-FFF2-40B4-BE49-F238E27FC236}">
              <a16:creationId xmlns:a16="http://schemas.microsoft.com/office/drawing/2014/main" id="{8239ED15-9B75-4D88-89CC-89B0EC665EA2}"/>
            </a:ext>
          </a:extLst>
        </xdr:cNvPr>
        <xdr:cNvCxnSpPr/>
      </xdr:nvCxnSpPr>
      <xdr:spPr>
        <a:xfrm>
          <a:off x="3225800" y="14650244"/>
          <a:ext cx="889000" cy="16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122365</xdr:rowOff>
    </xdr:from>
    <xdr:to>
      <xdr:col>19</xdr:col>
      <xdr:colOff>184150</xdr:colOff>
      <xdr:row>84</xdr:row>
      <xdr:rowOff>52515</xdr:rowOff>
    </xdr:to>
    <xdr:sp macro="" textlink="">
      <xdr:nvSpPr>
        <xdr:cNvPr id="205" name="フローチャート: 判断 204">
          <a:extLst>
            <a:ext uri="{FF2B5EF4-FFF2-40B4-BE49-F238E27FC236}">
              <a16:creationId xmlns:a16="http://schemas.microsoft.com/office/drawing/2014/main" id="{7250FE40-59B9-48E9-91FF-E323432CE0FC}"/>
            </a:ext>
          </a:extLst>
        </xdr:cNvPr>
        <xdr:cNvSpPr/>
      </xdr:nvSpPr>
      <xdr:spPr>
        <a:xfrm>
          <a:off x="4064000" y="1435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62692</xdr:rowOff>
    </xdr:from>
    <xdr:ext cx="736600" cy="259045"/>
    <xdr:sp macro="" textlink="">
      <xdr:nvSpPr>
        <xdr:cNvPr id="206" name="テキスト ボックス 205">
          <a:extLst>
            <a:ext uri="{FF2B5EF4-FFF2-40B4-BE49-F238E27FC236}">
              <a16:creationId xmlns:a16="http://schemas.microsoft.com/office/drawing/2014/main" id="{28F55BE9-D3A7-423A-B44F-ED4E0F6FFBC3}"/>
            </a:ext>
          </a:extLst>
        </xdr:cNvPr>
        <xdr:cNvSpPr txBox="1"/>
      </xdr:nvSpPr>
      <xdr:spPr>
        <a:xfrm>
          <a:off x="3733800" y="141215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85</xdr:row>
      <xdr:rowOff>68187</xdr:rowOff>
    </xdr:from>
    <xdr:to>
      <xdr:col>15</xdr:col>
      <xdr:colOff>82550</xdr:colOff>
      <xdr:row>85</xdr:row>
      <xdr:rowOff>76994</xdr:rowOff>
    </xdr:to>
    <xdr:cxnSp macro="">
      <xdr:nvCxnSpPr>
        <xdr:cNvPr id="207" name="直線コネクタ 206">
          <a:extLst>
            <a:ext uri="{FF2B5EF4-FFF2-40B4-BE49-F238E27FC236}">
              <a16:creationId xmlns:a16="http://schemas.microsoft.com/office/drawing/2014/main" id="{A0E666ED-1039-4577-A6E8-2A23425D054E}"/>
            </a:ext>
          </a:extLst>
        </xdr:cNvPr>
        <xdr:cNvCxnSpPr/>
      </xdr:nvCxnSpPr>
      <xdr:spPr>
        <a:xfrm>
          <a:off x="2336800" y="14641437"/>
          <a:ext cx="889000" cy="8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100392</xdr:rowOff>
    </xdr:from>
    <xdr:to>
      <xdr:col>15</xdr:col>
      <xdr:colOff>133350</xdr:colOff>
      <xdr:row>84</xdr:row>
      <xdr:rowOff>30542</xdr:rowOff>
    </xdr:to>
    <xdr:sp macro="" textlink="">
      <xdr:nvSpPr>
        <xdr:cNvPr id="208" name="フローチャート: 判断 207">
          <a:extLst>
            <a:ext uri="{FF2B5EF4-FFF2-40B4-BE49-F238E27FC236}">
              <a16:creationId xmlns:a16="http://schemas.microsoft.com/office/drawing/2014/main" id="{E023846D-BB45-48DA-9C75-33B2A5B9DF02}"/>
            </a:ext>
          </a:extLst>
        </xdr:cNvPr>
        <xdr:cNvSpPr/>
      </xdr:nvSpPr>
      <xdr:spPr>
        <a:xfrm>
          <a:off x="3175000" y="14330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40719</xdr:rowOff>
    </xdr:from>
    <xdr:ext cx="762000" cy="259045"/>
    <xdr:sp macro="" textlink="">
      <xdr:nvSpPr>
        <xdr:cNvPr id="209" name="テキスト ボックス 208">
          <a:extLst>
            <a:ext uri="{FF2B5EF4-FFF2-40B4-BE49-F238E27FC236}">
              <a16:creationId xmlns:a16="http://schemas.microsoft.com/office/drawing/2014/main" id="{F4872AB5-83CA-4B70-9A1F-976CB6FA9B9E}"/>
            </a:ext>
          </a:extLst>
        </xdr:cNvPr>
        <xdr:cNvSpPr txBox="1"/>
      </xdr:nvSpPr>
      <xdr:spPr>
        <a:xfrm>
          <a:off x="2844800" y="14099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49492</xdr:rowOff>
    </xdr:from>
    <xdr:to>
      <xdr:col>11</xdr:col>
      <xdr:colOff>31750</xdr:colOff>
      <xdr:row>85</xdr:row>
      <xdr:rowOff>68187</xdr:rowOff>
    </xdr:to>
    <xdr:cxnSp macro="">
      <xdr:nvCxnSpPr>
        <xdr:cNvPr id="210" name="直線コネクタ 209">
          <a:extLst>
            <a:ext uri="{FF2B5EF4-FFF2-40B4-BE49-F238E27FC236}">
              <a16:creationId xmlns:a16="http://schemas.microsoft.com/office/drawing/2014/main" id="{E6107E47-BF00-4AB5-BF3C-54AFCB6661B0}"/>
            </a:ext>
          </a:extLst>
        </xdr:cNvPr>
        <xdr:cNvCxnSpPr/>
      </xdr:nvCxnSpPr>
      <xdr:spPr>
        <a:xfrm>
          <a:off x="1447800" y="14451292"/>
          <a:ext cx="889000" cy="190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28392</xdr:rowOff>
    </xdr:from>
    <xdr:to>
      <xdr:col>11</xdr:col>
      <xdr:colOff>82550</xdr:colOff>
      <xdr:row>83</xdr:row>
      <xdr:rowOff>129992</xdr:rowOff>
    </xdr:to>
    <xdr:sp macro="" textlink="">
      <xdr:nvSpPr>
        <xdr:cNvPr id="211" name="フローチャート: 判断 210">
          <a:extLst>
            <a:ext uri="{FF2B5EF4-FFF2-40B4-BE49-F238E27FC236}">
              <a16:creationId xmlns:a16="http://schemas.microsoft.com/office/drawing/2014/main" id="{4CBE6DD8-76B3-42FC-A439-C9A76B46098D}"/>
            </a:ext>
          </a:extLst>
        </xdr:cNvPr>
        <xdr:cNvSpPr/>
      </xdr:nvSpPr>
      <xdr:spPr>
        <a:xfrm>
          <a:off x="2286000" y="14258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140169</xdr:rowOff>
    </xdr:from>
    <xdr:ext cx="762000" cy="259045"/>
    <xdr:sp macro="" textlink="">
      <xdr:nvSpPr>
        <xdr:cNvPr id="212" name="テキスト ボックス 211">
          <a:extLst>
            <a:ext uri="{FF2B5EF4-FFF2-40B4-BE49-F238E27FC236}">
              <a16:creationId xmlns:a16="http://schemas.microsoft.com/office/drawing/2014/main" id="{7BC41A10-5873-4EAE-9D66-884F15FE2D82}"/>
            </a:ext>
          </a:extLst>
        </xdr:cNvPr>
        <xdr:cNvSpPr txBox="1"/>
      </xdr:nvSpPr>
      <xdr:spPr>
        <a:xfrm>
          <a:off x="1955800" y="14027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145676</xdr:rowOff>
    </xdr:from>
    <xdr:to>
      <xdr:col>7</xdr:col>
      <xdr:colOff>31750</xdr:colOff>
      <xdr:row>82</xdr:row>
      <xdr:rowOff>75826</xdr:rowOff>
    </xdr:to>
    <xdr:sp macro="" textlink="">
      <xdr:nvSpPr>
        <xdr:cNvPr id="213" name="フローチャート: 判断 212">
          <a:extLst>
            <a:ext uri="{FF2B5EF4-FFF2-40B4-BE49-F238E27FC236}">
              <a16:creationId xmlns:a16="http://schemas.microsoft.com/office/drawing/2014/main" id="{F191B001-A32F-44E0-B524-9B31D2C445FF}"/>
            </a:ext>
          </a:extLst>
        </xdr:cNvPr>
        <xdr:cNvSpPr/>
      </xdr:nvSpPr>
      <xdr:spPr>
        <a:xfrm>
          <a:off x="1397000" y="14033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86003</xdr:rowOff>
    </xdr:from>
    <xdr:ext cx="762000" cy="259045"/>
    <xdr:sp macro="" textlink="">
      <xdr:nvSpPr>
        <xdr:cNvPr id="214" name="テキスト ボックス 213">
          <a:extLst>
            <a:ext uri="{FF2B5EF4-FFF2-40B4-BE49-F238E27FC236}">
              <a16:creationId xmlns:a16="http://schemas.microsoft.com/office/drawing/2014/main" id="{26CD013B-4A53-49E9-9751-D00BA4CB161E}"/>
            </a:ext>
          </a:extLst>
        </xdr:cNvPr>
        <xdr:cNvSpPr txBox="1"/>
      </xdr:nvSpPr>
      <xdr:spPr>
        <a:xfrm>
          <a:off x="1066800" y="13802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3FEAC048-F182-4C46-A8E6-2CDE9DBE67D9}"/>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9DFD5C8C-6878-4458-A538-7973246A3057}"/>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622C50F9-5D1C-4038-AC1B-A37FB18EB116}"/>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8" name="テキスト ボックス 217">
          <a:extLst>
            <a:ext uri="{FF2B5EF4-FFF2-40B4-BE49-F238E27FC236}">
              <a16:creationId xmlns:a16="http://schemas.microsoft.com/office/drawing/2014/main" id="{4B2496BF-B966-4755-BDC2-859F3ECFE9CA}"/>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9" name="テキスト ボックス 218">
          <a:extLst>
            <a:ext uri="{FF2B5EF4-FFF2-40B4-BE49-F238E27FC236}">
              <a16:creationId xmlns:a16="http://schemas.microsoft.com/office/drawing/2014/main" id="{6AE63EA2-37CE-46CE-88E1-DB20BCEBBE94}"/>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122225</xdr:rowOff>
    </xdr:from>
    <xdr:to>
      <xdr:col>23</xdr:col>
      <xdr:colOff>184150</xdr:colOff>
      <xdr:row>87</xdr:row>
      <xdr:rowOff>52375</xdr:rowOff>
    </xdr:to>
    <xdr:sp macro="" textlink="">
      <xdr:nvSpPr>
        <xdr:cNvPr id="220" name="楕円 219">
          <a:extLst>
            <a:ext uri="{FF2B5EF4-FFF2-40B4-BE49-F238E27FC236}">
              <a16:creationId xmlns:a16="http://schemas.microsoft.com/office/drawing/2014/main" id="{1FFFDE76-F11C-43A3-B918-17ACB394C864}"/>
            </a:ext>
          </a:extLst>
        </xdr:cNvPr>
        <xdr:cNvSpPr/>
      </xdr:nvSpPr>
      <xdr:spPr>
        <a:xfrm>
          <a:off x="4902200" y="14866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86</xdr:row>
      <xdr:rowOff>94302</xdr:rowOff>
    </xdr:from>
    <xdr:ext cx="762000" cy="259045"/>
    <xdr:sp macro="" textlink="">
      <xdr:nvSpPr>
        <xdr:cNvPr id="221" name="人件費・物件費等の状況該当値テキスト">
          <a:extLst>
            <a:ext uri="{FF2B5EF4-FFF2-40B4-BE49-F238E27FC236}">
              <a16:creationId xmlns:a16="http://schemas.microsoft.com/office/drawing/2014/main" id="{3A59ACA4-B5EB-41FD-AE78-C7377350F843}"/>
            </a:ext>
          </a:extLst>
        </xdr:cNvPr>
        <xdr:cNvSpPr txBox="1"/>
      </xdr:nvSpPr>
      <xdr:spPr>
        <a:xfrm>
          <a:off x="5041900" y="14839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43031</xdr:rowOff>
    </xdr:from>
    <xdr:to>
      <xdr:col>19</xdr:col>
      <xdr:colOff>184150</xdr:colOff>
      <xdr:row>85</xdr:row>
      <xdr:rowOff>144631</xdr:rowOff>
    </xdr:to>
    <xdr:sp macro="" textlink="">
      <xdr:nvSpPr>
        <xdr:cNvPr id="222" name="楕円 221">
          <a:extLst>
            <a:ext uri="{FF2B5EF4-FFF2-40B4-BE49-F238E27FC236}">
              <a16:creationId xmlns:a16="http://schemas.microsoft.com/office/drawing/2014/main" id="{F847A6F0-E100-4DE9-8B66-1A0C4A9DC102}"/>
            </a:ext>
          </a:extLst>
        </xdr:cNvPr>
        <xdr:cNvSpPr/>
      </xdr:nvSpPr>
      <xdr:spPr>
        <a:xfrm>
          <a:off x="4064000" y="14616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129408</xdr:rowOff>
    </xdr:from>
    <xdr:ext cx="736600" cy="259045"/>
    <xdr:sp macro="" textlink="">
      <xdr:nvSpPr>
        <xdr:cNvPr id="223" name="テキスト ボックス 222">
          <a:extLst>
            <a:ext uri="{FF2B5EF4-FFF2-40B4-BE49-F238E27FC236}">
              <a16:creationId xmlns:a16="http://schemas.microsoft.com/office/drawing/2014/main" id="{BDF01056-CC5E-4AA2-86F7-04CA03270177}"/>
            </a:ext>
          </a:extLst>
        </xdr:cNvPr>
        <xdr:cNvSpPr txBox="1"/>
      </xdr:nvSpPr>
      <xdr:spPr>
        <a:xfrm>
          <a:off x="3733800" y="147026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26194</xdr:rowOff>
    </xdr:from>
    <xdr:to>
      <xdr:col>15</xdr:col>
      <xdr:colOff>133350</xdr:colOff>
      <xdr:row>85</xdr:row>
      <xdr:rowOff>127794</xdr:rowOff>
    </xdr:to>
    <xdr:sp macro="" textlink="">
      <xdr:nvSpPr>
        <xdr:cNvPr id="224" name="楕円 223">
          <a:extLst>
            <a:ext uri="{FF2B5EF4-FFF2-40B4-BE49-F238E27FC236}">
              <a16:creationId xmlns:a16="http://schemas.microsoft.com/office/drawing/2014/main" id="{83A4EB2F-8007-4563-921E-DD9EF0E11C54}"/>
            </a:ext>
          </a:extLst>
        </xdr:cNvPr>
        <xdr:cNvSpPr/>
      </xdr:nvSpPr>
      <xdr:spPr>
        <a:xfrm>
          <a:off x="3175000" y="14599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112571</xdr:rowOff>
    </xdr:from>
    <xdr:ext cx="762000" cy="259045"/>
    <xdr:sp macro="" textlink="">
      <xdr:nvSpPr>
        <xdr:cNvPr id="225" name="テキスト ボックス 224">
          <a:extLst>
            <a:ext uri="{FF2B5EF4-FFF2-40B4-BE49-F238E27FC236}">
              <a16:creationId xmlns:a16="http://schemas.microsoft.com/office/drawing/2014/main" id="{4DC801DB-EF0D-41B3-8225-B1797640B6CC}"/>
            </a:ext>
          </a:extLst>
        </xdr:cNvPr>
        <xdr:cNvSpPr txBox="1"/>
      </xdr:nvSpPr>
      <xdr:spPr>
        <a:xfrm>
          <a:off x="2844800" y="14685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85</xdr:row>
      <xdr:rowOff>17387</xdr:rowOff>
    </xdr:from>
    <xdr:to>
      <xdr:col>11</xdr:col>
      <xdr:colOff>82550</xdr:colOff>
      <xdr:row>85</xdr:row>
      <xdr:rowOff>118987</xdr:rowOff>
    </xdr:to>
    <xdr:sp macro="" textlink="">
      <xdr:nvSpPr>
        <xdr:cNvPr id="226" name="楕円 225">
          <a:extLst>
            <a:ext uri="{FF2B5EF4-FFF2-40B4-BE49-F238E27FC236}">
              <a16:creationId xmlns:a16="http://schemas.microsoft.com/office/drawing/2014/main" id="{1C87D9D0-7F83-4D5A-A7F5-174B66AA747A}"/>
            </a:ext>
          </a:extLst>
        </xdr:cNvPr>
        <xdr:cNvSpPr/>
      </xdr:nvSpPr>
      <xdr:spPr>
        <a:xfrm>
          <a:off x="2286000" y="14590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103764</xdr:rowOff>
    </xdr:from>
    <xdr:ext cx="762000" cy="259045"/>
    <xdr:sp macro="" textlink="">
      <xdr:nvSpPr>
        <xdr:cNvPr id="227" name="テキスト ボックス 226">
          <a:extLst>
            <a:ext uri="{FF2B5EF4-FFF2-40B4-BE49-F238E27FC236}">
              <a16:creationId xmlns:a16="http://schemas.microsoft.com/office/drawing/2014/main" id="{E4C97FFF-8C5B-4868-966E-FD5FE5604370}"/>
            </a:ext>
          </a:extLst>
        </xdr:cNvPr>
        <xdr:cNvSpPr txBox="1"/>
      </xdr:nvSpPr>
      <xdr:spPr>
        <a:xfrm>
          <a:off x="1955800" y="14677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170142</xdr:rowOff>
    </xdr:from>
    <xdr:to>
      <xdr:col>7</xdr:col>
      <xdr:colOff>31750</xdr:colOff>
      <xdr:row>84</xdr:row>
      <xdr:rowOff>100292</xdr:rowOff>
    </xdr:to>
    <xdr:sp macro="" textlink="">
      <xdr:nvSpPr>
        <xdr:cNvPr id="228" name="楕円 227">
          <a:extLst>
            <a:ext uri="{FF2B5EF4-FFF2-40B4-BE49-F238E27FC236}">
              <a16:creationId xmlns:a16="http://schemas.microsoft.com/office/drawing/2014/main" id="{8525A2A1-E206-4869-8089-CBC763420373}"/>
            </a:ext>
          </a:extLst>
        </xdr:cNvPr>
        <xdr:cNvSpPr/>
      </xdr:nvSpPr>
      <xdr:spPr>
        <a:xfrm>
          <a:off x="1397000" y="14400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85069</xdr:rowOff>
    </xdr:from>
    <xdr:ext cx="762000" cy="259045"/>
    <xdr:sp macro="" textlink="">
      <xdr:nvSpPr>
        <xdr:cNvPr id="229" name="テキスト ボックス 228">
          <a:extLst>
            <a:ext uri="{FF2B5EF4-FFF2-40B4-BE49-F238E27FC236}">
              <a16:creationId xmlns:a16="http://schemas.microsoft.com/office/drawing/2014/main" id="{A9779474-52A3-443C-A378-5AD777B8D282}"/>
            </a:ext>
          </a:extLst>
        </xdr:cNvPr>
        <xdr:cNvSpPr txBox="1"/>
      </xdr:nvSpPr>
      <xdr:spPr>
        <a:xfrm>
          <a:off x="1066800" y="14486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30" name="正方形/長方形 229">
          <a:extLst>
            <a:ext uri="{FF2B5EF4-FFF2-40B4-BE49-F238E27FC236}">
              <a16:creationId xmlns:a16="http://schemas.microsoft.com/office/drawing/2014/main" id="{3E6221D4-1B31-4F5E-80AF-D577D1443752}"/>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31" name="テキスト ボックス 230">
          <a:extLst>
            <a:ext uri="{FF2B5EF4-FFF2-40B4-BE49-F238E27FC236}">
              <a16:creationId xmlns:a16="http://schemas.microsoft.com/office/drawing/2014/main" id="{76FA4C06-3252-4B9B-A5F7-6CDEF56FB8B6}"/>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2" name="テキスト ボックス 231">
          <a:extLst>
            <a:ext uri="{FF2B5EF4-FFF2-40B4-BE49-F238E27FC236}">
              <a16:creationId xmlns:a16="http://schemas.microsoft.com/office/drawing/2014/main" id="{BA63794D-96D6-488A-B0CC-383D89E6783D}"/>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3" name="正方形/長方形 232">
          <a:extLst>
            <a:ext uri="{FF2B5EF4-FFF2-40B4-BE49-F238E27FC236}">
              <a16:creationId xmlns:a16="http://schemas.microsoft.com/office/drawing/2014/main" id="{750BE70D-003D-4F5F-BF4A-136DB687AE5D}"/>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4" name="正方形/長方形 233">
          <a:extLst>
            <a:ext uri="{FF2B5EF4-FFF2-40B4-BE49-F238E27FC236}">
              <a16:creationId xmlns:a16="http://schemas.microsoft.com/office/drawing/2014/main" id="{4694888A-3CE2-4334-AEC0-8F8543E061F4}"/>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5" name="正方形/長方形 234">
          <a:extLst>
            <a:ext uri="{FF2B5EF4-FFF2-40B4-BE49-F238E27FC236}">
              <a16:creationId xmlns:a16="http://schemas.microsoft.com/office/drawing/2014/main" id="{B4B69221-7676-4A26-B173-4C36C3FA4AFB}"/>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6" name="正方形/長方形 235">
          <a:extLst>
            <a:ext uri="{FF2B5EF4-FFF2-40B4-BE49-F238E27FC236}">
              <a16:creationId xmlns:a16="http://schemas.microsoft.com/office/drawing/2014/main" id="{2A28CDEA-D487-4ADB-8FDE-952F0409F9B3}"/>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7" name="正方形/長方形 236">
          <a:extLst>
            <a:ext uri="{FF2B5EF4-FFF2-40B4-BE49-F238E27FC236}">
              <a16:creationId xmlns:a16="http://schemas.microsoft.com/office/drawing/2014/main" id="{F05A54F0-AF7B-40FD-8C2A-28F60180621D}"/>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8" name="正方形/長方形 237">
          <a:extLst>
            <a:ext uri="{FF2B5EF4-FFF2-40B4-BE49-F238E27FC236}">
              <a16:creationId xmlns:a16="http://schemas.microsoft.com/office/drawing/2014/main" id="{A95967CD-0A6C-4DA3-83EC-B9127093A813}"/>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9" name="正方形/長方形 238">
          <a:extLst>
            <a:ext uri="{FF2B5EF4-FFF2-40B4-BE49-F238E27FC236}">
              <a16:creationId xmlns:a16="http://schemas.microsoft.com/office/drawing/2014/main" id="{8F11F9E0-4691-4C42-BADB-C38363A2AAE5}"/>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40" name="正方形/長方形 239">
          <a:extLst>
            <a:ext uri="{FF2B5EF4-FFF2-40B4-BE49-F238E27FC236}">
              <a16:creationId xmlns:a16="http://schemas.microsoft.com/office/drawing/2014/main" id="{235DC7F7-1554-4C64-9ED0-F2CC33AE961F}"/>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41" name="正方形/長方形 240">
          <a:extLst>
            <a:ext uri="{FF2B5EF4-FFF2-40B4-BE49-F238E27FC236}">
              <a16:creationId xmlns:a16="http://schemas.microsoft.com/office/drawing/2014/main" id="{E1328CFF-FB58-4A8B-99C9-2857D809AED4}"/>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2" name="テキスト ボックス 241">
          <a:extLst>
            <a:ext uri="{FF2B5EF4-FFF2-40B4-BE49-F238E27FC236}">
              <a16:creationId xmlns:a16="http://schemas.microsoft.com/office/drawing/2014/main" id="{FB2E99C3-C341-47C4-992F-8E8AEDAD5C5E}"/>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給料表の水準の相違及び現給保障の状況により、令和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年度も類似団体の平均より高い数値となっている。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3" name="直線コネクタ 242">
          <a:extLst>
            <a:ext uri="{FF2B5EF4-FFF2-40B4-BE49-F238E27FC236}">
              <a16:creationId xmlns:a16="http://schemas.microsoft.com/office/drawing/2014/main" id="{CAD86CF1-E484-44BC-95C1-0F32B4C18B44}"/>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4" name="テキスト ボックス 243">
          <a:extLst>
            <a:ext uri="{FF2B5EF4-FFF2-40B4-BE49-F238E27FC236}">
              <a16:creationId xmlns:a16="http://schemas.microsoft.com/office/drawing/2014/main" id="{AAA7870A-0130-487F-968A-5A32FBD9523C}"/>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5" name="直線コネクタ 244">
          <a:extLst>
            <a:ext uri="{FF2B5EF4-FFF2-40B4-BE49-F238E27FC236}">
              <a16:creationId xmlns:a16="http://schemas.microsoft.com/office/drawing/2014/main" id="{EEEB3943-C2A2-4353-A717-B55B242F6F61}"/>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6" name="テキスト ボックス 245">
          <a:extLst>
            <a:ext uri="{FF2B5EF4-FFF2-40B4-BE49-F238E27FC236}">
              <a16:creationId xmlns:a16="http://schemas.microsoft.com/office/drawing/2014/main" id="{0C9EF535-9E15-4017-9A1B-038BC0E4F758}"/>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7" name="直線コネクタ 246">
          <a:extLst>
            <a:ext uri="{FF2B5EF4-FFF2-40B4-BE49-F238E27FC236}">
              <a16:creationId xmlns:a16="http://schemas.microsoft.com/office/drawing/2014/main" id="{658DA550-FB43-414F-A961-2FFE09158B6D}"/>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8" name="テキスト ボックス 247">
          <a:extLst>
            <a:ext uri="{FF2B5EF4-FFF2-40B4-BE49-F238E27FC236}">
              <a16:creationId xmlns:a16="http://schemas.microsoft.com/office/drawing/2014/main" id="{7F309727-C008-464A-A3A8-7124AA9A517B}"/>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9" name="直線コネクタ 248">
          <a:extLst>
            <a:ext uri="{FF2B5EF4-FFF2-40B4-BE49-F238E27FC236}">
              <a16:creationId xmlns:a16="http://schemas.microsoft.com/office/drawing/2014/main" id="{A17F1CBB-B4FB-4FE2-A7B0-3E3D707FB82D}"/>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50" name="テキスト ボックス 249">
          <a:extLst>
            <a:ext uri="{FF2B5EF4-FFF2-40B4-BE49-F238E27FC236}">
              <a16:creationId xmlns:a16="http://schemas.microsoft.com/office/drawing/2014/main" id="{2B1E4BCD-F02F-4FA8-8189-4FEB49242706}"/>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51" name="直線コネクタ 250">
          <a:extLst>
            <a:ext uri="{FF2B5EF4-FFF2-40B4-BE49-F238E27FC236}">
              <a16:creationId xmlns:a16="http://schemas.microsoft.com/office/drawing/2014/main" id="{659E9454-AA22-4258-817D-792B44473495}"/>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2" name="テキスト ボックス 251">
          <a:extLst>
            <a:ext uri="{FF2B5EF4-FFF2-40B4-BE49-F238E27FC236}">
              <a16:creationId xmlns:a16="http://schemas.microsoft.com/office/drawing/2014/main" id="{9E0B1A80-AAA0-4544-8654-733E16AE14A2}"/>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3" name="直線コネクタ 252">
          <a:extLst>
            <a:ext uri="{FF2B5EF4-FFF2-40B4-BE49-F238E27FC236}">
              <a16:creationId xmlns:a16="http://schemas.microsoft.com/office/drawing/2014/main" id="{017A3DE0-2E2A-4D54-A6F6-48F62BC6465A}"/>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4" name="テキスト ボックス 253">
          <a:extLst>
            <a:ext uri="{FF2B5EF4-FFF2-40B4-BE49-F238E27FC236}">
              <a16:creationId xmlns:a16="http://schemas.microsoft.com/office/drawing/2014/main" id="{FBB1DFF0-4F88-449B-B93D-AB24293E7D77}"/>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5" name="直線コネクタ 254">
          <a:extLst>
            <a:ext uri="{FF2B5EF4-FFF2-40B4-BE49-F238E27FC236}">
              <a16:creationId xmlns:a16="http://schemas.microsoft.com/office/drawing/2014/main" id="{35A886A6-51CF-4C06-9914-B0D657922093}"/>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6" name="テキスト ボックス 255">
          <a:extLst>
            <a:ext uri="{FF2B5EF4-FFF2-40B4-BE49-F238E27FC236}">
              <a16:creationId xmlns:a16="http://schemas.microsoft.com/office/drawing/2014/main" id="{D49D596B-AA92-4B8F-9DFD-059863E11AD5}"/>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7" name="直線コネクタ 256">
          <a:extLst>
            <a:ext uri="{FF2B5EF4-FFF2-40B4-BE49-F238E27FC236}">
              <a16:creationId xmlns:a16="http://schemas.microsoft.com/office/drawing/2014/main" id="{BB3D4750-6B22-42F0-9CFE-CC3E55FAE23E}"/>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8" name="テキスト ボックス 257">
          <a:extLst>
            <a:ext uri="{FF2B5EF4-FFF2-40B4-BE49-F238E27FC236}">
              <a16:creationId xmlns:a16="http://schemas.microsoft.com/office/drawing/2014/main" id="{FA4DCB05-DEF0-420F-B4C3-BC34FAE9BC8E}"/>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9" name="給与水準   （国との比較）グラフ枠">
          <a:extLst>
            <a:ext uri="{FF2B5EF4-FFF2-40B4-BE49-F238E27FC236}">
              <a16:creationId xmlns:a16="http://schemas.microsoft.com/office/drawing/2014/main" id="{84572FD7-F0AC-4D01-9988-3649ABA39F9E}"/>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96157</xdr:rowOff>
    </xdr:from>
    <xdr:to>
      <xdr:col>81</xdr:col>
      <xdr:colOff>44450</xdr:colOff>
      <xdr:row>88</xdr:row>
      <xdr:rowOff>137886</xdr:rowOff>
    </xdr:to>
    <xdr:cxnSp macro="">
      <xdr:nvCxnSpPr>
        <xdr:cNvPr id="260" name="直線コネクタ 259">
          <a:extLst>
            <a:ext uri="{FF2B5EF4-FFF2-40B4-BE49-F238E27FC236}">
              <a16:creationId xmlns:a16="http://schemas.microsoft.com/office/drawing/2014/main" id="{60EB5712-0EA1-4DFA-9189-0D778B444C30}"/>
            </a:ext>
          </a:extLst>
        </xdr:cNvPr>
        <xdr:cNvCxnSpPr/>
      </xdr:nvCxnSpPr>
      <xdr:spPr>
        <a:xfrm flipV="1">
          <a:off x="17018000" y="13812157"/>
          <a:ext cx="0" cy="14133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61" name="給与水準   （国との比較）最小値テキスト">
          <a:extLst>
            <a:ext uri="{FF2B5EF4-FFF2-40B4-BE49-F238E27FC236}">
              <a16:creationId xmlns:a16="http://schemas.microsoft.com/office/drawing/2014/main" id="{B8A2323D-6906-4354-8C0E-7E36B65BF412}"/>
            </a:ext>
          </a:extLst>
        </xdr:cNvPr>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62" name="直線コネクタ 261">
          <a:extLst>
            <a:ext uri="{FF2B5EF4-FFF2-40B4-BE49-F238E27FC236}">
              <a16:creationId xmlns:a16="http://schemas.microsoft.com/office/drawing/2014/main" id="{B53B116C-D16D-43FC-9C3C-342438C8E1B8}"/>
            </a:ext>
          </a:extLst>
        </xdr:cNvPr>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11084</xdr:rowOff>
    </xdr:from>
    <xdr:ext cx="762000" cy="259045"/>
    <xdr:sp macro="" textlink="">
      <xdr:nvSpPr>
        <xdr:cNvPr id="263" name="給与水準   （国との比較）最大値テキスト">
          <a:extLst>
            <a:ext uri="{FF2B5EF4-FFF2-40B4-BE49-F238E27FC236}">
              <a16:creationId xmlns:a16="http://schemas.microsoft.com/office/drawing/2014/main" id="{74B0F338-E3CD-4202-B219-00F649096F01}"/>
            </a:ext>
          </a:extLst>
        </xdr:cNvPr>
        <xdr:cNvSpPr txBox="1"/>
      </xdr:nvSpPr>
      <xdr:spPr>
        <a:xfrm>
          <a:off x="17106900" y="1355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96157</xdr:rowOff>
    </xdr:from>
    <xdr:to>
      <xdr:col>81</xdr:col>
      <xdr:colOff>133350</xdr:colOff>
      <xdr:row>80</xdr:row>
      <xdr:rowOff>96157</xdr:rowOff>
    </xdr:to>
    <xdr:cxnSp macro="">
      <xdr:nvCxnSpPr>
        <xdr:cNvPr id="264" name="直線コネクタ 263">
          <a:extLst>
            <a:ext uri="{FF2B5EF4-FFF2-40B4-BE49-F238E27FC236}">
              <a16:creationId xmlns:a16="http://schemas.microsoft.com/office/drawing/2014/main" id="{4B1CE212-1782-4526-818C-CD155E448F97}"/>
            </a:ext>
          </a:extLst>
        </xdr:cNvPr>
        <xdr:cNvCxnSpPr/>
      </xdr:nvCxnSpPr>
      <xdr:spPr>
        <a:xfrm>
          <a:off x="16929100" y="1381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137886</xdr:rowOff>
    </xdr:from>
    <xdr:to>
      <xdr:col>81</xdr:col>
      <xdr:colOff>44450</xdr:colOff>
      <xdr:row>89</xdr:row>
      <xdr:rowOff>907</xdr:rowOff>
    </xdr:to>
    <xdr:cxnSp macro="">
      <xdr:nvCxnSpPr>
        <xdr:cNvPr id="265" name="直線コネクタ 264">
          <a:extLst>
            <a:ext uri="{FF2B5EF4-FFF2-40B4-BE49-F238E27FC236}">
              <a16:creationId xmlns:a16="http://schemas.microsoft.com/office/drawing/2014/main" id="{11F0AB18-0361-4014-AB2A-21F1FB5269ED}"/>
            </a:ext>
          </a:extLst>
        </xdr:cNvPr>
        <xdr:cNvCxnSpPr/>
      </xdr:nvCxnSpPr>
      <xdr:spPr>
        <a:xfrm flipV="1">
          <a:off x="16179800" y="15225486"/>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64606</xdr:rowOff>
    </xdr:from>
    <xdr:ext cx="762000" cy="259045"/>
    <xdr:sp macro="" textlink="">
      <xdr:nvSpPr>
        <xdr:cNvPr id="266" name="給与水準   （国との比較）平均値テキスト">
          <a:extLst>
            <a:ext uri="{FF2B5EF4-FFF2-40B4-BE49-F238E27FC236}">
              <a16:creationId xmlns:a16="http://schemas.microsoft.com/office/drawing/2014/main" id="{1EC12CC1-5285-4404-A820-C91BEE6F3420}"/>
            </a:ext>
          </a:extLst>
        </xdr:cNvPr>
        <xdr:cNvSpPr txBox="1"/>
      </xdr:nvSpPr>
      <xdr:spPr>
        <a:xfrm>
          <a:off x="17106900" y="141235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48079</xdr:rowOff>
    </xdr:from>
    <xdr:to>
      <xdr:col>81</xdr:col>
      <xdr:colOff>95250</xdr:colOff>
      <xdr:row>83</xdr:row>
      <xdr:rowOff>149679</xdr:rowOff>
    </xdr:to>
    <xdr:sp macro="" textlink="">
      <xdr:nvSpPr>
        <xdr:cNvPr id="267" name="フローチャート: 判断 266">
          <a:extLst>
            <a:ext uri="{FF2B5EF4-FFF2-40B4-BE49-F238E27FC236}">
              <a16:creationId xmlns:a16="http://schemas.microsoft.com/office/drawing/2014/main" id="{8E6487D8-33D8-43C9-A4A9-BAF18A34D9B5}"/>
            </a:ext>
          </a:extLst>
        </xdr:cNvPr>
        <xdr:cNvSpPr/>
      </xdr:nvSpPr>
      <xdr:spPr>
        <a:xfrm>
          <a:off x="169672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89</xdr:row>
      <xdr:rowOff>907</xdr:rowOff>
    </xdr:from>
    <xdr:to>
      <xdr:col>77</xdr:col>
      <xdr:colOff>44450</xdr:colOff>
      <xdr:row>89</xdr:row>
      <xdr:rowOff>138793</xdr:rowOff>
    </xdr:to>
    <xdr:cxnSp macro="">
      <xdr:nvCxnSpPr>
        <xdr:cNvPr id="268" name="直線コネクタ 267">
          <a:extLst>
            <a:ext uri="{FF2B5EF4-FFF2-40B4-BE49-F238E27FC236}">
              <a16:creationId xmlns:a16="http://schemas.microsoft.com/office/drawing/2014/main" id="{AC6FB8E5-5F34-4BDD-B459-C96226121AAA}"/>
            </a:ext>
          </a:extLst>
        </xdr:cNvPr>
        <xdr:cNvCxnSpPr/>
      </xdr:nvCxnSpPr>
      <xdr:spPr>
        <a:xfrm flipV="1">
          <a:off x="15290800" y="15259957"/>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82550</xdr:rowOff>
    </xdr:from>
    <xdr:to>
      <xdr:col>77</xdr:col>
      <xdr:colOff>95250</xdr:colOff>
      <xdr:row>84</xdr:row>
      <xdr:rowOff>12700</xdr:rowOff>
    </xdr:to>
    <xdr:sp macro="" textlink="">
      <xdr:nvSpPr>
        <xdr:cNvPr id="269" name="フローチャート: 判断 268">
          <a:extLst>
            <a:ext uri="{FF2B5EF4-FFF2-40B4-BE49-F238E27FC236}">
              <a16:creationId xmlns:a16="http://schemas.microsoft.com/office/drawing/2014/main" id="{14E5009D-A3FF-45C2-BA5D-DAF4CB2A6B82}"/>
            </a:ext>
          </a:extLst>
        </xdr:cNvPr>
        <xdr:cNvSpPr/>
      </xdr:nvSpPr>
      <xdr:spPr>
        <a:xfrm>
          <a:off x="161290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22877</xdr:rowOff>
    </xdr:from>
    <xdr:ext cx="736600" cy="259045"/>
    <xdr:sp macro="" textlink="">
      <xdr:nvSpPr>
        <xdr:cNvPr id="270" name="テキスト ボックス 269">
          <a:extLst>
            <a:ext uri="{FF2B5EF4-FFF2-40B4-BE49-F238E27FC236}">
              <a16:creationId xmlns:a16="http://schemas.microsoft.com/office/drawing/2014/main" id="{C8DB697C-7F3A-435D-ADE3-E74C42A45369}"/>
            </a:ext>
          </a:extLst>
        </xdr:cNvPr>
        <xdr:cNvSpPr txBox="1"/>
      </xdr:nvSpPr>
      <xdr:spPr>
        <a:xfrm>
          <a:off x="15798800" y="1408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89</xdr:row>
      <xdr:rowOff>138793</xdr:rowOff>
    </xdr:from>
    <xdr:to>
      <xdr:col>72</xdr:col>
      <xdr:colOff>203200</xdr:colOff>
      <xdr:row>89</xdr:row>
      <xdr:rowOff>138793</xdr:rowOff>
    </xdr:to>
    <xdr:cxnSp macro="">
      <xdr:nvCxnSpPr>
        <xdr:cNvPr id="271" name="直線コネクタ 270">
          <a:extLst>
            <a:ext uri="{FF2B5EF4-FFF2-40B4-BE49-F238E27FC236}">
              <a16:creationId xmlns:a16="http://schemas.microsoft.com/office/drawing/2014/main" id="{D87C4FB2-7649-4DC7-B9D8-A9B7180823BF}"/>
            </a:ext>
          </a:extLst>
        </xdr:cNvPr>
        <xdr:cNvCxnSpPr/>
      </xdr:nvCxnSpPr>
      <xdr:spPr>
        <a:xfrm>
          <a:off x="14401800" y="153978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14514</xdr:rowOff>
    </xdr:from>
    <xdr:to>
      <xdr:col>73</xdr:col>
      <xdr:colOff>44450</xdr:colOff>
      <xdr:row>84</xdr:row>
      <xdr:rowOff>116114</xdr:rowOff>
    </xdr:to>
    <xdr:sp macro="" textlink="">
      <xdr:nvSpPr>
        <xdr:cNvPr id="272" name="フローチャート: 判断 271">
          <a:extLst>
            <a:ext uri="{FF2B5EF4-FFF2-40B4-BE49-F238E27FC236}">
              <a16:creationId xmlns:a16="http://schemas.microsoft.com/office/drawing/2014/main" id="{A3EA36AA-B547-4F56-8581-EE30AADA941F}"/>
            </a:ext>
          </a:extLst>
        </xdr:cNvPr>
        <xdr:cNvSpPr/>
      </xdr:nvSpPr>
      <xdr:spPr>
        <a:xfrm>
          <a:off x="15240000" y="144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126291</xdr:rowOff>
    </xdr:from>
    <xdr:ext cx="762000" cy="259045"/>
    <xdr:sp macro="" textlink="">
      <xdr:nvSpPr>
        <xdr:cNvPr id="273" name="テキスト ボックス 272">
          <a:extLst>
            <a:ext uri="{FF2B5EF4-FFF2-40B4-BE49-F238E27FC236}">
              <a16:creationId xmlns:a16="http://schemas.microsoft.com/office/drawing/2014/main" id="{46D91D9F-A720-43CB-A441-A1BD07789739}"/>
            </a:ext>
          </a:extLst>
        </xdr:cNvPr>
        <xdr:cNvSpPr txBox="1"/>
      </xdr:nvSpPr>
      <xdr:spPr>
        <a:xfrm>
          <a:off x="14909800" y="14185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138793</xdr:rowOff>
    </xdr:from>
    <xdr:to>
      <xdr:col>68</xdr:col>
      <xdr:colOff>152400</xdr:colOff>
      <xdr:row>90</xdr:row>
      <xdr:rowOff>1814</xdr:rowOff>
    </xdr:to>
    <xdr:cxnSp macro="">
      <xdr:nvCxnSpPr>
        <xdr:cNvPr id="274" name="直線コネクタ 273">
          <a:extLst>
            <a:ext uri="{FF2B5EF4-FFF2-40B4-BE49-F238E27FC236}">
              <a16:creationId xmlns:a16="http://schemas.microsoft.com/office/drawing/2014/main" id="{61A64366-E467-4999-B712-B361EE1A41A7}"/>
            </a:ext>
          </a:extLst>
        </xdr:cNvPr>
        <xdr:cNvCxnSpPr/>
      </xdr:nvCxnSpPr>
      <xdr:spPr>
        <a:xfrm flipV="1">
          <a:off x="13512800" y="15397843"/>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152400</xdr:rowOff>
    </xdr:from>
    <xdr:to>
      <xdr:col>68</xdr:col>
      <xdr:colOff>203200</xdr:colOff>
      <xdr:row>85</xdr:row>
      <xdr:rowOff>82550</xdr:rowOff>
    </xdr:to>
    <xdr:sp macro="" textlink="">
      <xdr:nvSpPr>
        <xdr:cNvPr id="275" name="フローチャート: 判断 274">
          <a:extLst>
            <a:ext uri="{FF2B5EF4-FFF2-40B4-BE49-F238E27FC236}">
              <a16:creationId xmlns:a16="http://schemas.microsoft.com/office/drawing/2014/main" id="{2C24925F-C81B-4345-8463-27FE3C9849A6}"/>
            </a:ext>
          </a:extLst>
        </xdr:cNvPr>
        <xdr:cNvSpPr/>
      </xdr:nvSpPr>
      <xdr:spPr>
        <a:xfrm>
          <a:off x="14351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92727</xdr:rowOff>
    </xdr:from>
    <xdr:ext cx="762000" cy="259045"/>
    <xdr:sp macro="" textlink="">
      <xdr:nvSpPr>
        <xdr:cNvPr id="276" name="テキスト ボックス 275">
          <a:extLst>
            <a:ext uri="{FF2B5EF4-FFF2-40B4-BE49-F238E27FC236}">
              <a16:creationId xmlns:a16="http://schemas.microsoft.com/office/drawing/2014/main" id="{FC737731-7697-4C24-A7EE-5A0DB64C0860}"/>
            </a:ext>
          </a:extLst>
        </xdr:cNvPr>
        <xdr:cNvSpPr txBox="1"/>
      </xdr:nvSpPr>
      <xdr:spPr>
        <a:xfrm>
          <a:off x="14020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77" name="フローチャート: 判断 276">
          <a:extLst>
            <a:ext uri="{FF2B5EF4-FFF2-40B4-BE49-F238E27FC236}">
              <a16:creationId xmlns:a16="http://schemas.microsoft.com/office/drawing/2014/main" id="{245CF60F-A316-49A2-960A-C41994B9BFDE}"/>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78" name="テキスト ボックス 277">
          <a:extLst>
            <a:ext uri="{FF2B5EF4-FFF2-40B4-BE49-F238E27FC236}">
              <a16:creationId xmlns:a16="http://schemas.microsoft.com/office/drawing/2014/main" id="{EABD7F11-034F-4E5F-B814-9AC588485C9F}"/>
            </a:ext>
          </a:extLst>
        </xdr:cNvPr>
        <xdr:cNvSpPr txBox="1"/>
      </xdr:nvSpPr>
      <xdr:spPr>
        <a:xfrm>
          <a:off x="13131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C19C646A-C077-425D-86B1-1B76BC251FA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87F17489-F6B3-4E20-81A3-59EE39F82AE2}"/>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51F61D2F-9492-4D51-B162-0C7EAFF6EB75}"/>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2" name="テキスト ボックス 281">
          <a:extLst>
            <a:ext uri="{FF2B5EF4-FFF2-40B4-BE49-F238E27FC236}">
              <a16:creationId xmlns:a16="http://schemas.microsoft.com/office/drawing/2014/main" id="{37E084EB-47A9-435B-AD6F-9D55085C18C8}"/>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3" name="テキスト ボックス 282">
          <a:extLst>
            <a:ext uri="{FF2B5EF4-FFF2-40B4-BE49-F238E27FC236}">
              <a16:creationId xmlns:a16="http://schemas.microsoft.com/office/drawing/2014/main" id="{288546E8-C280-4FDE-80D9-D38AC97B0CF2}"/>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87086</xdr:rowOff>
    </xdr:from>
    <xdr:to>
      <xdr:col>81</xdr:col>
      <xdr:colOff>95250</xdr:colOff>
      <xdr:row>89</xdr:row>
      <xdr:rowOff>17236</xdr:rowOff>
    </xdr:to>
    <xdr:sp macro="" textlink="">
      <xdr:nvSpPr>
        <xdr:cNvPr id="284" name="楕円 283">
          <a:extLst>
            <a:ext uri="{FF2B5EF4-FFF2-40B4-BE49-F238E27FC236}">
              <a16:creationId xmlns:a16="http://schemas.microsoft.com/office/drawing/2014/main" id="{06A24A37-0507-4E7C-AF49-082E55B3566D}"/>
            </a:ext>
          </a:extLst>
        </xdr:cNvPr>
        <xdr:cNvSpPr/>
      </xdr:nvSpPr>
      <xdr:spPr>
        <a:xfrm>
          <a:off x="16967200" y="1517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154413</xdr:rowOff>
    </xdr:from>
    <xdr:ext cx="762000" cy="259045"/>
    <xdr:sp macro="" textlink="">
      <xdr:nvSpPr>
        <xdr:cNvPr id="285" name="給与水準   （国との比較）該当値テキスト">
          <a:extLst>
            <a:ext uri="{FF2B5EF4-FFF2-40B4-BE49-F238E27FC236}">
              <a16:creationId xmlns:a16="http://schemas.microsoft.com/office/drawing/2014/main" id="{5095A1C9-4D0E-4234-9883-652367DB4CAC}"/>
            </a:ext>
          </a:extLst>
        </xdr:cNvPr>
        <xdr:cNvSpPr txBox="1"/>
      </xdr:nvSpPr>
      <xdr:spPr>
        <a:xfrm>
          <a:off x="17106900" y="15070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121557</xdr:rowOff>
    </xdr:from>
    <xdr:to>
      <xdr:col>77</xdr:col>
      <xdr:colOff>95250</xdr:colOff>
      <xdr:row>89</xdr:row>
      <xdr:rowOff>51707</xdr:rowOff>
    </xdr:to>
    <xdr:sp macro="" textlink="">
      <xdr:nvSpPr>
        <xdr:cNvPr id="286" name="楕円 285">
          <a:extLst>
            <a:ext uri="{FF2B5EF4-FFF2-40B4-BE49-F238E27FC236}">
              <a16:creationId xmlns:a16="http://schemas.microsoft.com/office/drawing/2014/main" id="{ADA79665-9176-4C9F-A82B-D1F1C209CE20}"/>
            </a:ext>
          </a:extLst>
        </xdr:cNvPr>
        <xdr:cNvSpPr/>
      </xdr:nvSpPr>
      <xdr:spPr>
        <a:xfrm>
          <a:off x="16129000" y="1520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36484</xdr:rowOff>
    </xdr:from>
    <xdr:ext cx="736600" cy="259045"/>
    <xdr:sp macro="" textlink="">
      <xdr:nvSpPr>
        <xdr:cNvPr id="287" name="テキスト ボックス 286">
          <a:extLst>
            <a:ext uri="{FF2B5EF4-FFF2-40B4-BE49-F238E27FC236}">
              <a16:creationId xmlns:a16="http://schemas.microsoft.com/office/drawing/2014/main" id="{8A55C5C4-4216-4D60-A6D6-26FF7AE17F77}"/>
            </a:ext>
          </a:extLst>
        </xdr:cNvPr>
        <xdr:cNvSpPr txBox="1"/>
      </xdr:nvSpPr>
      <xdr:spPr>
        <a:xfrm>
          <a:off x="15798800" y="15295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89</xdr:row>
      <xdr:rowOff>87993</xdr:rowOff>
    </xdr:from>
    <xdr:to>
      <xdr:col>73</xdr:col>
      <xdr:colOff>44450</xdr:colOff>
      <xdr:row>90</xdr:row>
      <xdr:rowOff>18143</xdr:rowOff>
    </xdr:to>
    <xdr:sp macro="" textlink="">
      <xdr:nvSpPr>
        <xdr:cNvPr id="288" name="楕円 287">
          <a:extLst>
            <a:ext uri="{FF2B5EF4-FFF2-40B4-BE49-F238E27FC236}">
              <a16:creationId xmlns:a16="http://schemas.microsoft.com/office/drawing/2014/main" id="{7C0DCCBE-4A4E-437C-B954-EA00E3EEAEF4}"/>
            </a:ext>
          </a:extLst>
        </xdr:cNvPr>
        <xdr:cNvSpPr/>
      </xdr:nvSpPr>
      <xdr:spPr>
        <a:xfrm>
          <a:off x="15240000" y="1534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90</xdr:row>
      <xdr:rowOff>2920</xdr:rowOff>
    </xdr:from>
    <xdr:ext cx="762000" cy="259045"/>
    <xdr:sp macro="" textlink="">
      <xdr:nvSpPr>
        <xdr:cNvPr id="289" name="テキスト ボックス 288">
          <a:extLst>
            <a:ext uri="{FF2B5EF4-FFF2-40B4-BE49-F238E27FC236}">
              <a16:creationId xmlns:a16="http://schemas.microsoft.com/office/drawing/2014/main" id="{E3004D80-0A57-4381-8286-019379425C36}"/>
            </a:ext>
          </a:extLst>
        </xdr:cNvPr>
        <xdr:cNvSpPr txBox="1"/>
      </xdr:nvSpPr>
      <xdr:spPr>
        <a:xfrm>
          <a:off x="14909800" y="15433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89</xdr:row>
      <xdr:rowOff>87993</xdr:rowOff>
    </xdr:from>
    <xdr:to>
      <xdr:col>68</xdr:col>
      <xdr:colOff>203200</xdr:colOff>
      <xdr:row>90</xdr:row>
      <xdr:rowOff>18143</xdr:rowOff>
    </xdr:to>
    <xdr:sp macro="" textlink="">
      <xdr:nvSpPr>
        <xdr:cNvPr id="290" name="楕円 289">
          <a:extLst>
            <a:ext uri="{FF2B5EF4-FFF2-40B4-BE49-F238E27FC236}">
              <a16:creationId xmlns:a16="http://schemas.microsoft.com/office/drawing/2014/main" id="{C3325D67-F066-4306-A2F7-2DF7F341760B}"/>
            </a:ext>
          </a:extLst>
        </xdr:cNvPr>
        <xdr:cNvSpPr/>
      </xdr:nvSpPr>
      <xdr:spPr>
        <a:xfrm>
          <a:off x="14351000" y="1534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90</xdr:row>
      <xdr:rowOff>2920</xdr:rowOff>
    </xdr:from>
    <xdr:ext cx="762000" cy="259045"/>
    <xdr:sp macro="" textlink="">
      <xdr:nvSpPr>
        <xdr:cNvPr id="291" name="テキスト ボックス 290">
          <a:extLst>
            <a:ext uri="{FF2B5EF4-FFF2-40B4-BE49-F238E27FC236}">
              <a16:creationId xmlns:a16="http://schemas.microsoft.com/office/drawing/2014/main" id="{5BD03DEB-E2FE-4CA5-96AD-C61C36970293}"/>
            </a:ext>
          </a:extLst>
        </xdr:cNvPr>
        <xdr:cNvSpPr txBox="1"/>
      </xdr:nvSpPr>
      <xdr:spPr>
        <a:xfrm>
          <a:off x="14020800" y="15433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89</xdr:row>
      <xdr:rowOff>122464</xdr:rowOff>
    </xdr:from>
    <xdr:to>
      <xdr:col>64</xdr:col>
      <xdr:colOff>152400</xdr:colOff>
      <xdr:row>90</xdr:row>
      <xdr:rowOff>52614</xdr:rowOff>
    </xdr:to>
    <xdr:sp macro="" textlink="">
      <xdr:nvSpPr>
        <xdr:cNvPr id="292" name="楕円 291">
          <a:extLst>
            <a:ext uri="{FF2B5EF4-FFF2-40B4-BE49-F238E27FC236}">
              <a16:creationId xmlns:a16="http://schemas.microsoft.com/office/drawing/2014/main" id="{A95436A8-5926-41D3-938A-F494C70B074D}"/>
            </a:ext>
          </a:extLst>
        </xdr:cNvPr>
        <xdr:cNvSpPr/>
      </xdr:nvSpPr>
      <xdr:spPr>
        <a:xfrm>
          <a:off x="13462000" y="1538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90</xdr:row>
      <xdr:rowOff>37391</xdr:rowOff>
    </xdr:from>
    <xdr:ext cx="762000" cy="259045"/>
    <xdr:sp macro="" textlink="">
      <xdr:nvSpPr>
        <xdr:cNvPr id="293" name="テキスト ボックス 292">
          <a:extLst>
            <a:ext uri="{FF2B5EF4-FFF2-40B4-BE49-F238E27FC236}">
              <a16:creationId xmlns:a16="http://schemas.microsoft.com/office/drawing/2014/main" id="{828169D3-9FEE-4843-9765-6F6F0370A9B9}"/>
            </a:ext>
          </a:extLst>
        </xdr:cNvPr>
        <xdr:cNvSpPr txBox="1"/>
      </xdr:nvSpPr>
      <xdr:spPr>
        <a:xfrm>
          <a:off x="13131800" y="15467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4" name="正方形/長方形 293">
          <a:extLst>
            <a:ext uri="{FF2B5EF4-FFF2-40B4-BE49-F238E27FC236}">
              <a16:creationId xmlns:a16="http://schemas.microsoft.com/office/drawing/2014/main" id="{095C1108-F085-4E4D-9A8A-1E1A042C6944}"/>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5" name="テキスト ボックス 294">
          <a:extLst>
            <a:ext uri="{FF2B5EF4-FFF2-40B4-BE49-F238E27FC236}">
              <a16:creationId xmlns:a16="http://schemas.microsoft.com/office/drawing/2014/main" id="{74BC49DA-DEAD-4C75-96BB-DD8306DC6A22}"/>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6" name="テキスト ボックス 295">
          <a:extLst>
            <a:ext uri="{FF2B5EF4-FFF2-40B4-BE49-F238E27FC236}">
              <a16:creationId xmlns:a16="http://schemas.microsoft.com/office/drawing/2014/main" id="{B21E3066-3366-430A-BF6C-4F599CBA2EC7}"/>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7" name="正方形/長方形 296">
          <a:extLst>
            <a:ext uri="{FF2B5EF4-FFF2-40B4-BE49-F238E27FC236}">
              <a16:creationId xmlns:a16="http://schemas.microsoft.com/office/drawing/2014/main" id="{D8670AB9-1DD8-4D60-B9F6-FA31F99F86FC}"/>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8" name="正方形/長方形 297">
          <a:extLst>
            <a:ext uri="{FF2B5EF4-FFF2-40B4-BE49-F238E27FC236}">
              <a16:creationId xmlns:a16="http://schemas.microsoft.com/office/drawing/2014/main" id="{7E9688D3-6AD1-4A72-91AD-AE00E72348F2}"/>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9" name="正方形/長方形 298">
          <a:extLst>
            <a:ext uri="{FF2B5EF4-FFF2-40B4-BE49-F238E27FC236}">
              <a16:creationId xmlns:a16="http://schemas.microsoft.com/office/drawing/2014/main" id="{E0E41381-53C1-4F46-8573-80BECE7C7223}"/>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300" name="正方形/長方形 299">
          <a:extLst>
            <a:ext uri="{FF2B5EF4-FFF2-40B4-BE49-F238E27FC236}">
              <a16:creationId xmlns:a16="http://schemas.microsoft.com/office/drawing/2014/main" id="{A255BF2D-57E2-4CD4-A264-223AC8E23A24}"/>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301" name="正方形/長方形 300">
          <a:extLst>
            <a:ext uri="{FF2B5EF4-FFF2-40B4-BE49-F238E27FC236}">
              <a16:creationId xmlns:a16="http://schemas.microsoft.com/office/drawing/2014/main" id="{DE22D87B-8AA7-4FB6-997D-ED18D067E671}"/>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2" name="正方形/長方形 301">
          <a:extLst>
            <a:ext uri="{FF2B5EF4-FFF2-40B4-BE49-F238E27FC236}">
              <a16:creationId xmlns:a16="http://schemas.microsoft.com/office/drawing/2014/main" id="{DD644D03-89D3-41A5-8F97-2B6122DE4752}"/>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3" name="正方形/長方形 302">
          <a:extLst>
            <a:ext uri="{FF2B5EF4-FFF2-40B4-BE49-F238E27FC236}">
              <a16:creationId xmlns:a16="http://schemas.microsoft.com/office/drawing/2014/main" id="{061113D0-66C2-49B8-BB70-E9E759BA986C}"/>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4" name="正方形/長方形 303">
          <a:extLst>
            <a:ext uri="{FF2B5EF4-FFF2-40B4-BE49-F238E27FC236}">
              <a16:creationId xmlns:a16="http://schemas.microsoft.com/office/drawing/2014/main" id="{1EB807A0-3949-4D05-9D75-957B4B0A8559}"/>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5" name="正方形/長方形 304">
          <a:extLst>
            <a:ext uri="{FF2B5EF4-FFF2-40B4-BE49-F238E27FC236}">
              <a16:creationId xmlns:a16="http://schemas.microsoft.com/office/drawing/2014/main" id="{5131F7DA-9B0D-45E2-B3A6-0E038DACCD8D}"/>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6" name="テキスト ボックス 305">
          <a:extLst>
            <a:ext uri="{FF2B5EF4-FFF2-40B4-BE49-F238E27FC236}">
              <a16:creationId xmlns:a16="http://schemas.microsoft.com/office/drawing/2014/main" id="{1204C361-21C6-4539-BC8B-932195F45F1D}"/>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月の市町村合併により、類似団体の平均を上回っている。組織機構の再編や事務事業の見直し、民間委託の推進により、</a:t>
          </a:r>
          <a:r>
            <a:rPr kumimoji="1" lang="ja-JP" altLang="en-US" sz="1300">
              <a:solidFill>
                <a:schemeClr val="tx1"/>
              </a:solidFill>
              <a:latin typeface="ＭＳ Ｐゴシック" panose="020B0600070205080204" pitchFamily="50" charset="-128"/>
              <a:ea typeface="ＭＳ Ｐゴシック" panose="020B0600070205080204" pitchFamily="50" charset="-128"/>
            </a:rPr>
            <a:t>職員数の削減を進めていくこととしているが、類似団体と比較して高水準にある</a:t>
          </a:r>
          <a:r>
            <a:rPr kumimoji="1" lang="ja-JP" altLang="en-US" sz="1300">
              <a:latin typeface="ＭＳ Ｐゴシック" panose="020B0600070205080204" pitchFamily="50" charset="-128"/>
              <a:ea typeface="ＭＳ Ｐゴシック" panose="020B0600070205080204" pitchFamily="50" charset="-128"/>
            </a:rPr>
            <a:t>。</a:t>
          </a:r>
        </a:p>
        <a:p>
          <a:r>
            <a:rPr kumimoji="1" lang="ja-JP" altLang="en-US" sz="1300">
              <a:latin typeface="ＭＳ Ｐゴシック" panose="020B0600070205080204" pitchFamily="50" charset="-128"/>
              <a:ea typeface="ＭＳ Ｐゴシック" panose="020B0600070205080204" pitchFamily="50" charset="-128"/>
            </a:rPr>
            <a:t>　今後も定員適正化計画に基づき、類似団体並みの職員数を目標として、適切な定員管理に努めていく。具体的には令和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年度から令和</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年度の間に</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人（</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）の削減を目標とする。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7" name="テキスト ボックス 306">
          <a:extLst>
            <a:ext uri="{FF2B5EF4-FFF2-40B4-BE49-F238E27FC236}">
              <a16:creationId xmlns:a16="http://schemas.microsoft.com/office/drawing/2014/main" id="{3E0285E6-1A45-4AE9-9DFF-83560142A5C2}"/>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8" name="直線コネクタ 307">
          <a:extLst>
            <a:ext uri="{FF2B5EF4-FFF2-40B4-BE49-F238E27FC236}">
              <a16:creationId xmlns:a16="http://schemas.microsoft.com/office/drawing/2014/main" id="{E29443F1-4933-4EFE-8FED-AF13358F4569}"/>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9" name="テキスト ボックス 308">
          <a:extLst>
            <a:ext uri="{FF2B5EF4-FFF2-40B4-BE49-F238E27FC236}">
              <a16:creationId xmlns:a16="http://schemas.microsoft.com/office/drawing/2014/main" id="{7BF84FA6-A43B-497A-8EE6-F043C4B6764C}"/>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10" name="直線コネクタ 309">
          <a:extLst>
            <a:ext uri="{FF2B5EF4-FFF2-40B4-BE49-F238E27FC236}">
              <a16:creationId xmlns:a16="http://schemas.microsoft.com/office/drawing/2014/main" id="{A16D392D-DBA9-4FB2-B21F-183F21A84264}"/>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11" name="テキスト ボックス 310">
          <a:extLst>
            <a:ext uri="{FF2B5EF4-FFF2-40B4-BE49-F238E27FC236}">
              <a16:creationId xmlns:a16="http://schemas.microsoft.com/office/drawing/2014/main" id="{983B1766-44BB-4B7F-BD12-897BFA11AC9A}"/>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12" name="直線コネクタ 311">
          <a:extLst>
            <a:ext uri="{FF2B5EF4-FFF2-40B4-BE49-F238E27FC236}">
              <a16:creationId xmlns:a16="http://schemas.microsoft.com/office/drawing/2014/main" id="{1D98F515-6CC3-40AB-A988-6626F6CF1239}"/>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13" name="テキスト ボックス 312">
          <a:extLst>
            <a:ext uri="{FF2B5EF4-FFF2-40B4-BE49-F238E27FC236}">
              <a16:creationId xmlns:a16="http://schemas.microsoft.com/office/drawing/2014/main" id="{9D4AA3E6-6C97-45C0-B7A3-BF4F87127088}"/>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4" name="直線コネクタ 313">
          <a:extLst>
            <a:ext uri="{FF2B5EF4-FFF2-40B4-BE49-F238E27FC236}">
              <a16:creationId xmlns:a16="http://schemas.microsoft.com/office/drawing/2014/main" id="{CA16CE12-5FA7-4567-A946-3B69742C78CE}"/>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5" name="テキスト ボックス 314">
          <a:extLst>
            <a:ext uri="{FF2B5EF4-FFF2-40B4-BE49-F238E27FC236}">
              <a16:creationId xmlns:a16="http://schemas.microsoft.com/office/drawing/2014/main" id="{6CBCC68C-5812-47BF-AAD7-5BCDF612DDF6}"/>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6" name="直線コネクタ 315">
          <a:extLst>
            <a:ext uri="{FF2B5EF4-FFF2-40B4-BE49-F238E27FC236}">
              <a16:creationId xmlns:a16="http://schemas.microsoft.com/office/drawing/2014/main" id="{118F65D4-7407-412F-8181-E6D0061340AC}"/>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7" name="テキスト ボックス 316">
          <a:extLst>
            <a:ext uri="{FF2B5EF4-FFF2-40B4-BE49-F238E27FC236}">
              <a16:creationId xmlns:a16="http://schemas.microsoft.com/office/drawing/2014/main" id="{7457E03C-FDC3-4FA0-B9D2-48358DDC86B6}"/>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8" name="直線コネクタ 317">
          <a:extLst>
            <a:ext uri="{FF2B5EF4-FFF2-40B4-BE49-F238E27FC236}">
              <a16:creationId xmlns:a16="http://schemas.microsoft.com/office/drawing/2014/main" id="{F5CB85E7-71D0-4AAA-9F94-4216879247CF}"/>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9" name="テキスト ボックス 318">
          <a:extLst>
            <a:ext uri="{FF2B5EF4-FFF2-40B4-BE49-F238E27FC236}">
              <a16:creationId xmlns:a16="http://schemas.microsoft.com/office/drawing/2014/main" id="{1090F44A-2B12-4FA0-B39B-E5EF7D7AC96E}"/>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0" name="直線コネクタ 319">
          <a:extLst>
            <a:ext uri="{FF2B5EF4-FFF2-40B4-BE49-F238E27FC236}">
              <a16:creationId xmlns:a16="http://schemas.microsoft.com/office/drawing/2014/main" id="{2529E8E9-DE22-4F7C-8A1F-706C3B052274}"/>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1" name="テキスト ボックス 320">
          <a:extLst>
            <a:ext uri="{FF2B5EF4-FFF2-40B4-BE49-F238E27FC236}">
              <a16:creationId xmlns:a16="http://schemas.microsoft.com/office/drawing/2014/main" id="{F0C271BE-69B2-46E0-A303-479B4EF6D1D9}"/>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2" name="定員管理の状況グラフ枠">
          <a:extLst>
            <a:ext uri="{FF2B5EF4-FFF2-40B4-BE49-F238E27FC236}">
              <a16:creationId xmlns:a16="http://schemas.microsoft.com/office/drawing/2014/main" id="{431E407F-ACD9-4598-B4AB-7804D5F7A9BE}"/>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104352</xdr:rowOff>
    </xdr:from>
    <xdr:to>
      <xdr:col>81</xdr:col>
      <xdr:colOff>44450</xdr:colOff>
      <xdr:row>67</xdr:row>
      <xdr:rowOff>128270</xdr:rowOff>
    </xdr:to>
    <xdr:cxnSp macro="">
      <xdr:nvCxnSpPr>
        <xdr:cNvPr id="323" name="直線コネクタ 322">
          <a:extLst>
            <a:ext uri="{FF2B5EF4-FFF2-40B4-BE49-F238E27FC236}">
              <a16:creationId xmlns:a16="http://schemas.microsoft.com/office/drawing/2014/main" id="{46F8D328-ED36-4038-B05B-B167B5FA47B0}"/>
            </a:ext>
          </a:extLst>
        </xdr:cNvPr>
        <xdr:cNvCxnSpPr/>
      </xdr:nvCxnSpPr>
      <xdr:spPr>
        <a:xfrm flipV="1">
          <a:off x="17018000" y="10219902"/>
          <a:ext cx="0" cy="13955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100347</xdr:rowOff>
    </xdr:from>
    <xdr:ext cx="762000" cy="259045"/>
    <xdr:sp macro="" textlink="">
      <xdr:nvSpPr>
        <xdr:cNvPr id="324" name="定員管理の状況最小値テキスト">
          <a:extLst>
            <a:ext uri="{FF2B5EF4-FFF2-40B4-BE49-F238E27FC236}">
              <a16:creationId xmlns:a16="http://schemas.microsoft.com/office/drawing/2014/main" id="{51239915-F463-4A29-8A30-B858FD15BAB1}"/>
            </a:ext>
          </a:extLst>
        </xdr:cNvPr>
        <xdr:cNvSpPr txBox="1"/>
      </xdr:nvSpPr>
      <xdr:spPr>
        <a:xfrm>
          <a:off x="17106900" y="1158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128270</xdr:rowOff>
    </xdr:from>
    <xdr:to>
      <xdr:col>81</xdr:col>
      <xdr:colOff>133350</xdr:colOff>
      <xdr:row>67</xdr:row>
      <xdr:rowOff>128270</xdr:rowOff>
    </xdr:to>
    <xdr:cxnSp macro="">
      <xdr:nvCxnSpPr>
        <xdr:cNvPr id="325" name="直線コネクタ 324">
          <a:extLst>
            <a:ext uri="{FF2B5EF4-FFF2-40B4-BE49-F238E27FC236}">
              <a16:creationId xmlns:a16="http://schemas.microsoft.com/office/drawing/2014/main" id="{9D069266-7A26-4F46-9743-1CF5650EAF41}"/>
            </a:ext>
          </a:extLst>
        </xdr:cNvPr>
        <xdr:cNvCxnSpPr/>
      </xdr:nvCxnSpPr>
      <xdr:spPr>
        <a:xfrm>
          <a:off x="16929100" y="1161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19279</xdr:rowOff>
    </xdr:from>
    <xdr:ext cx="762000" cy="259045"/>
    <xdr:sp macro="" textlink="">
      <xdr:nvSpPr>
        <xdr:cNvPr id="326" name="定員管理の状況最大値テキスト">
          <a:extLst>
            <a:ext uri="{FF2B5EF4-FFF2-40B4-BE49-F238E27FC236}">
              <a16:creationId xmlns:a16="http://schemas.microsoft.com/office/drawing/2014/main" id="{F481EEA4-FF1E-4C9C-9F79-C3D4AF9F5D18}"/>
            </a:ext>
          </a:extLst>
        </xdr:cNvPr>
        <xdr:cNvSpPr txBox="1"/>
      </xdr:nvSpPr>
      <xdr:spPr>
        <a:xfrm>
          <a:off x="17106900" y="9963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104352</xdr:rowOff>
    </xdr:from>
    <xdr:to>
      <xdr:col>81</xdr:col>
      <xdr:colOff>133350</xdr:colOff>
      <xdr:row>59</xdr:row>
      <xdr:rowOff>104352</xdr:rowOff>
    </xdr:to>
    <xdr:cxnSp macro="">
      <xdr:nvCxnSpPr>
        <xdr:cNvPr id="327" name="直線コネクタ 326">
          <a:extLst>
            <a:ext uri="{FF2B5EF4-FFF2-40B4-BE49-F238E27FC236}">
              <a16:creationId xmlns:a16="http://schemas.microsoft.com/office/drawing/2014/main" id="{E3E65C5A-59B8-4FC1-B13D-941AC7B54A81}"/>
            </a:ext>
          </a:extLst>
        </xdr:cNvPr>
        <xdr:cNvCxnSpPr/>
      </xdr:nvCxnSpPr>
      <xdr:spPr>
        <a:xfrm>
          <a:off x="16929100" y="10219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66</xdr:row>
      <xdr:rowOff>46355</xdr:rowOff>
    </xdr:from>
    <xdr:to>
      <xdr:col>81</xdr:col>
      <xdr:colOff>44450</xdr:colOff>
      <xdr:row>66</xdr:row>
      <xdr:rowOff>118745</xdr:rowOff>
    </xdr:to>
    <xdr:cxnSp macro="">
      <xdr:nvCxnSpPr>
        <xdr:cNvPr id="328" name="直線コネクタ 327">
          <a:extLst>
            <a:ext uri="{FF2B5EF4-FFF2-40B4-BE49-F238E27FC236}">
              <a16:creationId xmlns:a16="http://schemas.microsoft.com/office/drawing/2014/main" id="{DEDD60F1-0D2F-413E-84AA-BDB98259FD86}"/>
            </a:ext>
          </a:extLst>
        </xdr:cNvPr>
        <xdr:cNvCxnSpPr/>
      </xdr:nvCxnSpPr>
      <xdr:spPr>
        <a:xfrm>
          <a:off x="16179800" y="11362055"/>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167022</xdr:rowOff>
    </xdr:from>
    <xdr:ext cx="762000" cy="259045"/>
    <xdr:sp macro="" textlink="">
      <xdr:nvSpPr>
        <xdr:cNvPr id="329" name="定員管理の状況平均値テキスト">
          <a:extLst>
            <a:ext uri="{FF2B5EF4-FFF2-40B4-BE49-F238E27FC236}">
              <a16:creationId xmlns:a16="http://schemas.microsoft.com/office/drawing/2014/main" id="{B59E5F84-05CB-48F2-B6BE-8E0C16E0C280}"/>
            </a:ext>
          </a:extLst>
        </xdr:cNvPr>
        <xdr:cNvSpPr txBox="1"/>
      </xdr:nvSpPr>
      <xdr:spPr>
        <a:xfrm>
          <a:off x="17106900" y="106254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150495</xdr:rowOff>
    </xdr:from>
    <xdr:to>
      <xdr:col>81</xdr:col>
      <xdr:colOff>95250</xdr:colOff>
      <xdr:row>63</xdr:row>
      <xdr:rowOff>80645</xdr:rowOff>
    </xdr:to>
    <xdr:sp macro="" textlink="">
      <xdr:nvSpPr>
        <xdr:cNvPr id="330" name="フローチャート: 判断 329">
          <a:extLst>
            <a:ext uri="{FF2B5EF4-FFF2-40B4-BE49-F238E27FC236}">
              <a16:creationId xmlns:a16="http://schemas.microsoft.com/office/drawing/2014/main" id="{CA612BAF-1E95-4FC9-A451-D38D75C0075E}"/>
            </a:ext>
          </a:extLst>
        </xdr:cNvPr>
        <xdr:cNvSpPr/>
      </xdr:nvSpPr>
      <xdr:spPr>
        <a:xfrm>
          <a:off x="169672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65</xdr:row>
      <xdr:rowOff>153458</xdr:rowOff>
    </xdr:from>
    <xdr:to>
      <xdr:col>77</xdr:col>
      <xdr:colOff>44450</xdr:colOff>
      <xdr:row>66</xdr:row>
      <xdr:rowOff>46355</xdr:rowOff>
    </xdr:to>
    <xdr:cxnSp macro="">
      <xdr:nvCxnSpPr>
        <xdr:cNvPr id="331" name="直線コネクタ 330">
          <a:extLst>
            <a:ext uri="{FF2B5EF4-FFF2-40B4-BE49-F238E27FC236}">
              <a16:creationId xmlns:a16="http://schemas.microsoft.com/office/drawing/2014/main" id="{59EFFD48-6678-40AA-85E2-80FACEE284E5}"/>
            </a:ext>
          </a:extLst>
        </xdr:cNvPr>
        <xdr:cNvCxnSpPr/>
      </xdr:nvCxnSpPr>
      <xdr:spPr>
        <a:xfrm>
          <a:off x="15290800" y="11297708"/>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110279</xdr:rowOff>
    </xdr:from>
    <xdr:to>
      <xdr:col>77</xdr:col>
      <xdr:colOff>95250</xdr:colOff>
      <xdr:row>63</xdr:row>
      <xdr:rowOff>40429</xdr:rowOff>
    </xdr:to>
    <xdr:sp macro="" textlink="">
      <xdr:nvSpPr>
        <xdr:cNvPr id="332" name="フローチャート: 判断 331">
          <a:extLst>
            <a:ext uri="{FF2B5EF4-FFF2-40B4-BE49-F238E27FC236}">
              <a16:creationId xmlns:a16="http://schemas.microsoft.com/office/drawing/2014/main" id="{A4129FF5-E7C6-448F-98EC-0B849717E6CD}"/>
            </a:ext>
          </a:extLst>
        </xdr:cNvPr>
        <xdr:cNvSpPr/>
      </xdr:nvSpPr>
      <xdr:spPr>
        <a:xfrm>
          <a:off x="16129000" y="1074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50606</xdr:rowOff>
    </xdr:from>
    <xdr:ext cx="736600" cy="259045"/>
    <xdr:sp macro="" textlink="">
      <xdr:nvSpPr>
        <xdr:cNvPr id="333" name="テキスト ボックス 332">
          <a:extLst>
            <a:ext uri="{FF2B5EF4-FFF2-40B4-BE49-F238E27FC236}">
              <a16:creationId xmlns:a16="http://schemas.microsoft.com/office/drawing/2014/main" id="{338E1F3B-CD19-4505-BABE-56A57F73022F}"/>
            </a:ext>
          </a:extLst>
        </xdr:cNvPr>
        <xdr:cNvSpPr txBox="1"/>
      </xdr:nvSpPr>
      <xdr:spPr>
        <a:xfrm>
          <a:off x="15798800" y="105090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65</xdr:row>
      <xdr:rowOff>129329</xdr:rowOff>
    </xdr:from>
    <xdr:to>
      <xdr:col>72</xdr:col>
      <xdr:colOff>203200</xdr:colOff>
      <xdr:row>65</xdr:row>
      <xdr:rowOff>153458</xdr:rowOff>
    </xdr:to>
    <xdr:cxnSp macro="">
      <xdr:nvCxnSpPr>
        <xdr:cNvPr id="334" name="直線コネクタ 333">
          <a:extLst>
            <a:ext uri="{FF2B5EF4-FFF2-40B4-BE49-F238E27FC236}">
              <a16:creationId xmlns:a16="http://schemas.microsoft.com/office/drawing/2014/main" id="{917A39CC-FB5E-4B90-BC23-610E14A0297D}"/>
            </a:ext>
          </a:extLst>
        </xdr:cNvPr>
        <xdr:cNvCxnSpPr/>
      </xdr:nvCxnSpPr>
      <xdr:spPr>
        <a:xfrm>
          <a:off x="14401800" y="11273579"/>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82127</xdr:rowOff>
    </xdr:from>
    <xdr:to>
      <xdr:col>73</xdr:col>
      <xdr:colOff>44450</xdr:colOff>
      <xdr:row>63</xdr:row>
      <xdr:rowOff>12277</xdr:rowOff>
    </xdr:to>
    <xdr:sp macro="" textlink="">
      <xdr:nvSpPr>
        <xdr:cNvPr id="335" name="フローチャート: 判断 334">
          <a:extLst>
            <a:ext uri="{FF2B5EF4-FFF2-40B4-BE49-F238E27FC236}">
              <a16:creationId xmlns:a16="http://schemas.microsoft.com/office/drawing/2014/main" id="{641F4168-B36D-4FEB-8A8B-F0FD6E120307}"/>
            </a:ext>
          </a:extLst>
        </xdr:cNvPr>
        <xdr:cNvSpPr/>
      </xdr:nvSpPr>
      <xdr:spPr>
        <a:xfrm>
          <a:off x="152400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22454</xdr:rowOff>
    </xdr:from>
    <xdr:ext cx="762000" cy="259045"/>
    <xdr:sp macro="" textlink="">
      <xdr:nvSpPr>
        <xdr:cNvPr id="336" name="テキスト ボックス 335">
          <a:extLst>
            <a:ext uri="{FF2B5EF4-FFF2-40B4-BE49-F238E27FC236}">
              <a16:creationId xmlns:a16="http://schemas.microsoft.com/office/drawing/2014/main" id="{1B44B714-A31F-461C-A469-F91C6081E83E}"/>
            </a:ext>
          </a:extLst>
        </xdr:cNvPr>
        <xdr:cNvSpPr txBox="1"/>
      </xdr:nvSpPr>
      <xdr:spPr>
        <a:xfrm>
          <a:off x="14909800" y="10480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65</xdr:row>
      <xdr:rowOff>77046</xdr:rowOff>
    </xdr:from>
    <xdr:to>
      <xdr:col>68</xdr:col>
      <xdr:colOff>152400</xdr:colOff>
      <xdr:row>65</xdr:row>
      <xdr:rowOff>129329</xdr:rowOff>
    </xdr:to>
    <xdr:cxnSp macro="">
      <xdr:nvCxnSpPr>
        <xdr:cNvPr id="337" name="直線コネクタ 336">
          <a:extLst>
            <a:ext uri="{FF2B5EF4-FFF2-40B4-BE49-F238E27FC236}">
              <a16:creationId xmlns:a16="http://schemas.microsoft.com/office/drawing/2014/main" id="{4205271A-A753-4278-AC3D-FA3A4AF20DBF}"/>
            </a:ext>
          </a:extLst>
        </xdr:cNvPr>
        <xdr:cNvCxnSpPr/>
      </xdr:nvCxnSpPr>
      <xdr:spPr>
        <a:xfrm>
          <a:off x="13512800" y="11221296"/>
          <a:ext cx="889000" cy="52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41910</xdr:rowOff>
    </xdr:from>
    <xdr:to>
      <xdr:col>68</xdr:col>
      <xdr:colOff>203200</xdr:colOff>
      <xdr:row>62</xdr:row>
      <xdr:rowOff>143510</xdr:rowOff>
    </xdr:to>
    <xdr:sp macro="" textlink="">
      <xdr:nvSpPr>
        <xdr:cNvPr id="338" name="フローチャート: 判断 337">
          <a:extLst>
            <a:ext uri="{FF2B5EF4-FFF2-40B4-BE49-F238E27FC236}">
              <a16:creationId xmlns:a16="http://schemas.microsoft.com/office/drawing/2014/main" id="{C26FCDB8-777F-4F39-8F10-1FA882D90D23}"/>
            </a:ext>
          </a:extLst>
        </xdr:cNvPr>
        <xdr:cNvSpPr/>
      </xdr:nvSpPr>
      <xdr:spPr>
        <a:xfrm>
          <a:off x="14351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153687</xdr:rowOff>
    </xdr:from>
    <xdr:ext cx="762000" cy="259045"/>
    <xdr:sp macro="" textlink="">
      <xdr:nvSpPr>
        <xdr:cNvPr id="339" name="テキスト ボックス 338">
          <a:extLst>
            <a:ext uri="{FF2B5EF4-FFF2-40B4-BE49-F238E27FC236}">
              <a16:creationId xmlns:a16="http://schemas.microsoft.com/office/drawing/2014/main" id="{E692D38C-BF54-4942-9E7C-FA97B6833B6F}"/>
            </a:ext>
          </a:extLst>
        </xdr:cNvPr>
        <xdr:cNvSpPr txBox="1"/>
      </xdr:nvSpPr>
      <xdr:spPr>
        <a:xfrm>
          <a:off x="14020800" y="1044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40" name="フローチャート: 判断 339">
          <a:extLst>
            <a:ext uri="{FF2B5EF4-FFF2-40B4-BE49-F238E27FC236}">
              <a16:creationId xmlns:a16="http://schemas.microsoft.com/office/drawing/2014/main" id="{45A09FC5-DDDF-47D9-9664-FD0EA021074A}"/>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71772</xdr:rowOff>
    </xdr:from>
    <xdr:ext cx="762000" cy="259045"/>
    <xdr:sp macro="" textlink="">
      <xdr:nvSpPr>
        <xdr:cNvPr id="341" name="テキスト ボックス 340">
          <a:extLst>
            <a:ext uri="{FF2B5EF4-FFF2-40B4-BE49-F238E27FC236}">
              <a16:creationId xmlns:a16="http://schemas.microsoft.com/office/drawing/2014/main" id="{AE875E4C-A7DD-4C6F-BD0E-9387F151866A}"/>
            </a:ext>
          </a:extLst>
        </xdr:cNvPr>
        <xdr:cNvSpPr txBox="1"/>
      </xdr:nvSpPr>
      <xdr:spPr>
        <a:xfrm>
          <a:off x="13131800" y="10187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3EB0F8AD-C8BE-436D-BD83-CF2D504A05BB}"/>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261E1513-4409-4710-BDD8-AEB8610CAD12}"/>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C695B5E2-7ED8-40C8-B7F3-4E2DEB4E0021}"/>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5940161F-DADB-4645-9C3F-EFB965BCA69C}"/>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6A192025-36D6-4630-B715-CAE4FF066356}"/>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66</xdr:row>
      <xdr:rowOff>67945</xdr:rowOff>
    </xdr:from>
    <xdr:to>
      <xdr:col>81</xdr:col>
      <xdr:colOff>95250</xdr:colOff>
      <xdr:row>66</xdr:row>
      <xdr:rowOff>169545</xdr:rowOff>
    </xdr:to>
    <xdr:sp macro="" textlink="">
      <xdr:nvSpPr>
        <xdr:cNvPr id="347" name="楕円 346">
          <a:extLst>
            <a:ext uri="{FF2B5EF4-FFF2-40B4-BE49-F238E27FC236}">
              <a16:creationId xmlns:a16="http://schemas.microsoft.com/office/drawing/2014/main" id="{6813F28F-ECDA-44CF-B474-6C4B4053BD03}"/>
            </a:ext>
          </a:extLst>
        </xdr:cNvPr>
        <xdr:cNvSpPr/>
      </xdr:nvSpPr>
      <xdr:spPr>
        <a:xfrm>
          <a:off x="16967200" y="1138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66</xdr:row>
      <xdr:rowOff>40022</xdr:rowOff>
    </xdr:from>
    <xdr:ext cx="762000" cy="259045"/>
    <xdr:sp macro="" textlink="">
      <xdr:nvSpPr>
        <xdr:cNvPr id="348" name="定員管理の状況該当値テキスト">
          <a:extLst>
            <a:ext uri="{FF2B5EF4-FFF2-40B4-BE49-F238E27FC236}">
              <a16:creationId xmlns:a16="http://schemas.microsoft.com/office/drawing/2014/main" id="{BBDBA8E9-1755-41B3-A40D-D09A5A2E98B7}"/>
            </a:ext>
          </a:extLst>
        </xdr:cNvPr>
        <xdr:cNvSpPr txBox="1"/>
      </xdr:nvSpPr>
      <xdr:spPr>
        <a:xfrm>
          <a:off x="17106900" y="11355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65</xdr:row>
      <xdr:rowOff>167005</xdr:rowOff>
    </xdr:from>
    <xdr:to>
      <xdr:col>77</xdr:col>
      <xdr:colOff>95250</xdr:colOff>
      <xdr:row>66</xdr:row>
      <xdr:rowOff>97155</xdr:rowOff>
    </xdr:to>
    <xdr:sp macro="" textlink="">
      <xdr:nvSpPr>
        <xdr:cNvPr id="349" name="楕円 348">
          <a:extLst>
            <a:ext uri="{FF2B5EF4-FFF2-40B4-BE49-F238E27FC236}">
              <a16:creationId xmlns:a16="http://schemas.microsoft.com/office/drawing/2014/main" id="{66BEAE26-FE27-4457-AFE4-495B3669559F}"/>
            </a:ext>
          </a:extLst>
        </xdr:cNvPr>
        <xdr:cNvSpPr/>
      </xdr:nvSpPr>
      <xdr:spPr>
        <a:xfrm>
          <a:off x="16129000" y="11311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66</xdr:row>
      <xdr:rowOff>81932</xdr:rowOff>
    </xdr:from>
    <xdr:ext cx="736600" cy="259045"/>
    <xdr:sp macro="" textlink="">
      <xdr:nvSpPr>
        <xdr:cNvPr id="350" name="テキスト ボックス 349">
          <a:extLst>
            <a:ext uri="{FF2B5EF4-FFF2-40B4-BE49-F238E27FC236}">
              <a16:creationId xmlns:a16="http://schemas.microsoft.com/office/drawing/2014/main" id="{2E5686E5-22F9-4A60-9AA1-144E6D98303B}"/>
            </a:ext>
          </a:extLst>
        </xdr:cNvPr>
        <xdr:cNvSpPr txBox="1"/>
      </xdr:nvSpPr>
      <xdr:spPr>
        <a:xfrm>
          <a:off x="15798800" y="11397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65</xdr:row>
      <xdr:rowOff>102658</xdr:rowOff>
    </xdr:from>
    <xdr:to>
      <xdr:col>73</xdr:col>
      <xdr:colOff>44450</xdr:colOff>
      <xdr:row>66</xdr:row>
      <xdr:rowOff>32808</xdr:rowOff>
    </xdr:to>
    <xdr:sp macro="" textlink="">
      <xdr:nvSpPr>
        <xdr:cNvPr id="351" name="楕円 350">
          <a:extLst>
            <a:ext uri="{FF2B5EF4-FFF2-40B4-BE49-F238E27FC236}">
              <a16:creationId xmlns:a16="http://schemas.microsoft.com/office/drawing/2014/main" id="{293BC27E-FA86-4B13-AF85-FA043FA3532D}"/>
            </a:ext>
          </a:extLst>
        </xdr:cNvPr>
        <xdr:cNvSpPr/>
      </xdr:nvSpPr>
      <xdr:spPr>
        <a:xfrm>
          <a:off x="15240000" y="1124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66</xdr:row>
      <xdr:rowOff>17585</xdr:rowOff>
    </xdr:from>
    <xdr:ext cx="762000" cy="259045"/>
    <xdr:sp macro="" textlink="">
      <xdr:nvSpPr>
        <xdr:cNvPr id="352" name="テキスト ボックス 351">
          <a:extLst>
            <a:ext uri="{FF2B5EF4-FFF2-40B4-BE49-F238E27FC236}">
              <a16:creationId xmlns:a16="http://schemas.microsoft.com/office/drawing/2014/main" id="{4666F5F3-7BFB-45D5-BCA2-D986361FE4F2}"/>
            </a:ext>
          </a:extLst>
        </xdr:cNvPr>
        <xdr:cNvSpPr txBox="1"/>
      </xdr:nvSpPr>
      <xdr:spPr>
        <a:xfrm>
          <a:off x="14909800" y="11333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65</xdr:row>
      <xdr:rowOff>78529</xdr:rowOff>
    </xdr:from>
    <xdr:to>
      <xdr:col>68</xdr:col>
      <xdr:colOff>203200</xdr:colOff>
      <xdr:row>66</xdr:row>
      <xdr:rowOff>8679</xdr:rowOff>
    </xdr:to>
    <xdr:sp macro="" textlink="">
      <xdr:nvSpPr>
        <xdr:cNvPr id="353" name="楕円 352">
          <a:extLst>
            <a:ext uri="{FF2B5EF4-FFF2-40B4-BE49-F238E27FC236}">
              <a16:creationId xmlns:a16="http://schemas.microsoft.com/office/drawing/2014/main" id="{25BA3908-7D38-4202-AB00-8F03868A7C14}"/>
            </a:ext>
          </a:extLst>
        </xdr:cNvPr>
        <xdr:cNvSpPr/>
      </xdr:nvSpPr>
      <xdr:spPr>
        <a:xfrm>
          <a:off x="14351000" y="11222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164906</xdr:rowOff>
    </xdr:from>
    <xdr:ext cx="762000" cy="259045"/>
    <xdr:sp macro="" textlink="">
      <xdr:nvSpPr>
        <xdr:cNvPr id="354" name="テキスト ボックス 353">
          <a:extLst>
            <a:ext uri="{FF2B5EF4-FFF2-40B4-BE49-F238E27FC236}">
              <a16:creationId xmlns:a16="http://schemas.microsoft.com/office/drawing/2014/main" id="{9E30CBCF-B824-4ADB-A5D0-4C3D34B8E816}"/>
            </a:ext>
          </a:extLst>
        </xdr:cNvPr>
        <xdr:cNvSpPr txBox="1"/>
      </xdr:nvSpPr>
      <xdr:spPr>
        <a:xfrm>
          <a:off x="14020800" y="11309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65</xdr:row>
      <xdr:rowOff>26246</xdr:rowOff>
    </xdr:from>
    <xdr:to>
      <xdr:col>64</xdr:col>
      <xdr:colOff>152400</xdr:colOff>
      <xdr:row>65</xdr:row>
      <xdr:rowOff>127846</xdr:rowOff>
    </xdr:to>
    <xdr:sp macro="" textlink="">
      <xdr:nvSpPr>
        <xdr:cNvPr id="355" name="楕円 354">
          <a:extLst>
            <a:ext uri="{FF2B5EF4-FFF2-40B4-BE49-F238E27FC236}">
              <a16:creationId xmlns:a16="http://schemas.microsoft.com/office/drawing/2014/main" id="{AF2A9E85-FCCD-442C-AACC-52BF70731B2E}"/>
            </a:ext>
          </a:extLst>
        </xdr:cNvPr>
        <xdr:cNvSpPr/>
      </xdr:nvSpPr>
      <xdr:spPr>
        <a:xfrm>
          <a:off x="13462000" y="1117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65</xdr:row>
      <xdr:rowOff>112623</xdr:rowOff>
    </xdr:from>
    <xdr:ext cx="762000" cy="259045"/>
    <xdr:sp macro="" textlink="">
      <xdr:nvSpPr>
        <xdr:cNvPr id="356" name="テキスト ボックス 355">
          <a:extLst>
            <a:ext uri="{FF2B5EF4-FFF2-40B4-BE49-F238E27FC236}">
              <a16:creationId xmlns:a16="http://schemas.microsoft.com/office/drawing/2014/main" id="{8A221D96-C0B6-4370-84D7-4007AD455888}"/>
            </a:ext>
          </a:extLst>
        </xdr:cNvPr>
        <xdr:cNvSpPr txBox="1"/>
      </xdr:nvSpPr>
      <xdr:spPr>
        <a:xfrm>
          <a:off x="13131800" y="11256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7" name="正方形/長方形 356">
          <a:extLst>
            <a:ext uri="{FF2B5EF4-FFF2-40B4-BE49-F238E27FC236}">
              <a16:creationId xmlns:a16="http://schemas.microsoft.com/office/drawing/2014/main" id="{9D8C89D9-6490-45F0-BEBC-48A62D419FDE}"/>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8" name="テキスト ボックス 357">
          <a:extLst>
            <a:ext uri="{FF2B5EF4-FFF2-40B4-BE49-F238E27FC236}">
              <a16:creationId xmlns:a16="http://schemas.microsoft.com/office/drawing/2014/main" id="{43A4CBD4-A132-431B-B7EE-C55FB58441AE}"/>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9" name="テキスト ボックス 358">
          <a:extLst>
            <a:ext uri="{FF2B5EF4-FFF2-40B4-BE49-F238E27FC236}">
              <a16:creationId xmlns:a16="http://schemas.microsoft.com/office/drawing/2014/main" id="{FCC83819-4EA4-4538-8E47-0AEDF0B60F0E}"/>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0" name="正方形/長方形 359">
          <a:extLst>
            <a:ext uri="{FF2B5EF4-FFF2-40B4-BE49-F238E27FC236}">
              <a16:creationId xmlns:a16="http://schemas.microsoft.com/office/drawing/2014/main" id="{D4C21E19-3C68-448F-86F8-1FA8A8244761}"/>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1" name="正方形/長方形 360">
          <a:extLst>
            <a:ext uri="{FF2B5EF4-FFF2-40B4-BE49-F238E27FC236}">
              <a16:creationId xmlns:a16="http://schemas.microsoft.com/office/drawing/2014/main" id="{22F9548A-95D4-4153-A89A-41066D90ED08}"/>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2" name="正方形/長方形 361">
          <a:extLst>
            <a:ext uri="{FF2B5EF4-FFF2-40B4-BE49-F238E27FC236}">
              <a16:creationId xmlns:a16="http://schemas.microsoft.com/office/drawing/2014/main" id="{9C25B5EE-EE70-4C01-B888-436601C7B7F9}"/>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3" name="正方形/長方形 362">
          <a:extLst>
            <a:ext uri="{FF2B5EF4-FFF2-40B4-BE49-F238E27FC236}">
              <a16:creationId xmlns:a16="http://schemas.microsoft.com/office/drawing/2014/main" id="{3A260EEE-5801-4D7E-82F6-4A45C1912B8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4" name="正方形/長方形 363">
          <a:extLst>
            <a:ext uri="{FF2B5EF4-FFF2-40B4-BE49-F238E27FC236}">
              <a16:creationId xmlns:a16="http://schemas.microsoft.com/office/drawing/2014/main" id="{AE8248A6-E9F8-4CD9-8AC8-A6107D129374}"/>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5" name="正方形/長方形 364">
          <a:extLst>
            <a:ext uri="{FF2B5EF4-FFF2-40B4-BE49-F238E27FC236}">
              <a16:creationId xmlns:a16="http://schemas.microsoft.com/office/drawing/2014/main" id="{4F576160-6F31-4BFB-AD50-830A6D9051B7}"/>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正方形/長方形 365">
          <a:extLst>
            <a:ext uri="{FF2B5EF4-FFF2-40B4-BE49-F238E27FC236}">
              <a16:creationId xmlns:a16="http://schemas.microsoft.com/office/drawing/2014/main" id="{F9834988-1642-4FAF-B24B-38EF3E3BC19E}"/>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7" name="正方形/長方形 366">
          <a:extLst>
            <a:ext uri="{FF2B5EF4-FFF2-40B4-BE49-F238E27FC236}">
              <a16:creationId xmlns:a16="http://schemas.microsoft.com/office/drawing/2014/main" id="{C8A89801-D236-492D-9145-D3B327401212}"/>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8" name="正方形/長方形 367">
          <a:extLst>
            <a:ext uri="{FF2B5EF4-FFF2-40B4-BE49-F238E27FC236}">
              <a16:creationId xmlns:a16="http://schemas.microsoft.com/office/drawing/2014/main" id="{CF18E0B4-2C27-4C62-ADDC-BE2B58B45571}"/>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9" name="テキスト ボックス 368">
          <a:extLst>
            <a:ext uri="{FF2B5EF4-FFF2-40B4-BE49-F238E27FC236}">
              <a16:creationId xmlns:a16="http://schemas.microsoft.com/office/drawing/2014/main" id="{4502C1CE-FFE4-442A-A004-D645117C0826}"/>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大規模投資事業の元金償還の開始により、前年度に比べ</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a:t>
          </a:r>
          <a:r>
            <a:rPr kumimoji="1" lang="ja-JP" altLang="en-US" sz="1300">
              <a:latin typeface="ＭＳ Ｐゴシック" panose="020B0600070205080204" pitchFamily="50" charset="-128"/>
              <a:ea typeface="ＭＳ Ｐゴシック" panose="020B0600070205080204" pitchFamily="50" charset="-128"/>
            </a:rPr>
            <a:t>増加している。</a:t>
          </a:r>
        </a:p>
        <a:p>
          <a:r>
            <a:rPr kumimoji="1" lang="ja-JP" altLang="en-US" sz="1300">
              <a:latin typeface="ＭＳ Ｐゴシック" panose="020B0600070205080204" pitchFamily="50" charset="-128"/>
              <a:ea typeface="ＭＳ Ｐゴシック" panose="020B0600070205080204" pitchFamily="50" charset="-128"/>
            </a:rPr>
            <a:t>　今後も投資事業の計画的実施や将来負担の軽減策を講じながら、公債費の適正管理に努めていく。</a:t>
          </a:r>
        </a:p>
      </xdr:txBody>
    </xdr:sp>
    <xdr:clientData/>
  </xdr:twoCellAnchor>
  <xdr:oneCellAnchor>
    <xdr:from>
      <xdr:col>61</xdr:col>
      <xdr:colOff>6350</xdr:colOff>
      <xdr:row>32</xdr:row>
      <xdr:rowOff>101600</xdr:rowOff>
    </xdr:from>
    <xdr:ext cx="298543" cy="225703"/>
    <xdr:sp macro="" textlink="">
      <xdr:nvSpPr>
        <xdr:cNvPr id="370" name="テキスト ボックス 369">
          <a:extLst>
            <a:ext uri="{FF2B5EF4-FFF2-40B4-BE49-F238E27FC236}">
              <a16:creationId xmlns:a16="http://schemas.microsoft.com/office/drawing/2014/main" id="{F3601D99-0342-471C-AEB5-74BB57EF8932}"/>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1" name="直線コネクタ 370">
          <a:extLst>
            <a:ext uri="{FF2B5EF4-FFF2-40B4-BE49-F238E27FC236}">
              <a16:creationId xmlns:a16="http://schemas.microsoft.com/office/drawing/2014/main" id="{E8C54BBB-6A7A-4F96-BED1-15C12210F82D}"/>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2" name="テキスト ボックス 371">
          <a:extLst>
            <a:ext uri="{FF2B5EF4-FFF2-40B4-BE49-F238E27FC236}">
              <a16:creationId xmlns:a16="http://schemas.microsoft.com/office/drawing/2014/main" id="{6437DA98-AAED-404E-9242-D72B60C448E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73" name="直線コネクタ 372">
          <a:extLst>
            <a:ext uri="{FF2B5EF4-FFF2-40B4-BE49-F238E27FC236}">
              <a16:creationId xmlns:a16="http://schemas.microsoft.com/office/drawing/2014/main" id="{F2292708-73E8-49D7-AE09-0083130E8876}"/>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74" name="テキスト ボックス 373">
          <a:extLst>
            <a:ext uri="{FF2B5EF4-FFF2-40B4-BE49-F238E27FC236}">
              <a16:creationId xmlns:a16="http://schemas.microsoft.com/office/drawing/2014/main" id="{E3A01480-72DF-4BCF-A561-6AEDE5BFD0C1}"/>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75" name="直線コネクタ 374">
          <a:extLst>
            <a:ext uri="{FF2B5EF4-FFF2-40B4-BE49-F238E27FC236}">
              <a16:creationId xmlns:a16="http://schemas.microsoft.com/office/drawing/2014/main" id="{62323C0C-4FAE-4E9F-86F9-54383D6D0573}"/>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76" name="テキスト ボックス 375">
          <a:extLst>
            <a:ext uri="{FF2B5EF4-FFF2-40B4-BE49-F238E27FC236}">
              <a16:creationId xmlns:a16="http://schemas.microsoft.com/office/drawing/2014/main" id="{211F3E6C-F5F1-4B4F-8DC1-43B982444BA3}"/>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77" name="直線コネクタ 376">
          <a:extLst>
            <a:ext uri="{FF2B5EF4-FFF2-40B4-BE49-F238E27FC236}">
              <a16:creationId xmlns:a16="http://schemas.microsoft.com/office/drawing/2014/main" id="{1A55754A-1AAA-424D-ACB2-B0264488C8AC}"/>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8" name="テキスト ボックス 377">
          <a:extLst>
            <a:ext uri="{FF2B5EF4-FFF2-40B4-BE49-F238E27FC236}">
              <a16:creationId xmlns:a16="http://schemas.microsoft.com/office/drawing/2014/main" id="{29339649-D9B7-42DA-B3A8-2FA16E1947FF}"/>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9" name="直線コネクタ 378">
          <a:extLst>
            <a:ext uri="{FF2B5EF4-FFF2-40B4-BE49-F238E27FC236}">
              <a16:creationId xmlns:a16="http://schemas.microsoft.com/office/drawing/2014/main" id="{91BCF83E-EF9A-4A02-BEA9-12F1B8309C01}"/>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80" name="テキスト ボックス 379">
          <a:extLst>
            <a:ext uri="{FF2B5EF4-FFF2-40B4-BE49-F238E27FC236}">
              <a16:creationId xmlns:a16="http://schemas.microsoft.com/office/drawing/2014/main" id="{7023CF9D-E3D5-43A9-B83F-7048F23E2031}"/>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1" name="直線コネクタ 380">
          <a:extLst>
            <a:ext uri="{FF2B5EF4-FFF2-40B4-BE49-F238E27FC236}">
              <a16:creationId xmlns:a16="http://schemas.microsoft.com/office/drawing/2014/main" id="{D0CA795C-08CA-43F5-977D-D48E152F9973}"/>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2" name="公債費負担の状況グラフ枠">
          <a:extLst>
            <a:ext uri="{FF2B5EF4-FFF2-40B4-BE49-F238E27FC236}">
              <a16:creationId xmlns:a16="http://schemas.microsoft.com/office/drawing/2014/main" id="{EEEA89D3-58E6-442E-AC05-1A36858F539D}"/>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115570</xdr:rowOff>
    </xdr:from>
    <xdr:to>
      <xdr:col>81</xdr:col>
      <xdr:colOff>44450</xdr:colOff>
      <xdr:row>45</xdr:row>
      <xdr:rowOff>12954</xdr:rowOff>
    </xdr:to>
    <xdr:cxnSp macro="">
      <xdr:nvCxnSpPr>
        <xdr:cNvPr id="383" name="直線コネクタ 382">
          <a:extLst>
            <a:ext uri="{FF2B5EF4-FFF2-40B4-BE49-F238E27FC236}">
              <a16:creationId xmlns:a16="http://schemas.microsoft.com/office/drawing/2014/main" id="{C2717D45-7812-4D48-B9AE-D4A02EA68474}"/>
            </a:ext>
          </a:extLst>
        </xdr:cNvPr>
        <xdr:cNvCxnSpPr/>
      </xdr:nvCxnSpPr>
      <xdr:spPr>
        <a:xfrm flipV="1">
          <a:off x="17018000" y="6116320"/>
          <a:ext cx="0" cy="16118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156481</xdr:rowOff>
    </xdr:from>
    <xdr:ext cx="762000" cy="259045"/>
    <xdr:sp macro="" textlink="">
      <xdr:nvSpPr>
        <xdr:cNvPr id="384" name="公債費負担の状況最小値テキスト">
          <a:extLst>
            <a:ext uri="{FF2B5EF4-FFF2-40B4-BE49-F238E27FC236}">
              <a16:creationId xmlns:a16="http://schemas.microsoft.com/office/drawing/2014/main" id="{729EA7E3-30FC-4335-A849-5E777FC96206}"/>
            </a:ext>
          </a:extLst>
        </xdr:cNvPr>
        <xdr:cNvSpPr txBox="1"/>
      </xdr:nvSpPr>
      <xdr:spPr>
        <a:xfrm>
          <a:off x="17106900" y="770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12954</xdr:rowOff>
    </xdr:from>
    <xdr:to>
      <xdr:col>81</xdr:col>
      <xdr:colOff>133350</xdr:colOff>
      <xdr:row>45</xdr:row>
      <xdr:rowOff>12954</xdr:rowOff>
    </xdr:to>
    <xdr:cxnSp macro="">
      <xdr:nvCxnSpPr>
        <xdr:cNvPr id="385" name="直線コネクタ 384">
          <a:extLst>
            <a:ext uri="{FF2B5EF4-FFF2-40B4-BE49-F238E27FC236}">
              <a16:creationId xmlns:a16="http://schemas.microsoft.com/office/drawing/2014/main" id="{6E9682BA-8423-4055-A163-E8BB3AC554EA}"/>
            </a:ext>
          </a:extLst>
        </xdr:cNvPr>
        <xdr:cNvCxnSpPr/>
      </xdr:nvCxnSpPr>
      <xdr:spPr>
        <a:xfrm>
          <a:off x="16929100" y="772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30497</xdr:rowOff>
    </xdr:from>
    <xdr:ext cx="762000" cy="259045"/>
    <xdr:sp macro="" textlink="">
      <xdr:nvSpPr>
        <xdr:cNvPr id="386" name="公債費負担の状況最大値テキスト">
          <a:extLst>
            <a:ext uri="{FF2B5EF4-FFF2-40B4-BE49-F238E27FC236}">
              <a16:creationId xmlns:a16="http://schemas.microsoft.com/office/drawing/2014/main" id="{AC2AAE6F-87CC-4D7E-AAE2-6E08C40DAF38}"/>
            </a:ext>
          </a:extLst>
        </xdr:cNvPr>
        <xdr:cNvSpPr txBox="1"/>
      </xdr:nvSpPr>
      <xdr:spPr>
        <a:xfrm>
          <a:off x="17106900" y="585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115570</xdr:rowOff>
    </xdr:from>
    <xdr:to>
      <xdr:col>81</xdr:col>
      <xdr:colOff>133350</xdr:colOff>
      <xdr:row>35</xdr:row>
      <xdr:rowOff>115570</xdr:rowOff>
    </xdr:to>
    <xdr:cxnSp macro="">
      <xdr:nvCxnSpPr>
        <xdr:cNvPr id="387" name="直線コネクタ 386">
          <a:extLst>
            <a:ext uri="{FF2B5EF4-FFF2-40B4-BE49-F238E27FC236}">
              <a16:creationId xmlns:a16="http://schemas.microsoft.com/office/drawing/2014/main" id="{6D6B9A16-D762-48E1-85D3-48814FA933CF}"/>
            </a:ext>
          </a:extLst>
        </xdr:cNvPr>
        <xdr:cNvCxnSpPr/>
      </xdr:nvCxnSpPr>
      <xdr:spPr>
        <a:xfrm>
          <a:off x="16929100" y="611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117348</xdr:rowOff>
    </xdr:from>
    <xdr:to>
      <xdr:col>81</xdr:col>
      <xdr:colOff>44450</xdr:colOff>
      <xdr:row>40</xdr:row>
      <xdr:rowOff>165608</xdr:rowOff>
    </xdr:to>
    <xdr:cxnSp macro="">
      <xdr:nvCxnSpPr>
        <xdr:cNvPr id="388" name="直線コネクタ 387">
          <a:extLst>
            <a:ext uri="{FF2B5EF4-FFF2-40B4-BE49-F238E27FC236}">
              <a16:creationId xmlns:a16="http://schemas.microsoft.com/office/drawing/2014/main" id="{932CADE1-890A-4554-AFDB-C0D10348527D}"/>
            </a:ext>
          </a:extLst>
        </xdr:cNvPr>
        <xdr:cNvCxnSpPr/>
      </xdr:nvCxnSpPr>
      <xdr:spPr>
        <a:xfrm>
          <a:off x="16179800" y="6975348"/>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144797</xdr:rowOff>
    </xdr:from>
    <xdr:ext cx="762000" cy="259045"/>
    <xdr:sp macro="" textlink="">
      <xdr:nvSpPr>
        <xdr:cNvPr id="389" name="公債費負担の状況平均値テキスト">
          <a:extLst>
            <a:ext uri="{FF2B5EF4-FFF2-40B4-BE49-F238E27FC236}">
              <a16:creationId xmlns:a16="http://schemas.microsoft.com/office/drawing/2014/main" id="{6E1D8C2E-9136-47DF-9CD7-9080E90E6213}"/>
            </a:ext>
          </a:extLst>
        </xdr:cNvPr>
        <xdr:cNvSpPr txBox="1"/>
      </xdr:nvSpPr>
      <xdr:spPr>
        <a:xfrm>
          <a:off x="17106900" y="7002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1270</xdr:rowOff>
    </xdr:from>
    <xdr:to>
      <xdr:col>81</xdr:col>
      <xdr:colOff>95250</xdr:colOff>
      <xdr:row>41</xdr:row>
      <xdr:rowOff>102870</xdr:rowOff>
    </xdr:to>
    <xdr:sp macro="" textlink="">
      <xdr:nvSpPr>
        <xdr:cNvPr id="390" name="フローチャート: 判断 389">
          <a:extLst>
            <a:ext uri="{FF2B5EF4-FFF2-40B4-BE49-F238E27FC236}">
              <a16:creationId xmlns:a16="http://schemas.microsoft.com/office/drawing/2014/main" id="{BA872761-27B3-49F0-BCF9-BCD03A9E3546}"/>
            </a:ext>
          </a:extLst>
        </xdr:cNvPr>
        <xdr:cNvSpPr/>
      </xdr:nvSpPr>
      <xdr:spPr>
        <a:xfrm>
          <a:off x="169672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49784</xdr:rowOff>
    </xdr:from>
    <xdr:to>
      <xdr:col>77</xdr:col>
      <xdr:colOff>44450</xdr:colOff>
      <xdr:row>40</xdr:row>
      <xdr:rowOff>117348</xdr:rowOff>
    </xdr:to>
    <xdr:cxnSp macro="">
      <xdr:nvCxnSpPr>
        <xdr:cNvPr id="391" name="直線コネクタ 390">
          <a:extLst>
            <a:ext uri="{FF2B5EF4-FFF2-40B4-BE49-F238E27FC236}">
              <a16:creationId xmlns:a16="http://schemas.microsoft.com/office/drawing/2014/main" id="{0F6667C4-AC7E-4172-B94B-7B6D0421A176}"/>
            </a:ext>
          </a:extLst>
        </xdr:cNvPr>
        <xdr:cNvCxnSpPr/>
      </xdr:nvCxnSpPr>
      <xdr:spPr>
        <a:xfrm>
          <a:off x="15290800" y="6907784"/>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163068</xdr:rowOff>
    </xdr:from>
    <xdr:to>
      <xdr:col>77</xdr:col>
      <xdr:colOff>95250</xdr:colOff>
      <xdr:row>41</xdr:row>
      <xdr:rowOff>93218</xdr:rowOff>
    </xdr:to>
    <xdr:sp macro="" textlink="">
      <xdr:nvSpPr>
        <xdr:cNvPr id="392" name="フローチャート: 判断 391">
          <a:extLst>
            <a:ext uri="{FF2B5EF4-FFF2-40B4-BE49-F238E27FC236}">
              <a16:creationId xmlns:a16="http://schemas.microsoft.com/office/drawing/2014/main" id="{8DE1A594-BD04-435D-A0E1-0F842A77C701}"/>
            </a:ext>
          </a:extLst>
        </xdr:cNvPr>
        <xdr:cNvSpPr/>
      </xdr:nvSpPr>
      <xdr:spPr>
        <a:xfrm>
          <a:off x="16129000" y="7021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77995</xdr:rowOff>
    </xdr:from>
    <xdr:ext cx="736600" cy="259045"/>
    <xdr:sp macro="" textlink="">
      <xdr:nvSpPr>
        <xdr:cNvPr id="393" name="テキスト ボックス 392">
          <a:extLst>
            <a:ext uri="{FF2B5EF4-FFF2-40B4-BE49-F238E27FC236}">
              <a16:creationId xmlns:a16="http://schemas.microsoft.com/office/drawing/2014/main" id="{7E24572E-00E5-4A19-8AB9-06EC848515C8}"/>
            </a:ext>
          </a:extLst>
        </xdr:cNvPr>
        <xdr:cNvSpPr txBox="1"/>
      </xdr:nvSpPr>
      <xdr:spPr>
        <a:xfrm>
          <a:off x="15798800" y="7107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163322</xdr:rowOff>
    </xdr:from>
    <xdr:to>
      <xdr:col>72</xdr:col>
      <xdr:colOff>203200</xdr:colOff>
      <xdr:row>40</xdr:row>
      <xdr:rowOff>49784</xdr:rowOff>
    </xdr:to>
    <xdr:cxnSp macro="">
      <xdr:nvCxnSpPr>
        <xdr:cNvPr id="394" name="直線コネクタ 393">
          <a:extLst>
            <a:ext uri="{FF2B5EF4-FFF2-40B4-BE49-F238E27FC236}">
              <a16:creationId xmlns:a16="http://schemas.microsoft.com/office/drawing/2014/main" id="{4EC0F754-5E31-4B4E-A612-B2FF89E8E904}"/>
            </a:ext>
          </a:extLst>
        </xdr:cNvPr>
        <xdr:cNvCxnSpPr/>
      </xdr:nvCxnSpPr>
      <xdr:spPr>
        <a:xfrm>
          <a:off x="14401800" y="6849872"/>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143764</xdr:rowOff>
    </xdr:from>
    <xdr:to>
      <xdr:col>73</xdr:col>
      <xdr:colOff>44450</xdr:colOff>
      <xdr:row>41</xdr:row>
      <xdr:rowOff>73914</xdr:rowOff>
    </xdr:to>
    <xdr:sp macro="" textlink="">
      <xdr:nvSpPr>
        <xdr:cNvPr id="395" name="フローチャート: 判断 394">
          <a:extLst>
            <a:ext uri="{FF2B5EF4-FFF2-40B4-BE49-F238E27FC236}">
              <a16:creationId xmlns:a16="http://schemas.microsoft.com/office/drawing/2014/main" id="{2DE1EB36-A1FB-4B94-8296-50CBB558E204}"/>
            </a:ext>
          </a:extLst>
        </xdr:cNvPr>
        <xdr:cNvSpPr/>
      </xdr:nvSpPr>
      <xdr:spPr>
        <a:xfrm>
          <a:off x="15240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58691</xdr:rowOff>
    </xdr:from>
    <xdr:ext cx="762000" cy="259045"/>
    <xdr:sp macro="" textlink="">
      <xdr:nvSpPr>
        <xdr:cNvPr id="396" name="テキスト ボックス 395">
          <a:extLst>
            <a:ext uri="{FF2B5EF4-FFF2-40B4-BE49-F238E27FC236}">
              <a16:creationId xmlns:a16="http://schemas.microsoft.com/office/drawing/2014/main" id="{E51EECE0-E3F8-4DC1-8A2A-CA1130FD837E}"/>
            </a:ext>
          </a:extLst>
        </xdr:cNvPr>
        <xdr:cNvSpPr txBox="1"/>
      </xdr:nvSpPr>
      <xdr:spPr>
        <a:xfrm>
          <a:off x="14909800" y="7088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134366</xdr:rowOff>
    </xdr:from>
    <xdr:to>
      <xdr:col>68</xdr:col>
      <xdr:colOff>152400</xdr:colOff>
      <xdr:row>39</xdr:row>
      <xdr:rowOff>163322</xdr:rowOff>
    </xdr:to>
    <xdr:cxnSp macro="">
      <xdr:nvCxnSpPr>
        <xdr:cNvPr id="397" name="直線コネクタ 396">
          <a:extLst>
            <a:ext uri="{FF2B5EF4-FFF2-40B4-BE49-F238E27FC236}">
              <a16:creationId xmlns:a16="http://schemas.microsoft.com/office/drawing/2014/main" id="{B388792D-701D-4CE9-8683-9925065F4342}"/>
            </a:ext>
          </a:extLst>
        </xdr:cNvPr>
        <xdr:cNvCxnSpPr/>
      </xdr:nvCxnSpPr>
      <xdr:spPr>
        <a:xfrm>
          <a:off x="13512800" y="6820916"/>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114808</xdr:rowOff>
    </xdr:from>
    <xdr:to>
      <xdr:col>68</xdr:col>
      <xdr:colOff>203200</xdr:colOff>
      <xdr:row>41</xdr:row>
      <xdr:rowOff>44958</xdr:rowOff>
    </xdr:to>
    <xdr:sp macro="" textlink="">
      <xdr:nvSpPr>
        <xdr:cNvPr id="398" name="フローチャート: 判断 397">
          <a:extLst>
            <a:ext uri="{FF2B5EF4-FFF2-40B4-BE49-F238E27FC236}">
              <a16:creationId xmlns:a16="http://schemas.microsoft.com/office/drawing/2014/main" id="{0B50F641-036C-4B49-A513-C078AB101016}"/>
            </a:ext>
          </a:extLst>
        </xdr:cNvPr>
        <xdr:cNvSpPr/>
      </xdr:nvSpPr>
      <xdr:spPr>
        <a:xfrm>
          <a:off x="14351000" y="697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29735</xdr:rowOff>
    </xdr:from>
    <xdr:ext cx="762000" cy="259045"/>
    <xdr:sp macro="" textlink="">
      <xdr:nvSpPr>
        <xdr:cNvPr id="399" name="テキスト ボックス 398">
          <a:extLst>
            <a:ext uri="{FF2B5EF4-FFF2-40B4-BE49-F238E27FC236}">
              <a16:creationId xmlns:a16="http://schemas.microsoft.com/office/drawing/2014/main" id="{C127CCC3-7A6D-495D-B32C-DD5644CA53AC}"/>
            </a:ext>
          </a:extLst>
        </xdr:cNvPr>
        <xdr:cNvSpPr txBox="1"/>
      </xdr:nvSpPr>
      <xdr:spPr>
        <a:xfrm>
          <a:off x="14020800" y="7059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47244</xdr:rowOff>
    </xdr:from>
    <xdr:to>
      <xdr:col>64</xdr:col>
      <xdr:colOff>152400</xdr:colOff>
      <xdr:row>40</xdr:row>
      <xdr:rowOff>148844</xdr:rowOff>
    </xdr:to>
    <xdr:sp macro="" textlink="">
      <xdr:nvSpPr>
        <xdr:cNvPr id="400" name="フローチャート: 判断 399">
          <a:extLst>
            <a:ext uri="{FF2B5EF4-FFF2-40B4-BE49-F238E27FC236}">
              <a16:creationId xmlns:a16="http://schemas.microsoft.com/office/drawing/2014/main" id="{39E02B6B-EBF4-4AE4-8CFD-198999946476}"/>
            </a:ext>
          </a:extLst>
        </xdr:cNvPr>
        <xdr:cNvSpPr/>
      </xdr:nvSpPr>
      <xdr:spPr>
        <a:xfrm>
          <a:off x="134620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133621</xdr:rowOff>
    </xdr:from>
    <xdr:ext cx="762000" cy="259045"/>
    <xdr:sp macro="" textlink="">
      <xdr:nvSpPr>
        <xdr:cNvPr id="401" name="テキスト ボックス 400">
          <a:extLst>
            <a:ext uri="{FF2B5EF4-FFF2-40B4-BE49-F238E27FC236}">
              <a16:creationId xmlns:a16="http://schemas.microsoft.com/office/drawing/2014/main" id="{5C61852E-23B4-4C54-90BD-1C75016C9F0E}"/>
            </a:ext>
          </a:extLst>
        </xdr:cNvPr>
        <xdr:cNvSpPr txBox="1"/>
      </xdr:nvSpPr>
      <xdr:spPr>
        <a:xfrm>
          <a:off x="13131800" y="6991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7E1F550F-2772-493A-86F5-C193C56DAB6A}"/>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CD9B6074-8D39-497D-A5BF-B654E00F0412}"/>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D69A30C7-C525-4BEC-9560-9D11AFE2BD0E}"/>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3F476D9F-FF8D-4977-9463-A78EB3C0B509}"/>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5B0C44FD-5A01-496F-A1F1-C01B368F8A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114808</xdr:rowOff>
    </xdr:from>
    <xdr:to>
      <xdr:col>81</xdr:col>
      <xdr:colOff>95250</xdr:colOff>
      <xdr:row>41</xdr:row>
      <xdr:rowOff>44958</xdr:rowOff>
    </xdr:to>
    <xdr:sp macro="" textlink="">
      <xdr:nvSpPr>
        <xdr:cNvPr id="407" name="楕円 406">
          <a:extLst>
            <a:ext uri="{FF2B5EF4-FFF2-40B4-BE49-F238E27FC236}">
              <a16:creationId xmlns:a16="http://schemas.microsoft.com/office/drawing/2014/main" id="{B9460755-98F8-4437-BBDF-C69E0868197A}"/>
            </a:ext>
          </a:extLst>
        </xdr:cNvPr>
        <xdr:cNvSpPr/>
      </xdr:nvSpPr>
      <xdr:spPr>
        <a:xfrm>
          <a:off x="16967200" y="697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131335</xdr:rowOff>
    </xdr:from>
    <xdr:ext cx="762000" cy="259045"/>
    <xdr:sp macro="" textlink="">
      <xdr:nvSpPr>
        <xdr:cNvPr id="408" name="公債費負担の状況該当値テキスト">
          <a:extLst>
            <a:ext uri="{FF2B5EF4-FFF2-40B4-BE49-F238E27FC236}">
              <a16:creationId xmlns:a16="http://schemas.microsoft.com/office/drawing/2014/main" id="{9269CD60-064F-4784-B284-E8822829D808}"/>
            </a:ext>
          </a:extLst>
        </xdr:cNvPr>
        <xdr:cNvSpPr txBox="1"/>
      </xdr:nvSpPr>
      <xdr:spPr>
        <a:xfrm>
          <a:off x="17106900" y="6817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66548</xdr:rowOff>
    </xdr:from>
    <xdr:to>
      <xdr:col>77</xdr:col>
      <xdr:colOff>95250</xdr:colOff>
      <xdr:row>40</xdr:row>
      <xdr:rowOff>168148</xdr:rowOff>
    </xdr:to>
    <xdr:sp macro="" textlink="">
      <xdr:nvSpPr>
        <xdr:cNvPr id="409" name="楕円 408">
          <a:extLst>
            <a:ext uri="{FF2B5EF4-FFF2-40B4-BE49-F238E27FC236}">
              <a16:creationId xmlns:a16="http://schemas.microsoft.com/office/drawing/2014/main" id="{8AE4D141-422C-490D-A778-DCD1551354DB}"/>
            </a:ext>
          </a:extLst>
        </xdr:cNvPr>
        <xdr:cNvSpPr/>
      </xdr:nvSpPr>
      <xdr:spPr>
        <a:xfrm>
          <a:off x="16129000" y="692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6875</xdr:rowOff>
    </xdr:from>
    <xdr:ext cx="736600" cy="259045"/>
    <xdr:sp macro="" textlink="">
      <xdr:nvSpPr>
        <xdr:cNvPr id="410" name="テキスト ボックス 409">
          <a:extLst>
            <a:ext uri="{FF2B5EF4-FFF2-40B4-BE49-F238E27FC236}">
              <a16:creationId xmlns:a16="http://schemas.microsoft.com/office/drawing/2014/main" id="{EB666F29-E8C9-4549-8CFE-DE483FD6303D}"/>
            </a:ext>
          </a:extLst>
        </xdr:cNvPr>
        <xdr:cNvSpPr txBox="1"/>
      </xdr:nvSpPr>
      <xdr:spPr>
        <a:xfrm>
          <a:off x="15798800" y="6693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170434</xdr:rowOff>
    </xdr:from>
    <xdr:to>
      <xdr:col>73</xdr:col>
      <xdr:colOff>44450</xdr:colOff>
      <xdr:row>40</xdr:row>
      <xdr:rowOff>100584</xdr:rowOff>
    </xdr:to>
    <xdr:sp macro="" textlink="">
      <xdr:nvSpPr>
        <xdr:cNvPr id="411" name="楕円 410">
          <a:extLst>
            <a:ext uri="{FF2B5EF4-FFF2-40B4-BE49-F238E27FC236}">
              <a16:creationId xmlns:a16="http://schemas.microsoft.com/office/drawing/2014/main" id="{5FE75DE2-C797-406A-B374-CD3AAC6FF13D}"/>
            </a:ext>
          </a:extLst>
        </xdr:cNvPr>
        <xdr:cNvSpPr/>
      </xdr:nvSpPr>
      <xdr:spPr>
        <a:xfrm>
          <a:off x="15240000" y="6856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110761</xdr:rowOff>
    </xdr:from>
    <xdr:ext cx="762000" cy="259045"/>
    <xdr:sp macro="" textlink="">
      <xdr:nvSpPr>
        <xdr:cNvPr id="412" name="テキスト ボックス 411">
          <a:extLst>
            <a:ext uri="{FF2B5EF4-FFF2-40B4-BE49-F238E27FC236}">
              <a16:creationId xmlns:a16="http://schemas.microsoft.com/office/drawing/2014/main" id="{312D462A-AD8E-44A0-8934-799ABC2802FA}"/>
            </a:ext>
          </a:extLst>
        </xdr:cNvPr>
        <xdr:cNvSpPr txBox="1"/>
      </xdr:nvSpPr>
      <xdr:spPr>
        <a:xfrm>
          <a:off x="14909800" y="6625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112522</xdr:rowOff>
    </xdr:from>
    <xdr:to>
      <xdr:col>68</xdr:col>
      <xdr:colOff>203200</xdr:colOff>
      <xdr:row>40</xdr:row>
      <xdr:rowOff>42672</xdr:rowOff>
    </xdr:to>
    <xdr:sp macro="" textlink="">
      <xdr:nvSpPr>
        <xdr:cNvPr id="413" name="楕円 412">
          <a:extLst>
            <a:ext uri="{FF2B5EF4-FFF2-40B4-BE49-F238E27FC236}">
              <a16:creationId xmlns:a16="http://schemas.microsoft.com/office/drawing/2014/main" id="{72FFB4F6-5B16-4BBD-A8EF-6334233B9251}"/>
            </a:ext>
          </a:extLst>
        </xdr:cNvPr>
        <xdr:cNvSpPr/>
      </xdr:nvSpPr>
      <xdr:spPr>
        <a:xfrm>
          <a:off x="14351000" y="6799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52849</xdr:rowOff>
    </xdr:from>
    <xdr:ext cx="762000" cy="259045"/>
    <xdr:sp macro="" textlink="">
      <xdr:nvSpPr>
        <xdr:cNvPr id="414" name="テキスト ボックス 413">
          <a:extLst>
            <a:ext uri="{FF2B5EF4-FFF2-40B4-BE49-F238E27FC236}">
              <a16:creationId xmlns:a16="http://schemas.microsoft.com/office/drawing/2014/main" id="{72ECB46D-09CC-4632-8197-39BDF928BCCF}"/>
            </a:ext>
          </a:extLst>
        </xdr:cNvPr>
        <xdr:cNvSpPr txBox="1"/>
      </xdr:nvSpPr>
      <xdr:spPr>
        <a:xfrm>
          <a:off x="14020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83566</xdr:rowOff>
    </xdr:from>
    <xdr:to>
      <xdr:col>64</xdr:col>
      <xdr:colOff>152400</xdr:colOff>
      <xdr:row>40</xdr:row>
      <xdr:rowOff>13716</xdr:rowOff>
    </xdr:to>
    <xdr:sp macro="" textlink="">
      <xdr:nvSpPr>
        <xdr:cNvPr id="415" name="楕円 414">
          <a:extLst>
            <a:ext uri="{FF2B5EF4-FFF2-40B4-BE49-F238E27FC236}">
              <a16:creationId xmlns:a16="http://schemas.microsoft.com/office/drawing/2014/main" id="{EAA6C14E-6117-4B0A-A3C9-0B8F4832A44C}"/>
            </a:ext>
          </a:extLst>
        </xdr:cNvPr>
        <xdr:cNvSpPr/>
      </xdr:nvSpPr>
      <xdr:spPr>
        <a:xfrm>
          <a:off x="13462000" y="6770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23893</xdr:rowOff>
    </xdr:from>
    <xdr:ext cx="762000" cy="259045"/>
    <xdr:sp macro="" textlink="">
      <xdr:nvSpPr>
        <xdr:cNvPr id="416" name="テキスト ボックス 415">
          <a:extLst>
            <a:ext uri="{FF2B5EF4-FFF2-40B4-BE49-F238E27FC236}">
              <a16:creationId xmlns:a16="http://schemas.microsoft.com/office/drawing/2014/main" id="{83DB11BB-8A7C-405C-981D-5D1089C54B6A}"/>
            </a:ext>
          </a:extLst>
        </xdr:cNvPr>
        <xdr:cNvSpPr txBox="1"/>
      </xdr:nvSpPr>
      <xdr:spPr>
        <a:xfrm>
          <a:off x="13131800" y="653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7" name="正方形/長方形 416">
          <a:extLst>
            <a:ext uri="{FF2B5EF4-FFF2-40B4-BE49-F238E27FC236}">
              <a16:creationId xmlns:a16="http://schemas.microsoft.com/office/drawing/2014/main" id="{58ADA9CF-E923-4E4B-9BEC-5AEBBB0365B3}"/>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8" name="テキスト ボックス 417">
          <a:extLst>
            <a:ext uri="{FF2B5EF4-FFF2-40B4-BE49-F238E27FC236}">
              <a16:creationId xmlns:a16="http://schemas.microsoft.com/office/drawing/2014/main" id="{D912A8AE-31E9-4557-9098-D5838850F3AB}"/>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9" name="テキスト ボックス 418">
          <a:extLst>
            <a:ext uri="{FF2B5EF4-FFF2-40B4-BE49-F238E27FC236}">
              <a16:creationId xmlns:a16="http://schemas.microsoft.com/office/drawing/2014/main" id="{DEC5F818-BFEC-4CD7-8298-663901B94E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0" name="正方形/長方形 419">
          <a:extLst>
            <a:ext uri="{FF2B5EF4-FFF2-40B4-BE49-F238E27FC236}">
              <a16:creationId xmlns:a16="http://schemas.microsoft.com/office/drawing/2014/main" id="{9A364530-991C-44FE-BA90-C34AE2E25A61}"/>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1" name="正方形/長方形 420">
          <a:extLst>
            <a:ext uri="{FF2B5EF4-FFF2-40B4-BE49-F238E27FC236}">
              <a16:creationId xmlns:a16="http://schemas.microsoft.com/office/drawing/2014/main" id="{08B986EC-E108-48FE-831D-8B62B2908963}"/>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2" name="正方形/長方形 421">
          <a:extLst>
            <a:ext uri="{FF2B5EF4-FFF2-40B4-BE49-F238E27FC236}">
              <a16:creationId xmlns:a16="http://schemas.microsoft.com/office/drawing/2014/main" id="{294B00FF-8457-472F-9A0D-8E444511C064}"/>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3" name="正方形/長方形 422">
          <a:extLst>
            <a:ext uri="{FF2B5EF4-FFF2-40B4-BE49-F238E27FC236}">
              <a16:creationId xmlns:a16="http://schemas.microsoft.com/office/drawing/2014/main" id="{C9BAD3A1-316C-43D8-9032-EF2D51460965}"/>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4" name="正方形/長方形 423">
          <a:extLst>
            <a:ext uri="{FF2B5EF4-FFF2-40B4-BE49-F238E27FC236}">
              <a16:creationId xmlns:a16="http://schemas.microsoft.com/office/drawing/2014/main" id="{CD631774-5188-47FF-8C61-9C06BF400479}"/>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5" name="正方形/長方形 424">
          <a:extLst>
            <a:ext uri="{FF2B5EF4-FFF2-40B4-BE49-F238E27FC236}">
              <a16:creationId xmlns:a16="http://schemas.microsoft.com/office/drawing/2014/main" id="{C1CB072E-73F2-4133-9279-3C5684CDD2C9}"/>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6" name="正方形/長方形 425">
          <a:extLst>
            <a:ext uri="{FF2B5EF4-FFF2-40B4-BE49-F238E27FC236}">
              <a16:creationId xmlns:a16="http://schemas.microsoft.com/office/drawing/2014/main" id="{5A705667-74A1-4327-B928-7B6CA0290DE5}"/>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7" name="正方形/長方形 426">
          <a:extLst>
            <a:ext uri="{FF2B5EF4-FFF2-40B4-BE49-F238E27FC236}">
              <a16:creationId xmlns:a16="http://schemas.microsoft.com/office/drawing/2014/main" id="{6852DA2F-3038-40C5-B1AA-C1EAD90A15B9}"/>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8" name="正方形/長方形 427">
          <a:extLst>
            <a:ext uri="{FF2B5EF4-FFF2-40B4-BE49-F238E27FC236}">
              <a16:creationId xmlns:a16="http://schemas.microsoft.com/office/drawing/2014/main" id="{C5F7B96E-9EC7-4D6F-9B37-FEA0BD2D9D98}"/>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9" name="テキスト ボックス 428">
          <a:extLst>
            <a:ext uri="{FF2B5EF4-FFF2-40B4-BE49-F238E27FC236}">
              <a16:creationId xmlns:a16="http://schemas.microsoft.com/office/drawing/2014/main" id="{3474D75E-CEAE-4CC0-8A77-EA4694478391}"/>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起債額の減及び繰上償還により地方債残高が減少した一方で、市債の償還に対する普通交付税の算入見込額も減少しており、前年度に比べ</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a:t>
          </a:r>
          <a:r>
            <a:rPr kumimoji="1" lang="ja-JP" altLang="en-US" sz="1300">
              <a:solidFill>
                <a:schemeClr val="tx1"/>
              </a:solidFill>
              <a:latin typeface="ＭＳ Ｐゴシック" panose="020B0600070205080204" pitchFamily="50" charset="-128"/>
              <a:ea typeface="ＭＳ Ｐゴシック" panose="020B0600070205080204" pitchFamily="50" charset="-128"/>
            </a:rPr>
            <a:t>増加している。</a:t>
          </a:r>
        </a:p>
        <a:p>
          <a:r>
            <a:rPr kumimoji="1" lang="ja-JP" altLang="en-US" sz="1300">
              <a:latin typeface="ＭＳ Ｐゴシック" panose="020B0600070205080204" pitchFamily="50" charset="-128"/>
              <a:ea typeface="ＭＳ Ｐゴシック" panose="020B0600070205080204" pitchFamily="50" charset="-128"/>
            </a:rPr>
            <a:t>　今後、繰上償還による市債残高の低減や、適正なプライオリティと費用対効果に基づく投資事業の実施などにより、将来負担の軽減に努めていく。</a:t>
          </a:r>
        </a:p>
      </xdr:txBody>
    </xdr:sp>
    <xdr:clientData/>
  </xdr:twoCellAnchor>
  <xdr:oneCellAnchor>
    <xdr:from>
      <xdr:col>61</xdr:col>
      <xdr:colOff>6350</xdr:colOff>
      <xdr:row>10</xdr:row>
      <xdr:rowOff>63500</xdr:rowOff>
    </xdr:from>
    <xdr:ext cx="298543" cy="225703"/>
    <xdr:sp macro="" textlink="">
      <xdr:nvSpPr>
        <xdr:cNvPr id="430" name="テキスト ボックス 429">
          <a:extLst>
            <a:ext uri="{FF2B5EF4-FFF2-40B4-BE49-F238E27FC236}">
              <a16:creationId xmlns:a16="http://schemas.microsoft.com/office/drawing/2014/main" id="{B4F647FD-63F7-4B80-AE32-472396D547FB}"/>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1" name="直線コネクタ 430">
          <a:extLst>
            <a:ext uri="{FF2B5EF4-FFF2-40B4-BE49-F238E27FC236}">
              <a16:creationId xmlns:a16="http://schemas.microsoft.com/office/drawing/2014/main" id="{3D42EA28-3AF6-40A4-B5AD-5DC0BD5C614D}"/>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2" name="テキスト ボックス 431">
          <a:extLst>
            <a:ext uri="{FF2B5EF4-FFF2-40B4-BE49-F238E27FC236}">
              <a16:creationId xmlns:a16="http://schemas.microsoft.com/office/drawing/2014/main" id="{2B8818B1-58F2-494C-9418-5E4DB8AA50C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3" name="直線コネクタ 432">
          <a:extLst>
            <a:ext uri="{FF2B5EF4-FFF2-40B4-BE49-F238E27FC236}">
              <a16:creationId xmlns:a16="http://schemas.microsoft.com/office/drawing/2014/main" id="{258222AA-4866-4A04-8D13-BFE1CB43B9F5}"/>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4" name="テキスト ボックス 433">
          <a:extLst>
            <a:ext uri="{FF2B5EF4-FFF2-40B4-BE49-F238E27FC236}">
              <a16:creationId xmlns:a16="http://schemas.microsoft.com/office/drawing/2014/main" id="{7FFA41E0-C1C7-4E81-8632-95BD17CEBB79}"/>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5" name="直線コネクタ 434">
          <a:extLst>
            <a:ext uri="{FF2B5EF4-FFF2-40B4-BE49-F238E27FC236}">
              <a16:creationId xmlns:a16="http://schemas.microsoft.com/office/drawing/2014/main" id="{CFF59539-FEBB-43A9-AD3A-E755D2B327FE}"/>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6" name="テキスト ボックス 435">
          <a:extLst>
            <a:ext uri="{FF2B5EF4-FFF2-40B4-BE49-F238E27FC236}">
              <a16:creationId xmlns:a16="http://schemas.microsoft.com/office/drawing/2014/main" id="{B6C2BC4F-4968-462F-A9D7-9ECBAE97AF81}"/>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7" name="直線コネクタ 436">
          <a:extLst>
            <a:ext uri="{FF2B5EF4-FFF2-40B4-BE49-F238E27FC236}">
              <a16:creationId xmlns:a16="http://schemas.microsoft.com/office/drawing/2014/main" id="{FD76EF15-D05F-43EA-8DA7-4F4CF59866BB}"/>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8" name="テキスト ボックス 437">
          <a:extLst>
            <a:ext uri="{FF2B5EF4-FFF2-40B4-BE49-F238E27FC236}">
              <a16:creationId xmlns:a16="http://schemas.microsoft.com/office/drawing/2014/main" id="{F19D2CCE-10FD-4709-A849-EA676F5008EF}"/>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9" name="直線コネクタ 438">
          <a:extLst>
            <a:ext uri="{FF2B5EF4-FFF2-40B4-BE49-F238E27FC236}">
              <a16:creationId xmlns:a16="http://schemas.microsoft.com/office/drawing/2014/main" id="{91DFEBCB-501D-4C8F-A4F3-E10734938A0C}"/>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40" name="テキスト ボックス 439">
          <a:extLst>
            <a:ext uri="{FF2B5EF4-FFF2-40B4-BE49-F238E27FC236}">
              <a16:creationId xmlns:a16="http://schemas.microsoft.com/office/drawing/2014/main" id="{EB813342-1B89-4B4C-A6C8-84AD1C4E19AD}"/>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1" name="直線コネクタ 440">
          <a:extLst>
            <a:ext uri="{FF2B5EF4-FFF2-40B4-BE49-F238E27FC236}">
              <a16:creationId xmlns:a16="http://schemas.microsoft.com/office/drawing/2014/main" id="{103ABBA2-2AAA-4C49-84A8-36022C7DA83B}"/>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2" name="将来負担の状況グラフ枠">
          <a:extLst>
            <a:ext uri="{FF2B5EF4-FFF2-40B4-BE49-F238E27FC236}">
              <a16:creationId xmlns:a16="http://schemas.microsoft.com/office/drawing/2014/main" id="{AC96DC79-3951-4BAE-AD7F-E29318910214}"/>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160782</xdr:rowOff>
    </xdr:to>
    <xdr:cxnSp macro="">
      <xdr:nvCxnSpPr>
        <xdr:cNvPr id="443" name="直線コネクタ 442">
          <a:extLst>
            <a:ext uri="{FF2B5EF4-FFF2-40B4-BE49-F238E27FC236}">
              <a16:creationId xmlns:a16="http://schemas.microsoft.com/office/drawing/2014/main" id="{153040B0-3548-4008-BA5A-1F32543CE540}"/>
            </a:ext>
          </a:extLst>
        </xdr:cNvPr>
        <xdr:cNvCxnSpPr/>
      </xdr:nvCxnSpPr>
      <xdr:spPr>
        <a:xfrm flipV="1">
          <a:off x="17018000" y="2451100"/>
          <a:ext cx="0" cy="148158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132859</xdr:rowOff>
    </xdr:from>
    <xdr:ext cx="762000" cy="259045"/>
    <xdr:sp macro="" textlink="">
      <xdr:nvSpPr>
        <xdr:cNvPr id="444" name="将来負担の状況最小値テキスト">
          <a:extLst>
            <a:ext uri="{FF2B5EF4-FFF2-40B4-BE49-F238E27FC236}">
              <a16:creationId xmlns:a16="http://schemas.microsoft.com/office/drawing/2014/main" id="{7734CED9-10A0-49CF-B1A6-B442FEAC89A4}"/>
            </a:ext>
          </a:extLst>
        </xdr:cNvPr>
        <xdr:cNvSpPr txBox="1"/>
      </xdr:nvSpPr>
      <xdr:spPr>
        <a:xfrm>
          <a:off x="17106900" y="3904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160782</xdr:rowOff>
    </xdr:from>
    <xdr:to>
      <xdr:col>81</xdr:col>
      <xdr:colOff>133350</xdr:colOff>
      <xdr:row>22</xdr:row>
      <xdr:rowOff>160782</xdr:rowOff>
    </xdr:to>
    <xdr:cxnSp macro="">
      <xdr:nvCxnSpPr>
        <xdr:cNvPr id="445" name="直線コネクタ 444">
          <a:extLst>
            <a:ext uri="{FF2B5EF4-FFF2-40B4-BE49-F238E27FC236}">
              <a16:creationId xmlns:a16="http://schemas.microsoft.com/office/drawing/2014/main" id="{D60236B0-DB97-42BF-B9CA-43DB3F815BA8}"/>
            </a:ext>
          </a:extLst>
        </xdr:cNvPr>
        <xdr:cNvCxnSpPr/>
      </xdr:nvCxnSpPr>
      <xdr:spPr>
        <a:xfrm>
          <a:off x="16929100" y="3932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6" name="将来負担の状況最大値テキスト">
          <a:extLst>
            <a:ext uri="{FF2B5EF4-FFF2-40B4-BE49-F238E27FC236}">
              <a16:creationId xmlns:a16="http://schemas.microsoft.com/office/drawing/2014/main" id="{9F3E8B77-3CD6-437F-96FF-67815C834B76}"/>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7" name="直線コネクタ 446">
          <a:extLst>
            <a:ext uri="{FF2B5EF4-FFF2-40B4-BE49-F238E27FC236}">
              <a16:creationId xmlns:a16="http://schemas.microsoft.com/office/drawing/2014/main" id="{3D1F24C0-32B4-4917-B622-D22012BFA45D}"/>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124866</xdr:rowOff>
    </xdr:from>
    <xdr:to>
      <xdr:col>81</xdr:col>
      <xdr:colOff>44450</xdr:colOff>
      <xdr:row>17</xdr:row>
      <xdr:rowOff>33528</xdr:rowOff>
    </xdr:to>
    <xdr:cxnSp macro="">
      <xdr:nvCxnSpPr>
        <xdr:cNvPr id="448" name="直線コネクタ 447">
          <a:extLst>
            <a:ext uri="{FF2B5EF4-FFF2-40B4-BE49-F238E27FC236}">
              <a16:creationId xmlns:a16="http://schemas.microsoft.com/office/drawing/2014/main" id="{1F2C9715-02E1-4337-9C91-62C714A940D6}"/>
            </a:ext>
          </a:extLst>
        </xdr:cNvPr>
        <xdr:cNvCxnSpPr/>
      </xdr:nvCxnSpPr>
      <xdr:spPr>
        <a:xfrm>
          <a:off x="16179800" y="2868066"/>
          <a:ext cx="838200" cy="80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15</xdr:row>
      <xdr:rowOff>30751</xdr:rowOff>
    </xdr:from>
    <xdr:ext cx="762000" cy="259045"/>
    <xdr:sp macro="" textlink="">
      <xdr:nvSpPr>
        <xdr:cNvPr id="449" name="将来負担の状況平均値テキスト">
          <a:extLst>
            <a:ext uri="{FF2B5EF4-FFF2-40B4-BE49-F238E27FC236}">
              <a16:creationId xmlns:a16="http://schemas.microsoft.com/office/drawing/2014/main" id="{18614D15-16A4-4BFD-A145-9E308E2BD6D9}"/>
            </a:ext>
          </a:extLst>
        </xdr:cNvPr>
        <xdr:cNvSpPr txBox="1"/>
      </xdr:nvSpPr>
      <xdr:spPr>
        <a:xfrm>
          <a:off x="17106900" y="26025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14224</xdr:rowOff>
    </xdr:from>
    <xdr:to>
      <xdr:col>81</xdr:col>
      <xdr:colOff>95250</xdr:colOff>
      <xdr:row>16</xdr:row>
      <xdr:rowOff>115824</xdr:rowOff>
    </xdr:to>
    <xdr:sp macro="" textlink="">
      <xdr:nvSpPr>
        <xdr:cNvPr id="450" name="フローチャート: 判断 449">
          <a:extLst>
            <a:ext uri="{FF2B5EF4-FFF2-40B4-BE49-F238E27FC236}">
              <a16:creationId xmlns:a16="http://schemas.microsoft.com/office/drawing/2014/main" id="{2C5A60EE-F673-4760-ADC5-F3E4D3939E51}"/>
            </a:ext>
          </a:extLst>
        </xdr:cNvPr>
        <xdr:cNvSpPr/>
      </xdr:nvSpPr>
      <xdr:spPr>
        <a:xfrm>
          <a:off x="16967200" y="2757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101702</xdr:rowOff>
    </xdr:from>
    <xdr:to>
      <xdr:col>77</xdr:col>
      <xdr:colOff>44450</xdr:colOff>
      <xdr:row>16</xdr:row>
      <xdr:rowOff>124866</xdr:rowOff>
    </xdr:to>
    <xdr:cxnSp macro="">
      <xdr:nvCxnSpPr>
        <xdr:cNvPr id="451" name="直線コネクタ 450">
          <a:extLst>
            <a:ext uri="{FF2B5EF4-FFF2-40B4-BE49-F238E27FC236}">
              <a16:creationId xmlns:a16="http://schemas.microsoft.com/office/drawing/2014/main" id="{11C2C01A-7A28-429C-87EA-23B39CD15C1F}"/>
            </a:ext>
          </a:extLst>
        </xdr:cNvPr>
        <xdr:cNvCxnSpPr/>
      </xdr:nvCxnSpPr>
      <xdr:spPr>
        <a:xfrm>
          <a:off x="15290800" y="2844902"/>
          <a:ext cx="889000" cy="23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159614</xdr:rowOff>
    </xdr:from>
    <xdr:to>
      <xdr:col>77</xdr:col>
      <xdr:colOff>95250</xdr:colOff>
      <xdr:row>16</xdr:row>
      <xdr:rowOff>89764</xdr:rowOff>
    </xdr:to>
    <xdr:sp macro="" textlink="">
      <xdr:nvSpPr>
        <xdr:cNvPr id="452" name="フローチャート: 判断 451">
          <a:extLst>
            <a:ext uri="{FF2B5EF4-FFF2-40B4-BE49-F238E27FC236}">
              <a16:creationId xmlns:a16="http://schemas.microsoft.com/office/drawing/2014/main" id="{E5B24B1D-1D33-44BC-B149-D2E827FC10A8}"/>
            </a:ext>
          </a:extLst>
        </xdr:cNvPr>
        <xdr:cNvSpPr/>
      </xdr:nvSpPr>
      <xdr:spPr>
        <a:xfrm>
          <a:off x="16129000" y="273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99941</xdr:rowOff>
    </xdr:from>
    <xdr:ext cx="736600" cy="259045"/>
    <xdr:sp macro="" textlink="">
      <xdr:nvSpPr>
        <xdr:cNvPr id="453" name="テキスト ボックス 452">
          <a:extLst>
            <a:ext uri="{FF2B5EF4-FFF2-40B4-BE49-F238E27FC236}">
              <a16:creationId xmlns:a16="http://schemas.microsoft.com/office/drawing/2014/main" id="{98423E6E-D62B-47E7-9168-FAC0493F6487}"/>
            </a:ext>
          </a:extLst>
        </xdr:cNvPr>
        <xdr:cNvSpPr txBox="1"/>
      </xdr:nvSpPr>
      <xdr:spPr>
        <a:xfrm>
          <a:off x="15798800" y="25002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101702</xdr:rowOff>
    </xdr:from>
    <xdr:to>
      <xdr:col>72</xdr:col>
      <xdr:colOff>203200</xdr:colOff>
      <xdr:row>16</xdr:row>
      <xdr:rowOff>140310</xdr:rowOff>
    </xdr:to>
    <xdr:cxnSp macro="">
      <xdr:nvCxnSpPr>
        <xdr:cNvPr id="454" name="直線コネクタ 453">
          <a:extLst>
            <a:ext uri="{FF2B5EF4-FFF2-40B4-BE49-F238E27FC236}">
              <a16:creationId xmlns:a16="http://schemas.microsoft.com/office/drawing/2014/main" id="{5E4981BA-1D8A-4CC7-8B4A-4247BD37D7E1}"/>
            </a:ext>
          </a:extLst>
        </xdr:cNvPr>
        <xdr:cNvCxnSpPr/>
      </xdr:nvCxnSpPr>
      <xdr:spPr>
        <a:xfrm flipV="1">
          <a:off x="14401800" y="2844902"/>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16</xdr:row>
      <xdr:rowOff>32563</xdr:rowOff>
    </xdr:from>
    <xdr:to>
      <xdr:col>73</xdr:col>
      <xdr:colOff>44450</xdr:colOff>
      <xdr:row>16</xdr:row>
      <xdr:rowOff>134163</xdr:rowOff>
    </xdr:to>
    <xdr:sp macro="" textlink="">
      <xdr:nvSpPr>
        <xdr:cNvPr id="455" name="フローチャート: 判断 454">
          <a:extLst>
            <a:ext uri="{FF2B5EF4-FFF2-40B4-BE49-F238E27FC236}">
              <a16:creationId xmlns:a16="http://schemas.microsoft.com/office/drawing/2014/main" id="{B3BD3116-3764-4F58-A966-86670FED3D52}"/>
            </a:ext>
          </a:extLst>
        </xdr:cNvPr>
        <xdr:cNvSpPr/>
      </xdr:nvSpPr>
      <xdr:spPr>
        <a:xfrm>
          <a:off x="15240000" y="2775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144340</xdr:rowOff>
    </xdr:from>
    <xdr:ext cx="762000" cy="259045"/>
    <xdr:sp macro="" textlink="">
      <xdr:nvSpPr>
        <xdr:cNvPr id="456" name="テキスト ボックス 455">
          <a:extLst>
            <a:ext uri="{FF2B5EF4-FFF2-40B4-BE49-F238E27FC236}">
              <a16:creationId xmlns:a16="http://schemas.microsoft.com/office/drawing/2014/main" id="{E08E89AB-3C9C-43CD-8C2F-27A2F0C2D5F2}"/>
            </a:ext>
          </a:extLst>
        </xdr:cNvPr>
        <xdr:cNvSpPr txBox="1"/>
      </xdr:nvSpPr>
      <xdr:spPr>
        <a:xfrm>
          <a:off x="14909800" y="2544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140310</xdr:rowOff>
    </xdr:from>
    <xdr:to>
      <xdr:col>68</xdr:col>
      <xdr:colOff>152400</xdr:colOff>
      <xdr:row>17</xdr:row>
      <xdr:rowOff>23876</xdr:rowOff>
    </xdr:to>
    <xdr:cxnSp macro="">
      <xdr:nvCxnSpPr>
        <xdr:cNvPr id="457" name="直線コネクタ 456">
          <a:extLst>
            <a:ext uri="{FF2B5EF4-FFF2-40B4-BE49-F238E27FC236}">
              <a16:creationId xmlns:a16="http://schemas.microsoft.com/office/drawing/2014/main" id="{393AF63A-DBC8-405A-A48F-36AC606CC093}"/>
            </a:ext>
          </a:extLst>
        </xdr:cNvPr>
        <xdr:cNvCxnSpPr/>
      </xdr:nvCxnSpPr>
      <xdr:spPr>
        <a:xfrm flipV="1">
          <a:off x="13512800" y="2883510"/>
          <a:ext cx="889000" cy="55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16</xdr:row>
      <xdr:rowOff>94336</xdr:rowOff>
    </xdr:from>
    <xdr:to>
      <xdr:col>68</xdr:col>
      <xdr:colOff>203200</xdr:colOff>
      <xdr:row>17</xdr:row>
      <xdr:rowOff>24486</xdr:rowOff>
    </xdr:to>
    <xdr:sp macro="" textlink="">
      <xdr:nvSpPr>
        <xdr:cNvPr id="458" name="フローチャート: 判断 457">
          <a:extLst>
            <a:ext uri="{FF2B5EF4-FFF2-40B4-BE49-F238E27FC236}">
              <a16:creationId xmlns:a16="http://schemas.microsoft.com/office/drawing/2014/main" id="{5E1CF371-9ECE-4C47-A403-561649E2C682}"/>
            </a:ext>
          </a:extLst>
        </xdr:cNvPr>
        <xdr:cNvSpPr/>
      </xdr:nvSpPr>
      <xdr:spPr>
        <a:xfrm>
          <a:off x="14351000" y="2837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9263</xdr:rowOff>
    </xdr:from>
    <xdr:ext cx="762000" cy="259045"/>
    <xdr:sp macro="" textlink="">
      <xdr:nvSpPr>
        <xdr:cNvPr id="459" name="テキスト ボックス 458">
          <a:extLst>
            <a:ext uri="{FF2B5EF4-FFF2-40B4-BE49-F238E27FC236}">
              <a16:creationId xmlns:a16="http://schemas.microsoft.com/office/drawing/2014/main" id="{1EFE8B59-E46C-4091-8D0F-32BB148B4622}"/>
            </a:ext>
          </a:extLst>
        </xdr:cNvPr>
        <xdr:cNvSpPr txBox="1"/>
      </xdr:nvSpPr>
      <xdr:spPr>
        <a:xfrm>
          <a:off x="14020800" y="2923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109779</xdr:rowOff>
    </xdr:from>
    <xdr:to>
      <xdr:col>64</xdr:col>
      <xdr:colOff>152400</xdr:colOff>
      <xdr:row>17</xdr:row>
      <xdr:rowOff>39929</xdr:rowOff>
    </xdr:to>
    <xdr:sp macro="" textlink="">
      <xdr:nvSpPr>
        <xdr:cNvPr id="460" name="フローチャート: 判断 459">
          <a:extLst>
            <a:ext uri="{FF2B5EF4-FFF2-40B4-BE49-F238E27FC236}">
              <a16:creationId xmlns:a16="http://schemas.microsoft.com/office/drawing/2014/main" id="{C124E904-BAF3-472D-A88F-B8916C9D8414}"/>
            </a:ext>
          </a:extLst>
        </xdr:cNvPr>
        <xdr:cNvSpPr/>
      </xdr:nvSpPr>
      <xdr:spPr>
        <a:xfrm>
          <a:off x="13462000" y="2852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50106</xdr:rowOff>
    </xdr:from>
    <xdr:ext cx="762000" cy="259045"/>
    <xdr:sp macro="" textlink="">
      <xdr:nvSpPr>
        <xdr:cNvPr id="461" name="テキスト ボックス 460">
          <a:extLst>
            <a:ext uri="{FF2B5EF4-FFF2-40B4-BE49-F238E27FC236}">
              <a16:creationId xmlns:a16="http://schemas.microsoft.com/office/drawing/2014/main" id="{7668C4A8-4816-4397-87FA-5DD5DB3DCDFF}"/>
            </a:ext>
          </a:extLst>
        </xdr:cNvPr>
        <xdr:cNvSpPr txBox="1"/>
      </xdr:nvSpPr>
      <xdr:spPr>
        <a:xfrm>
          <a:off x="13131800" y="2621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9FD23C17-3A2D-46EA-8470-002721F9D783}"/>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F667F78E-0686-46EC-8197-55365987176F}"/>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542F0788-B28B-41FC-9878-2594FDA6752B}"/>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E4B1388C-8358-4A89-84F7-DFF254F99EB8}"/>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5BFC2B4F-5474-41F5-B953-7F57DDD8A234}"/>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154178</xdr:rowOff>
    </xdr:from>
    <xdr:to>
      <xdr:col>81</xdr:col>
      <xdr:colOff>95250</xdr:colOff>
      <xdr:row>17</xdr:row>
      <xdr:rowOff>84328</xdr:rowOff>
    </xdr:to>
    <xdr:sp macro="" textlink="">
      <xdr:nvSpPr>
        <xdr:cNvPr id="467" name="楕円 466">
          <a:extLst>
            <a:ext uri="{FF2B5EF4-FFF2-40B4-BE49-F238E27FC236}">
              <a16:creationId xmlns:a16="http://schemas.microsoft.com/office/drawing/2014/main" id="{05A6ED02-E188-413A-A1F0-C89186C3F0F9}"/>
            </a:ext>
          </a:extLst>
        </xdr:cNvPr>
        <xdr:cNvSpPr/>
      </xdr:nvSpPr>
      <xdr:spPr>
        <a:xfrm>
          <a:off x="16967200" y="289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126255</xdr:rowOff>
    </xdr:from>
    <xdr:ext cx="762000" cy="259045"/>
    <xdr:sp macro="" textlink="">
      <xdr:nvSpPr>
        <xdr:cNvPr id="468" name="将来負担の状況該当値テキスト">
          <a:extLst>
            <a:ext uri="{FF2B5EF4-FFF2-40B4-BE49-F238E27FC236}">
              <a16:creationId xmlns:a16="http://schemas.microsoft.com/office/drawing/2014/main" id="{FA3D231B-A3A4-40B5-A12D-175507C11D67}"/>
            </a:ext>
          </a:extLst>
        </xdr:cNvPr>
        <xdr:cNvSpPr txBox="1"/>
      </xdr:nvSpPr>
      <xdr:spPr>
        <a:xfrm>
          <a:off x="17106900" y="286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74066</xdr:rowOff>
    </xdr:from>
    <xdr:to>
      <xdr:col>77</xdr:col>
      <xdr:colOff>95250</xdr:colOff>
      <xdr:row>17</xdr:row>
      <xdr:rowOff>4216</xdr:rowOff>
    </xdr:to>
    <xdr:sp macro="" textlink="">
      <xdr:nvSpPr>
        <xdr:cNvPr id="469" name="楕円 468">
          <a:extLst>
            <a:ext uri="{FF2B5EF4-FFF2-40B4-BE49-F238E27FC236}">
              <a16:creationId xmlns:a16="http://schemas.microsoft.com/office/drawing/2014/main" id="{F86F61C8-CDEE-474B-A0E4-39A897B92B9A}"/>
            </a:ext>
          </a:extLst>
        </xdr:cNvPr>
        <xdr:cNvSpPr/>
      </xdr:nvSpPr>
      <xdr:spPr>
        <a:xfrm>
          <a:off x="16129000" y="2817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160443</xdr:rowOff>
    </xdr:from>
    <xdr:ext cx="736600" cy="259045"/>
    <xdr:sp macro="" textlink="">
      <xdr:nvSpPr>
        <xdr:cNvPr id="470" name="テキスト ボックス 469">
          <a:extLst>
            <a:ext uri="{FF2B5EF4-FFF2-40B4-BE49-F238E27FC236}">
              <a16:creationId xmlns:a16="http://schemas.microsoft.com/office/drawing/2014/main" id="{75FDD951-E765-4A93-9769-11E5006D4E35}"/>
            </a:ext>
          </a:extLst>
        </xdr:cNvPr>
        <xdr:cNvSpPr txBox="1"/>
      </xdr:nvSpPr>
      <xdr:spPr>
        <a:xfrm>
          <a:off x="15798800" y="2903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50902</xdr:rowOff>
    </xdr:from>
    <xdr:to>
      <xdr:col>73</xdr:col>
      <xdr:colOff>44450</xdr:colOff>
      <xdr:row>16</xdr:row>
      <xdr:rowOff>152502</xdr:rowOff>
    </xdr:to>
    <xdr:sp macro="" textlink="">
      <xdr:nvSpPr>
        <xdr:cNvPr id="471" name="楕円 470">
          <a:extLst>
            <a:ext uri="{FF2B5EF4-FFF2-40B4-BE49-F238E27FC236}">
              <a16:creationId xmlns:a16="http://schemas.microsoft.com/office/drawing/2014/main" id="{7A721365-0AA0-4BA1-99DD-6B39029A8EFA}"/>
            </a:ext>
          </a:extLst>
        </xdr:cNvPr>
        <xdr:cNvSpPr/>
      </xdr:nvSpPr>
      <xdr:spPr>
        <a:xfrm>
          <a:off x="15240000" y="2794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137279</xdr:rowOff>
    </xdr:from>
    <xdr:ext cx="762000" cy="259045"/>
    <xdr:sp macro="" textlink="">
      <xdr:nvSpPr>
        <xdr:cNvPr id="472" name="テキスト ボックス 471">
          <a:extLst>
            <a:ext uri="{FF2B5EF4-FFF2-40B4-BE49-F238E27FC236}">
              <a16:creationId xmlns:a16="http://schemas.microsoft.com/office/drawing/2014/main" id="{140D384F-B399-4A19-81CB-FA78EE48E638}"/>
            </a:ext>
          </a:extLst>
        </xdr:cNvPr>
        <xdr:cNvSpPr txBox="1"/>
      </xdr:nvSpPr>
      <xdr:spPr>
        <a:xfrm>
          <a:off x="14909800" y="2880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89510</xdr:rowOff>
    </xdr:from>
    <xdr:to>
      <xdr:col>68</xdr:col>
      <xdr:colOff>203200</xdr:colOff>
      <xdr:row>17</xdr:row>
      <xdr:rowOff>19660</xdr:rowOff>
    </xdr:to>
    <xdr:sp macro="" textlink="">
      <xdr:nvSpPr>
        <xdr:cNvPr id="473" name="楕円 472">
          <a:extLst>
            <a:ext uri="{FF2B5EF4-FFF2-40B4-BE49-F238E27FC236}">
              <a16:creationId xmlns:a16="http://schemas.microsoft.com/office/drawing/2014/main" id="{FAD0AFE1-36C6-44F8-836A-2201D197676C}"/>
            </a:ext>
          </a:extLst>
        </xdr:cNvPr>
        <xdr:cNvSpPr/>
      </xdr:nvSpPr>
      <xdr:spPr>
        <a:xfrm>
          <a:off x="14351000" y="2832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29837</xdr:rowOff>
    </xdr:from>
    <xdr:ext cx="762000" cy="259045"/>
    <xdr:sp macro="" textlink="">
      <xdr:nvSpPr>
        <xdr:cNvPr id="474" name="テキスト ボックス 473">
          <a:extLst>
            <a:ext uri="{FF2B5EF4-FFF2-40B4-BE49-F238E27FC236}">
              <a16:creationId xmlns:a16="http://schemas.microsoft.com/office/drawing/2014/main" id="{5B6B7C97-13C0-4B61-A8FF-B4E6B54456CA}"/>
            </a:ext>
          </a:extLst>
        </xdr:cNvPr>
        <xdr:cNvSpPr txBox="1"/>
      </xdr:nvSpPr>
      <xdr:spPr>
        <a:xfrm>
          <a:off x="14020800" y="2601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144526</xdr:rowOff>
    </xdr:from>
    <xdr:to>
      <xdr:col>64</xdr:col>
      <xdr:colOff>152400</xdr:colOff>
      <xdr:row>17</xdr:row>
      <xdr:rowOff>74676</xdr:rowOff>
    </xdr:to>
    <xdr:sp macro="" textlink="">
      <xdr:nvSpPr>
        <xdr:cNvPr id="475" name="楕円 474">
          <a:extLst>
            <a:ext uri="{FF2B5EF4-FFF2-40B4-BE49-F238E27FC236}">
              <a16:creationId xmlns:a16="http://schemas.microsoft.com/office/drawing/2014/main" id="{F320F3C4-3CC1-4FEB-8C36-788CBF2ADE64}"/>
            </a:ext>
          </a:extLst>
        </xdr:cNvPr>
        <xdr:cNvSpPr/>
      </xdr:nvSpPr>
      <xdr:spPr>
        <a:xfrm>
          <a:off x="13462000" y="2887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59453</xdr:rowOff>
    </xdr:from>
    <xdr:ext cx="762000" cy="259045"/>
    <xdr:sp macro="" textlink="">
      <xdr:nvSpPr>
        <xdr:cNvPr id="476" name="テキスト ボックス 475">
          <a:extLst>
            <a:ext uri="{FF2B5EF4-FFF2-40B4-BE49-F238E27FC236}">
              <a16:creationId xmlns:a16="http://schemas.microsoft.com/office/drawing/2014/main" id="{0909A083-CB34-420E-9D32-75B53AFEFA4B}"/>
            </a:ext>
          </a:extLst>
        </xdr:cNvPr>
        <xdr:cNvSpPr txBox="1"/>
      </xdr:nvSpPr>
      <xdr:spPr>
        <a:xfrm>
          <a:off x="13131800" y="29741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28D0AECB-2242-4B8A-9DF8-D1B3B5594212}"/>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AB06BC01-4339-4924-8EB8-B1637E6D1415}"/>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1DB32B63-CFD9-49BE-A4AC-AEC622351DA8}"/>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19587032-5B1A-469E-8966-84441F57254F}"/>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DAA3280C-0700-4456-9717-8588F42A87B5}"/>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48582CC0-8A4A-4721-99E9-BC7FF6AFDAB9}"/>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77C1F87B-9DCA-4560-8876-10F9B95BF73B}"/>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DCB4618A-C42D-4FDE-9141-CDA637EE02C1}"/>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18B10635-DC30-4836-9606-71D78E80B9A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2F2321A1-1CC7-4255-83C1-BA07360E830D}"/>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6F26D1CF-BAA5-4C1F-A876-F54E64ED02FE}"/>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116,731
115,773
1,311.51
79,735,272
78,217,915
1,196,651
40,558,561
69,165,177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ACE91A90-CDC2-4174-9099-DF31E5F72C29}"/>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34117556-1D32-4BF1-BD13-45B85CAC88BF}"/>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6156CDE0-D51D-4E55-8019-AFF69EB7C575}"/>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51.5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74ECF8D0-4C45-40B7-B202-9B9FF61F135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6D21229B-3045-4AC9-9BAD-DA9D132CA7A5}"/>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5C939A24-F7E1-41C4-80B1-5F9B780B7DC9}"/>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AEED1A6B-2D11-46EB-8818-CADC498F420E}"/>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6571FFB4-EBDD-4DF0-9064-1D601AEAD326}"/>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F65726E1-D32A-4282-93C8-5B99FDA8513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9BB1702A-0C87-49AB-B6CF-68E8FF06B997}"/>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EFC7A67D-79B7-4029-877F-8D1EBAFA21E6}"/>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B29D8CD9-FEC4-49AE-816A-6A2EE35BA5E8}"/>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112724EA-526C-445F-BE29-51F791588A79}"/>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B04132C4-C66E-419D-A487-368F80D8949B}"/>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C4646471-AACF-4DB8-9A05-32D85F90E202}"/>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E3F74B30-3A7B-43CC-B488-F6D06827BD2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1F199E8E-04C1-4255-8E8F-6FBDC16779CB}"/>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1222E00D-E849-4D49-82E7-54046EFAE85A}"/>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D19F859F-B681-455F-BD5D-570A07CC7B7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BB377358-4B6C-4DBB-BF22-0169243154A2}"/>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30005F5F-E7F1-485B-8AB8-0D89B6C0BEF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E9988C80-BF9C-4461-9DEC-6B80D3042E37}"/>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77A3E768-C8D6-4499-9EB6-3B2BA3D0EE69}"/>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5C1AAA6D-6422-46E2-9C41-DE081F561E45}"/>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5C9B4646-B2EF-4E0D-BE06-5E171AD93BEB}"/>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61AA1501-3E1B-47E6-833E-B71545D1E457}"/>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EBA95C03-774F-45E2-8EDC-35DA379207EF}"/>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A194C08F-D7CF-4BFF-ACF3-A31371F217A2}"/>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992C1B0-4AC1-4D64-B235-65AD94A5A8C1}"/>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A9C58F8F-D551-45EC-94D5-76D4A6E85993}"/>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C13595EB-893C-44CE-8C1D-9035E6486EF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3B63FF84-C4A1-48EC-81FB-02F067CCFC6B}"/>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給料表や勤勉手当、会計年度任用職員の手当等の増改定等により、職員給が増加しており、人件費に係る経常収支比率は前年度と比較して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　類似団体と比較すると高い水準となっていることから、更なる組織機構の見直しや民間委託の推進により定員の適正化に努める。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80FFBE2B-750F-476C-898D-67265ABB36AA}"/>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DA2E5B6B-9EB8-44D4-908F-118D20D55233}"/>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78120674-DA87-4572-80D1-477477DC484F}"/>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EBEF4B54-952E-4DDD-9999-5BB1B581C643}"/>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5FDB3386-F2A3-4887-BA5D-BABED63C2D61}"/>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C0BDD4A3-CA79-4629-A1A0-2E0507B12AC2}"/>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ACF57C60-DB94-4F54-A6D4-8A27C84F4F5C}"/>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ACD32851-97C5-42EA-9CCD-EEF315733D54}"/>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D55D6E51-BEF6-4579-B811-A025F1E04467}"/>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B3AA27E1-DB81-4EF3-9A16-4EA9FDEFD713}"/>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DAFF8054-2D44-4FF3-9522-983F7C32B5E6}"/>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123AA1A9-60CB-4844-81C0-33028AEEE763}"/>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AF90E8CF-8501-4674-A623-29E51B11C343}"/>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CDBFAD30-D074-4E35-A036-872B63B09645}"/>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AC4177B1-DBC8-4E28-B76F-AD44379DA3D2}"/>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356187D-7660-4613-A41B-A25DC2B4E43E}"/>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31750</xdr:rowOff>
    </xdr:from>
    <xdr:to>
      <xdr:col>24</xdr:col>
      <xdr:colOff>25400</xdr:colOff>
      <xdr:row>40</xdr:row>
      <xdr:rowOff>50800</xdr:rowOff>
    </xdr:to>
    <xdr:cxnSp macro="">
      <xdr:nvCxnSpPr>
        <xdr:cNvPr id="61" name="直線コネクタ 60">
          <a:extLst>
            <a:ext uri="{FF2B5EF4-FFF2-40B4-BE49-F238E27FC236}">
              <a16:creationId xmlns:a16="http://schemas.microsoft.com/office/drawing/2014/main" id="{1D9A100A-523A-49D3-9BAF-166ED9CB694C}"/>
            </a:ext>
          </a:extLst>
        </xdr:cNvPr>
        <xdr:cNvCxnSpPr/>
      </xdr:nvCxnSpPr>
      <xdr:spPr>
        <a:xfrm flipV="1">
          <a:off x="4826000" y="568960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22877</xdr:rowOff>
    </xdr:from>
    <xdr:ext cx="762000" cy="259045"/>
    <xdr:sp macro="" textlink="">
      <xdr:nvSpPr>
        <xdr:cNvPr id="62" name="人件費最小値テキスト">
          <a:extLst>
            <a:ext uri="{FF2B5EF4-FFF2-40B4-BE49-F238E27FC236}">
              <a16:creationId xmlns:a16="http://schemas.microsoft.com/office/drawing/2014/main" id="{5806B7C7-5D4D-4C2A-880B-51B5346780A5}"/>
            </a:ext>
          </a:extLst>
        </xdr:cNvPr>
        <xdr:cNvSpPr txBox="1"/>
      </xdr:nvSpPr>
      <xdr:spPr>
        <a:xfrm>
          <a:off x="49149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50800</xdr:rowOff>
    </xdr:from>
    <xdr:to>
      <xdr:col>24</xdr:col>
      <xdr:colOff>114300</xdr:colOff>
      <xdr:row>40</xdr:row>
      <xdr:rowOff>50800</xdr:rowOff>
    </xdr:to>
    <xdr:cxnSp macro="">
      <xdr:nvCxnSpPr>
        <xdr:cNvPr id="63" name="直線コネクタ 62">
          <a:extLst>
            <a:ext uri="{FF2B5EF4-FFF2-40B4-BE49-F238E27FC236}">
              <a16:creationId xmlns:a16="http://schemas.microsoft.com/office/drawing/2014/main" id="{E840F6BB-3EBD-4C52-8A61-5E1F4E41E606}"/>
            </a:ext>
          </a:extLst>
        </xdr:cNvPr>
        <xdr:cNvCxnSpPr/>
      </xdr:nvCxnSpPr>
      <xdr:spPr>
        <a:xfrm>
          <a:off x="4737100" y="690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118127</xdr:rowOff>
    </xdr:from>
    <xdr:ext cx="762000" cy="259045"/>
    <xdr:sp macro="" textlink="">
      <xdr:nvSpPr>
        <xdr:cNvPr id="64" name="人件費最大値テキスト">
          <a:extLst>
            <a:ext uri="{FF2B5EF4-FFF2-40B4-BE49-F238E27FC236}">
              <a16:creationId xmlns:a16="http://schemas.microsoft.com/office/drawing/2014/main" id="{32832350-CDE6-4CB9-8C3D-1D5F78F34691}"/>
            </a:ext>
          </a:extLst>
        </xdr:cNvPr>
        <xdr:cNvSpPr txBox="1"/>
      </xdr:nvSpPr>
      <xdr:spPr>
        <a:xfrm>
          <a:off x="4914900" y="543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31750</xdr:rowOff>
    </xdr:from>
    <xdr:to>
      <xdr:col>24</xdr:col>
      <xdr:colOff>114300</xdr:colOff>
      <xdr:row>33</xdr:row>
      <xdr:rowOff>31750</xdr:rowOff>
    </xdr:to>
    <xdr:cxnSp macro="">
      <xdr:nvCxnSpPr>
        <xdr:cNvPr id="65" name="直線コネクタ 64">
          <a:extLst>
            <a:ext uri="{FF2B5EF4-FFF2-40B4-BE49-F238E27FC236}">
              <a16:creationId xmlns:a16="http://schemas.microsoft.com/office/drawing/2014/main" id="{95644D59-D6C7-4207-B1BB-6F21B48CB165}"/>
            </a:ext>
          </a:extLst>
        </xdr:cNvPr>
        <xdr:cNvCxnSpPr/>
      </xdr:nvCxnSpPr>
      <xdr:spPr>
        <a:xfrm>
          <a:off x="4737100" y="5689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50800</xdr:rowOff>
    </xdr:from>
    <xdr:to>
      <xdr:col>24</xdr:col>
      <xdr:colOff>25400</xdr:colOff>
      <xdr:row>38</xdr:row>
      <xdr:rowOff>69850</xdr:rowOff>
    </xdr:to>
    <xdr:cxnSp macro="">
      <xdr:nvCxnSpPr>
        <xdr:cNvPr id="66" name="直線コネクタ 65">
          <a:extLst>
            <a:ext uri="{FF2B5EF4-FFF2-40B4-BE49-F238E27FC236}">
              <a16:creationId xmlns:a16="http://schemas.microsoft.com/office/drawing/2014/main" id="{C79A2401-E1E0-4462-B1DE-FEA4FC723BF0}"/>
            </a:ext>
          </a:extLst>
        </xdr:cNvPr>
        <xdr:cNvCxnSpPr/>
      </xdr:nvCxnSpPr>
      <xdr:spPr>
        <a:xfrm>
          <a:off x="3987800" y="639445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149877</xdr:rowOff>
    </xdr:from>
    <xdr:ext cx="762000" cy="259045"/>
    <xdr:sp macro="" textlink="">
      <xdr:nvSpPr>
        <xdr:cNvPr id="67" name="人件費平均値テキスト">
          <a:extLst>
            <a:ext uri="{FF2B5EF4-FFF2-40B4-BE49-F238E27FC236}">
              <a16:creationId xmlns:a16="http://schemas.microsoft.com/office/drawing/2014/main" id="{EC8B1BF2-12B3-41A9-8C61-4C3AF630FE36}"/>
            </a:ext>
          </a:extLst>
        </xdr:cNvPr>
        <xdr:cNvSpPr txBox="1"/>
      </xdr:nvSpPr>
      <xdr:spPr>
        <a:xfrm>
          <a:off x="4914900" y="6150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133350</xdr:rowOff>
    </xdr:from>
    <xdr:to>
      <xdr:col>24</xdr:col>
      <xdr:colOff>76200</xdr:colOff>
      <xdr:row>37</xdr:row>
      <xdr:rowOff>63500</xdr:rowOff>
    </xdr:to>
    <xdr:sp macro="" textlink="">
      <xdr:nvSpPr>
        <xdr:cNvPr id="68" name="フローチャート: 判断 67">
          <a:extLst>
            <a:ext uri="{FF2B5EF4-FFF2-40B4-BE49-F238E27FC236}">
              <a16:creationId xmlns:a16="http://schemas.microsoft.com/office/drawing/2014/main" id="{CD2B21FB-01A4-4BD1-957E-FE23064036AC}"/>
            </a:ext>
          </a:extLst>
        </xdr:cNvPr>
        <xdr:cNvSpPr/>
      </xdr:nvSpPr>
      <xdr:spPr>
        <a:xfrm>
          <a:off x="4775200" y="630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146050</xdr:rowOff>
    </xdr:from>
    <xdr:to>
      <xdr:col>19</xdr:col>
      <xdr:colOff>187325</xdr:colOff>
      <xdr:row>37</xdr:row>
      <xdr:rowOff>50800</xdr:rowOff>
    </xdr:to>
    <xdr:cxnSp macro="">
      <xdr:nvCxnSpPr>
        <xdr:cNvPr id="69" name="直線コネクタ 68">
          <a:extLst>
            <a:ext uri="{FF2B5EF4-FFF2-40B4-BE49-F238E27FC236}">
              <a16:creationId xmlns:a16="http://schemas.microsoft.com/office/drawing/2014/main" id="{B67F0727-BA4E-49B2-89F9-A9AC179ADC14}"/>
            </a:ext>
          </a:extLst>
        </xdr:cNvPr>
        <xdr:cNvCxnSpPr/>
      </xdr:nvCxnSpPr>
      <xdr:spPr>
        <a:xfrm>
          <a:off x="3098800" y="63182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0</xdr:rowOff>
    </xdr:from>
    <xdr:to>
      <xdr:col>20</xdr:col>
      <xdr:colOff>38100</xdr:colOff>
      <xdr:row>36</xdr:row>
      <xdr:rowOff>101600</xdr:rowOff>
    </xdr:to>
    <xdr:sp macro="" textlink="">
      <xdr:nvSpPr>
        <xdr:cNvPr id="70" name="フローチャート: 判断 69">
          <a:extLst>
            <a:ext uri="{FF2B5EF4-FFF2-40B4-BE49-F238E27FC236}">
              <a16:creationId xmlns:a16="http://schemas.microsoft.com/office/drawing/2014/main" id="{94AC884D-4D36-4265-8607-41E6B7C85091}"/>
            </a:ext>
          </a:extLst>
        </xdr:cNvPr>
        <xdr:cNvSpPr/>
      </xdr:nvSpPr>
      <xdr:spPr>
        <a:xfrm>
          <a:off x="3937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111777</xdr:rowOff>
    </xdr:from>
    <xdr:ext cx="736600" cy="259045"/>
    <xdr:sp macro="" textlink="">
      <xdr:nvSpPr>
        <xdr:cNvPr id="71" name="テキスト ボックス 70">
          <a:extLst>
            <a:ext uri="{FF2B5EF4-FFF2-40B4-BE49-F238E27FC236}">
              <a16:creationId xmlns:a16="http://schemas.microsoft.com/office/drawing/2014/main" id="{58542D39-462F-4013-86A1-79BAE3AF872B}"/>
            </a:ext>
          </a:extLst>
        </xdr:cNvPr>
        <xdr:cNvSpPr txBox="1"/>
      </xdr:nvSpPr>
      <xdr:spPr>
        <a:xfrm>
          <a:off x="3606800" y="5941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31750</xdr:rowOff>
    </xdr:from>
    <xdr:to>
      <xdr:col>15</xdr:col>
      <xdr:colOff>98425</xdr:colOff>
      <xdr:row>36</xdr:row>
      <xdr:rowOff>146050</xdr:rowOff>
    </xdr:to>
    <xdr:cxnSp macro="">
      <xdr:nvCxnSpPr>
        <xdr:cNvPr id="72" name="直線コネクタ 71">
          <a:extLst>
            <a:ext uri="{FF2B5EF4-FFF2-40B4-BE49-F238E27FC236}">
              <a16:creationId xmlns:a16="http://schemas.microsoft.com/office/drawing/2014/main" id="{8B1CEE5E-D152-41E4-8ADB-F3B99E545DF1}"/>
            </a:ext>
          </a:extLst>
        </xdr:cNvPr>
        <xdr:cNvCxnSpPr/>
      </xdr:nvCxnSpPr>
      <xdr:spPr>
        <a:xfrm>
          <a:off x="2209800" y="62039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152400</xdr:rowOff>
    </xdr:from>
    <xdr:to>
      <xdr:col>15</xdr:col>
      <xdr:colOff>149225</xdr:colOff>
      <xdr:row>36</xdr:row>
      <xdr:rowOff>82550</xdr:rowOff>
    </xdr:to>
    <xdr:sp macro="" textlink="">
      <xdr:nvSpPr>
        <xdr:cNvPr id="73" name="フローチャート: 判断 72">
          <a:extLst>
            <a:ext uri="{FF2B5EF4-FFF2-40B4-BE49-F238E27FC236}">
              <a16:creationId xmlns:a16="http://schemas.microsoft.com/office/drawing/2014/main" id="{BE552A70-462F-491F-A9DA-FEAEF112F302}"/>
            </a:ext>
          </a:extLst>
        </xdr:cNvPr>
        <xdr:cNvSpPr/>
      </xdr:nvSpPr>
      <xdr:spPr>
        <a:xfrm>
          <a:off x="3048000" y="6153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92727</xdr:rowOff>
    </xdr:from>
    <xdr:ext cx="762000" cy="259045"/>
    <xdr:sp macro="" textlink="">
      <xdr:nvSpPr>
        <xdr:cNvPr id="74" name="テキスト ボックス 73">
          <a:extLst>
            <a:ext uri="{FF2B5EF4-FFF2-40B4-BE49-F238E27FC236}">
              <a16:creationId xmlns:a16="http://schemas.microsoft.com/office/drawing/2014/main" id="{B0F522AB-CD9C-47FB-AF4F-7B237AA1536C}"/>
            </a:ext>
          </a:extLst>
        </xdr:cNvPr>
        <xdr:cNvSpPr txBox="1"/>
      </xdr:nvSpPr>
      <xdr:spPr>
        <a:xfrm>
          <a:off x="2717800" y="592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31750</xdr:rowOff>
    </xdr:from>
    <xdr:to>
      <xdr:col>11</xdr:col>
      <xdr:colOff>9525</xdr:colOff>
      <xdr:row>37</xdr:row>
      <xdr:rowOff>88900</xdr:rowOff>
    </xdr:to>
    <xdr:cxnSp macro="">
      <xdr:nvCxnSpPr>
        <xdr:cNvPr id="75" name="直線コネクタ 74">
          <a:extLst>
            <a:ext uri="{FF2B5EF4-FFF2-40B4-BE49-F238E27FC236}">
              <a16:creationId xmlns:a16="http://schemas.microsoft.com/office/drawing/2014/main" id="{815C0734-7A32-4CE3-AD8A-D17B58C28A83}"/>
            </a:ext>
          </a:extLst>
        </xdr:cNvPr>
        <xdr:cNvCxnSpPr/>
      </xdr:nvCxnSpPr>
      <xdr:spPr>
        <a:xfrm flipV="1">
          <a:off x="1320800" y="620395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0</xdr:rowOff>
    </xdr:from>
    <xdr:to>
      <xdr:col>11</xdr:col>
      <xdr:colOff>60325</xdr:colOff>
      <xdr:row>35</xdr:row>
      <xdr:rowOff>101600</xdr:rowOff>
    </xdr:to>
    <xdr:sp macro="" textlink="">
      <xdr:nvSpPr>
        <xdr:cNvPr id="76" name="フローチャート: 判断 75">
          <a:extLst>
            <a:ext uri="{FF2B5EF4-FFF2-40B4-BE49-F238E27FC236}">
              <a16:creationId xmlns:a16="http://schemas.microsoft.com/office/drawing/2014/main" id="{F269AB30-89FD-490B-9D42-1E4722B134E0}"/>
            </a:ext>
          </a:extLst>
        </xdr:cNvPr>
        <xdr:cNvSpPr/>
      </xdr:nvSpPr>
      <xdr:spPr>
        <a:xfrm>
          <a:off x="2159000" y="600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111777</xdr:rowOff>
    </xdr:from>
    <xdr:ext cx="762000" cy="259045"/>
    <xdr:sp macro="" textlink="">
      <xdr:nvSpPr>
        <xdr:cNvPr id="77" name="テキスト ボックス 76">
          <a:extLst>
            <a:ext uri="{FF2B5EF4-FFF2-40B4-BE49-F238E27FC236}">
              <a16:creationId xmlns:a16="http://schemas.microsoft.com/office/drawing/2014/main" id="{B2F4E16F-FACA-4279-A74B-7B62F0E212C4}"/>
            </a:ext>
          </a:extLst>
        </xdr:cNvPr>
        <xdr:cNvSpPr txBox="1"/>
      </xdr:nvSpPr>
      <xdr:spPr>
        <a:xfrm>
          <a:off x="1828800" y="5769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19050</xdr:rowOff>
    </xdr:from>
    <xdr:to>
      <xdr:col>6</xdr:col>
      <xdr:colOff>171450</xdr:colOff>
      <xdr:row>37</xdr:row>
      <xdr:rowOff>120650</xdr:rowOff>
    </xdr:to>
    <xdr:sp macro="" textlink="">
      <xdr:nvSpPr>
        <xdr:cNvPr id="78" name="フローチャート: 判断 77">
          <a:extLst>
            <a:ext uri="{FF2B5EF4-FFF2-40B4-BE49-F238E27FC236}">
              <a16:creationId xmlns:a16="http://schemas.microsoft.com/office/drawing/2014/main" id="{85A13492-E07F-4470-B9C5-465D40A2DD91}"/>
            </a:ext>
          </a:extLst>
        </xdr:cNvPr>
        <xdr:cNvSpPr/>
      </xdr:nvSpPr>
      <xdr:spPr>
        <a:xfrm>
          <a:off x="1270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130827</xdr:rowOff>
    </xdr:from>
    <xdr:ext cx="762000" cy="259045"/>
    <xdr:sp macro="" textlink="">
      <xdr:nvSpPr>
        <xdr:cNvPr id="79" name="テキスト ボックス 78">
          <a:extLst>
            <a:ext uri="{FF2B5EF4-FFF2-40B4-BE49-F238E27FC236}">
              <a16:creationId xmlns:a16="http://schemas.microsoft.com/office/drawing/2014/main" id="{1A32AD35-B4BC-4BAF-99A7-DEC51F030CA7}"/>
            </a:ext>
          </a:extLst>
        </xdr:cNvPr>
        <xdr:cNvSpPr txBox="1"/>
      </xdr:nvSpPr>
      <xdr:spPr>
        <a:xfrm>
          <a:off x="939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C692E10F-E099-4216-84D8-4661FDC32621}"/>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74A671A8-5957-441C-BEDD-972FD524BEC2}"/>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19067803-A2E6-42F6-81E7-5478E36AEE51}"/>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EA46B6A0-9BC8-42AA-8CDD-BD41AB3A1733}"/>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718402D3-B736-4DF8-AAB9-61BEF1193EF3}"/>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19050</xdr:rowOff>
    </xdr:from>
    <xdr:to>
      <xdr:col>24</xdr:col>
      <xdr:colOff>76200</xdr:colOff>
      <xdr:row>38</xdr:row>
      <xdr:rowOff>120650</xdr:rowOff>
    </xdr:to>
    <xdr:sp macro="" textlink="">
      <xdr:nvSpPr>
        <xdr:cNvPr id="85" name="楕円 84">
          <a:extLst>
            <a:ext uri="{FF2B5EF4-FFF2-40B4-BE49-F238E27FC236}">
              <a16:creationId xmlns:a16="http://schemas.microsoft.com/office/drawing/2014/main" id="{11E6D2DF-C834-4EC1-A449-458B86E59829}"/>
            </a:ext>
          </a:extLst>
        </xdr:cNvPr>
        <xdr:cNvSpPr/>
      </xdr:nvSpPr>
      <xdr:spPr>
        <a:xfrm>
          <a:off x="4775200" y="653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162577</xdr:rowOff>
    </xdr:from>
    <xdr:ext cx="762000" cy="259045"/>
    <xdr:sp macro="" textlink="">
      <xdr:nvSpPr>
        <xdr:cNvPr id="86" name="人件費該当値テキスト">
          <a:extLst>
            <a:ext uri="{FF2B5EF4-FFF2-40B4-BE49-F238E27FC236}">
              <a16:creationId xmlns:a16="http://schemas.microsoft.com/office/drawing/2014/main" id="{5392951C-BB5B-4EE0-B0D5-58C4FD84E599}"/>
            </a:ext>
          </a:extLst>
        </xdr:cNvPr>
        <xdr:cNvSpPr txBox="1"/>
      </xdr:nvSpPr>
      <xdr:spPr>
        <a:xfrm>
          <a:off x="4914900" y="650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0</xdr:rowOff>
    </xdr:from>
    <xdr:to>
      <xdr:col>20</xdr:col>
      <xdr:colOff>38100</xdr:colOff>
      <xdr:row>37</xdr:row>
      <xdr:rowOff>101600</xdr:rowOff>
    </xdr:to>
    <xdr:sp macro="" textlink="">
      <xdr:nvSpPr>
        <xdr:cNvPr id="87" name="楕円 86">
          <a:extLst>
            <a:ext uri="{FF2B5EF4-FFF2-40B4-BE49-F238E27FC236}">
              <a16:creationId xmlns:a16="http://schemas.microsoft.com/office/drawing/2014/main" id="{5D43C964-E8B3-4886-BFE2-225CC2F4C1CD}"/>
            </a:ext>
          </a:extLst>
        </xdr:cNvPr>
        <xdr:cNvSpPr/>
      </xdr:nvSpPr>
      <xdr:spPr>
        <a:xfrm>
          <a:off x="3937000" y="634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86377</xdr:rowOff>
    </xdr:from>
    <xdr:ext cx="736600" cy="259045"/>
    <xdr:sp macro="" textlink="">
      <xdr:nvSpPr>
        <xdr:cNvPr id="88" name="テキスト ボックス 87">
          <a:extLst>
            <a:ext uri="{FF2B5EF4-FFF2-40B4-BE49-F238E27FC236}">
              <a16:creationId xmlns:a16="http://schemas.microsoft.com/office/drawing/2014/main" id="{A999DBC1-6E6D-4C38-833F-A0E7DBF8D603}"/>
            </a:ext>
          </a:extLst>
        </xdr:cNvPr>
        <xdr:cNvSpPr txBox="1"/>
      </xdr:nvSpPr>
      <xdr:spPr>
        <a:xfrm>
          <a:off x="3606800" y="6430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95250</xdr:rowOff>
    </xdr:from>
    <xdr:to>
      <xdr:col>15</xdr:col>
      <xdr:colOff>149225</xdr:colOff>
      <xdr:row>37</xdr:row>
      <xdr:rowOff>25400</xdr:rowOff>
    </xdr:to>
    <xdr:sp macro="" textlink="">
      <xdr:nvSpPr>
        <xdr:cNvPr id="89" name="楕円 88">
          <a:extLst>
            <a:ext uri="{FF2B5EF4-FFF2-40B4-BE49-F238E27FC236}">
              <a16:creationId xmlns:a16="http://schemas.microsoft.com/office/drawing/2014/main" id="{18E42E72-E3C2-4CE2-939C-5D4E00D26862}"/>
            </a:ext>
          </a:extLst>
        </xdr:cNvPr>
        <xdr:cNvSpPr/>
      </xdr:nvSpPr>
      <xdr:spPr>
        <a:xfrm>
          <a:off x="3048000" y="626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10177</xdr:rowOff>
    </xdr:from>
    <xdr:ext cx="762000" cy="259045"/>
    <xdr:sp macro="" textlink="">
      <xdr:nvSpPr>
        <xdr:cNvPr id="90" name="テキスト ボックス 89">
          <a:extLst>
            <a:ext uri="{FF2B5EF4-FFF2-40B4-BE49-F238E27FC236}">
              <a16:creationId xmlns:a16="http://schemas.microsoft.com/office/drawing/2014/main" id="{0BEB2756-FBEE-4F7C-9D7B-924646D3FEDD}"/>
            </a:ext>
          </a:extLst>
        </xdr:cNvPr>
        <xdr:cNvSpPr txBox="1"/>
      </xdr:nvSpPr>
      <xdr:spPr>
        <a:xfrm>
          <a:off x="2717800" y="635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152400</xdr:rowOff>
    </xdr:from>
    <xdr:to>
      <xdr:col>11</xdr:col>
      <xdr:colOff>60325</xdr:colOff>
      <xdr:row>36</xdr:row>
      <xdr:rowOff>82550</xdr:rowOff>
    </xdr:to>
    <xdr:sp macro="" textlink="">
      <xdr:nvSpPr>
        <xdr:cNvPr id="91" name="楕円 90">
          <a:extLst>
            <a:ext uri="{FF2B5EF4-FFF2-40B4-BE49-F238E27FC236}">
              <a16:creationId xmlns:a16="http://schemas.microsoft.com/office/drawing/2014/main" id="{4CACA940-F438-4BCD-9C1C-D5104EFE82B6}"/>
            </a:ext>
          </a:extLst>
        </xdr:cNvPr>
        <xdr:cNvSpPr/>
      </xdr:nvSpPr>
      <xdr:spPr>
        <a:xfrm>
          <a:off x="2159000" y="615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67327</xdr:rowOff>
    </xdr:from>
    <xdr:ext cx="762000" cy="259045"/>
    <xdr:sp macro="" textlink="">
      <xdr:nvSpPr>
        <xdr:cNvPr id="92" name="テキスト ボックス 91">
          <a:extLst>
            <a:ext uri="{FF2B5EF4-FFF2-40B4-BE49-F238E27FC236}">
              <a16:creationId xmlns:a16="http://schemas.microsoft.com/office/drawing/2014/main" id="{2867580D-7DE2-4469-86A9-E0D2D29D60BD}"/>
            </a:ext>
          </a:extLst>
        </xdr:cNvPr>
        <xdr:cNvSpPr txBox="1"/>
      </xdr:nvSpPr>
      <xdr:spPr>
        <a:xfrm>
          <a:off x="18288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38100</xdr:rowOff>
    </xdr:from>
    <xdr:to>
      <xdr:col>6</xdr:col>
      <xdr:colOff>171450</xdr:colOff>
      <xdr:row>37</xdr:row>
      <xdr:rowOff>139700</xdr:rowOff>
    </xdr:to>
    <xdr:sp macro="" textlink="">
      <xdr:nvSpPr>
        <xdr:cNvPr id="93" name="楕円 92">
          <a:extLst>
            <a:ext uri="{FF2B5EF4-FFF2-40B4-BE49-F238E27FC236}">
              <a16:creationId xmlns:a16="http://schemas.microsoft.com/office/drawing/2014/main" id="{66700134-D234-4E8D-B827-1976835244FF}"/>
            </a:ext>
          </a:extLst>
        </xdr:cNvPr>
        <xdr:cNvSpPr/>
      </xdr:nvSpPr>
      <xdr:spPr>
        <a:xfrm>
          <a:off x="1270000" y="638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124477</xdr:rowOff>
    </xdr:from>
    <xdr:ext cx="762000" cy="259045"/>
    <xdr:sp macro="" textlink="">
      <xdr:nvSpPr>
        <xdr:cNvPr id="94" name="テキスト ボックス 93">
          <a:extLst>
            <a:ext uri="{FF2B5EF4-FFF2-40B4-BE49-F238E27FC236}">
              <a16:creationId xmlns:a16="http://schemas.microsoft.com/office/drawing/2014/main" id="{CC840494-324F-4293-ADA1-09265F0E8A09}"/>
            </a:ext>
          </a:extLst>
        </xdr:cNvPr>
        <xdr:cNvSpPr txBox="1"/>
      </xdr:nvSpPr>
      <xdr:spPr>
        <a:xfrm>
          <a:off x="939800" y="646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71E53A27-F437-4BBD-94D0-75EF25D7533E}"/>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29C43977-F2B9-420C-B0DB-43F24CF630E2}"/>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8A92CE16-A3C4-4452-85FB-ECC73986782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DCF119F-17E6-434C-86CC-95224C198A9C}"/>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4B3E082D-D42D-4A0B-BFF2-BE2FFA09BEB6}"/>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47417820-1809-4AF3-848D-49DAEDEDB453}"/>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A62CBF-797B-4499-A2C0-709A5D34A301}"/>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708948B0-2BB1-4E43-A92D-50224BE022F6}"/>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3610A6F5-3653-4E45-AC11-980909E1BCBD}"/>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D2F756C-F3DC-448A-BBCB-B75F35928185}"/>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EAA02ABB-13A3-4CF4-8B2A-5B71DE59ADF4}"/>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物価高騰対策として実施した給食費の無償化に伴う給食提供にかかる経費の一般財源分の増、新型コロナウイルス感染症が５類に移行となったことによる予防接種事業にかかる経費の一般財源分の増などにより、物件費に係る経常収支比率は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　今後も各施設の維持管理費の適正化を図るとともに、引き続き内部管理経費の削減に努めていく。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5E3A7F5A-A5A4-4EC0-B680-A860DCFF7B7F}"/>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E47962EF-84C0-44D8-AB52-A8CC336FD1DA}"/>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D7CF8B1F-C699-4A61-951D-CC20C7421E1C}"/>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BE38CE2B-4337-46E4-A685-93A82010E5D3}"/>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23A03E43-19B5-4BC9-934F-6BD1D2F6942E}"/>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EA12623E-805C-4684-8AAE-E10074D0AAE3}"/>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2AB8EAFD-31DC-4E73-B9EB-EE3E2658C2C1}"/>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EBB7F95F-B781-4F45-8641-0E20B537BF14}"/>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56BDC43B-5731-44B8-AFBE-40EE14AF3F4F}"/>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DCD6A1A9-A6B6-463B-9AD3-DAC77414CF14}"/>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6E9BC54A-D006-4405-982B-4612A5A0AF68}"/>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E3C89370-917F-41E2-93F2-797656B6B5BE}"/>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89091D14-4E36-4EAE-A2BE-37B2A10DB9B2}"/>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6609DD85-BE04-49F4-8E85-3396D21B08F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4BD662A6-172F-403B-ABEB-8856DFB521A4}"/>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6887AFFA-4745-4566-8E4B-146814032FC9}"/>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88900</xdr:rowOff>
    </xdr:from>
    <xdr:to>
      <xdr:col>82</xdr:col>
      <xdr:colOff>107950</xdr:colOff>
      <xdr:row>22</xdr:row>
      <xdr:rowOff>69850</xdr:rowOff>
    </xdr:to>
    <xdr:cxnSp macro="">
      <xdr:nvCxnSpPr>
        <xdr:cNvPr id="122" name="直線コネクタ 121">
          <a:extLst>
            <a:ext uri="{FF2B5EF4-FFF2-40B4-BE49-F238E27FC236}">
              <a16:creationId xmlns:a16="http://schemas.microsoft.com/office/drawing/2014/main" id="{C8164C93-0332-47DC-BC7F-EE735FCA6A3D}"/>
            </a:ext>
          </a:extLst>
        </xdr:cNvPr>
        <xdr:cNvCxnSpPr/>
      </xdr:nvCxnSpPr>
      <xdr:spPr>
        <a:xfrm flipV="1">
          <a:off x="16510000" y="2146300"/>
          <a:ext cx="0" cy="1695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22</xdr:row>
      <xdr:rowOff>41927</xdr:rowOff>
    </xdr:from>
    <xdr:ext cx="762000" cy="259045"/>
    <xdr:sp macro="" textlink="">
      <xdr:nvSpPr>
        <xdr:cNvPr id="123" name="物件費最小値テキスト">
          <a:extLst>
            <a:ext uri="{FF2B5EF4-FFF2-40B4-BE49-F238E27FC236}">
              <a16:creationId xmlns:a16="http://schemas.microsoft.com/office/drawing/2014/main" id="{91F1A015-11B3-4649-BE16-BBC56228B9EB}"/>
            </a:ext>
          </a:extLst>
        </xdr:cNvPr>
        <xdr:cNvSpPr txBox="1"/>
      </xdr:nvSpPr>
      <xdr:spPr>
        <a:xfrm>
          <a:off x="16598900" y="381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69850</xdr:rowOff>
    </xdr:from>
    <xdr:to>
      <xdr:col>82</xdr:col>
      <xdr:colOff>196850</xdr:colOff>
      <xdr:row>22</xdr:row>
      <xdr:rowOff>69850</xdr:rowOff>
    </xdr:to>
    <xdr:cxnSp macro="">
      <xdr:nvCxnSpPr>
        <xdr:cNvPr id="124" name="直線コネクタ 123">
          <a:extLst>
            <a:ext uri="{FF2B5EF4-FFF2-40B4-BE49-F238E27FC236}">
              <a16:creationId xmlns:a16="http://schemas.microsoft.com/office/drawing/2014/main" id="{1E27076B-49E8-41E1-B023-55A47BF45AE3}"/>
            </a:ext>
          </a:extLst>
        </xdr:cNvPr>
        <xdr:cNvCxnSpPr/>
      </xdr:nvCxnSpPr>
      <xdr:spPr>
        <a:xfrm>
          <a:off x="16421100" y="384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3827</xdr:rowOff>
    </xdr:from>
    <xdr:ext cx="762000" cy="259045"/>
    <xdr:sp macro="" textlink="">
      <xdr:nvSpPr>
        <xdr:cNvPr id="125" name="物件費最大値テキスト">
          <a:extLst>
            <a:ext uri="{FF2B5EF4-FFF2-40B4-BE49-F238E27FC236}">
              <a16:creationId xmlns:a16="http://schemas.microsoft.com/office/drawing/2014/main" id="{A206ADCB-DA65-4FA5-80BB-5048A36C83FA}"/>
            </a:ext>
          </a:extLst>
        </xdr:cNvPr>
        <xdr:cNvSpPr txBox="1"/>
      </xdr:nvSpPr>
      <xdr:spPr>
        <a:xfrm>
          <a:off x="165989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88900</xdr:rowOff>
    </xdr:from>
    <xdr:to>
      <xdr:col>82</xdr:col>
      <xdr:colOff>196850</xdr:colOff>
      <xdr:row>12</xdr:row>
      <xdr:rowOff>88900</xdr:rowOff>
    </xdr:to>
    <xdr:cxnSp macro="">
      <xdr:nvCxnSpPr>
        <xdr:cNvPr id="126" name="直線コネクタ 125">
          <a:extLst>
            <a:ext uri="{FF2B5EF4-FFF2-40B4-BE49-F238E27FC236}">
              <a16:creationId xmlns:a16="http://schemas.microsoft.com/office/drawing/2014/main" id="{0E2D999F-FE38-4561-BDE3-2D3712769B20}"/>
            </a:ext>
          </a:extLst>
        </xdr:cNvPr>
        <xdr:cNvCxnSpPr/>
      </xdr:nvCxnSpPr>
      <xdr:spPr>
        <a:xfrm>
          <a:off x="16421100" y="214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127000</xdr:rowOff>
    </xdr:from>
    <xdr:to>
      <xdr:col>82</xdr:col>
      <xdr:colOff>107950</xdr:colOff>
      <xdr:row>17</xdr:row>
      <xdr:rowOff>88900</xdr:rowOff>
    </xdr:to>
    <xdr:cxnSp macro="">
      <xdr:nvCxnSpPr>
        <xdr:cNvPr id="127" name="直線コネクタ 126">
          <a:extLst>
            <a:ext uri="{FF2B5EF4-FFF2-40B4-BE49-F238E27FC236}">
              <a16:creationId xmlns:a16="http://schemas.microsoft.com/office/drawing/2014/main" id="{AAA9B99F-10CA-4D6C-89C3-4F563115FB06}"/>
            </a:ext>
          </a:extLst>
        </xdr:cNvPr>
        <xdr:cNvCxnSpPr/>
      </xdr:nvCxnSpPr>
      <xdr:spPr>
        <a:xfrm>
          <a:off x="15671800" y="2870200"/>
          <a:ext cx="8382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73677</xdr:rowOff>
    </xdr:from>
    <xdr:ext cx="762000" cy="259045"/>
    <xdr:sp macro="" textlink="">
      <xdr:nvSpPr>
        <xdr:cNvPr id="128" name="物件費平均値テキスト">
          <a:extLst>
            <a:ext uri="{FF2B5EF4-FFF2-40B4-BE49-F238E27FC236}">
              <a16:creationId xmlns:a16="http://schemas.microsoft.com/office/drawing/2014/main" id="{42470D68-487D-4985-B790-041E1AEA203A}"/>
            </a:ext>
          </a:extLst>
        </xdr:cNvPr>
        <xdr:cNvSpPr txBox="1"/>
      </xdr:nvSpPr>
      <xdr:spPr>
        <a:xfrm>
          <a:off x="16598900" y="2645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57150</xdr:rowOff>
    </xdr:from>
    <xdr:to>
      <xdr:col>82</xdr:col>
      <xdr:colOff>158750</xdr:colOff>
      <xdr:row>16</xdr:row>
      <xdr:rowOff>158750</xdr:rowOff>
    </xdr:to>
    <xdr:sp macro="" textlink="">
      <xdr:nvSpPr>
        <xdr:cNvPr id="129" name="フローチャート: 判断 128">
          <a:extLst>
            <a:ext uri="{FF2B5EF4-FFF2-40B4-BE49-F238E27FC236}">
              <a16:creationId xmlns:a16="http://schemas.microsoft.com/office/drawing/2014/main" id="{46541AA6-82D3-4575-9733-C1CCD89470BF}"/>
            </a:ext>
          </a:extLst>
        </xdr:cNvPr>
        <xdr:cNvSpPr/>
      </xdr:nvSpPr>
      <xdr:spPr>
        <a:xfrm>
          <a:off x="164592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31750</xdr:rowOff>
    </xdr:from>
    <xdr:to>
      <xdr:col>78</xdr:col>
      <xdr:colOff>69850</xdr:colOff>
      <xdr:row>16</xdr:row>
      <xdr:rowOff>127000</xdr:rowOff>
    </xdr:to>
    <xdr:cxnSp macro="">
      <xdr:nvCxnSpPr>
        <xdr:cNvPr id="130" name="直線コネクタ 129">
          <a:extLst>
            <a:ext uri="{FF2B5EF4-FFF2-40B4-BE49-F238E27FC236}">
              <a16:creationId xmlns:a16="http://schemas.microsoft.com/office/drawing/2014/main" id="{0B305E13-68A7-4D03-AB2B-96B747A91DB4}"/>
            </a:ext>
          </a:extLst>
        </xdr:cNvPr>
        <xdr:cNvCxnSpPr/>
      </xdr:nvCxnSpPr>
      <xdr:spPr>
        <a:xfrm>
          <a:off x="14782800" y="27749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31" name="フローチャート: 判断 130">
          <a:extLst>
            <a:ext uri="{FF2B5EF4-FFF2-40B4-BE49-F238E27FC236}">
              <a16:creationId xmlns:a16="http://schemas.microsoft.com/office/drawing/2014/main" id="{54F6974B-9891-4551-8E50-88F450FC6D3D}"/>
            </a:ext>
          </a:extLst>
        </xdr:cNvPr>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73677</xdr:rowOff>
    </xdr:from>
    <xdr:ext cx="736600" cy="259045"/>
    <xdr:sp macro="" textlink="">
      <xdr:nvSpPr>
        <xdr:cNvPr id="132" name="テキスト ボックス 131">
          <a:extLst>
            <a:ext uri="{FF2B5EF4-FFF2-40B4-BE49-F238E27FC236}">
              <a16:creationId xmlns:a16="http://schemas.microsoft.com/office/drawing/2014/main" id="{C773C91E-7A9A-44B9-8069-CFFEBB18A4F3}"/>
            </a:ext>
          </a:extLst>
        </xdr:cNvPr>
        <xdr:cNvSpPr txBox="1"/>
      </xdr:nvSpPr>
      <xdr:spPr>
        <a:xfrm>
          <a:off x="15290800" y="247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88900</xdr:rowOff>
    </xdr:from>
    <xdr:to>
      <xdr:col>73</xdr:col>
      <xdr:colOff>180975</xdr:colOff>
      <xdr:row>16</xdr:row>
      <xdr:rowOff>31750</xdr:rowOff>
    </xdr:to>
    <xdr:cxnSp macro="">
      <xdr:nvCxnSpPr>
        <xdr:cNvPr id="133" name="直線コネクタ 132">
          <a:extLst>
            <a:ext uri="{FF2B5EF4-FFF2-40B4-BE49-F238E27FC236}">
              <a16:creationId xmlns:a16="http://schemas.microsoft.com/office/drawing/2014/main" id="{38254639-292C-4EBD-AA18-95E94CBE9017}"/>
            </a:ext>
          </a:extLst>
        </xdr:cNvPr>
        <xdr:cNvCxnSpPr/>
      </xdr:nvCxnSpPr>
      <xdr:spPr>
        <a:xfrm>
          <a:off x="13893800" y="2489200"/>
          <a:ext cx="889000" cy="28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95250</xdr:rowOff>
    </xdr:from>
    <xdr:to>
      <xdr:col>74</xdr:col>
      <xdr:colOff>31750</xdr:colOff>
      <xdr:row>16</xdr:row>
      <xdr:rowOff>25400</xdr:rowOff>
    </xdr:to>
    <xdr:sp macro="" textlink="">
      <xdr:nvSpPr>
        <xdr:cNvPr id="134" name="フローチャート: 判断 133">
          <a:extLst>
            <a:ext uri="{FF2B5EF4-FFF2-40B4-BE49-F238E27FC236}">
              <a16:creationId xmlns:a16="http://schemas.microsoft.com/office/drawing/2014/main" id="{42ED0379-8A83-421D-B233-AF32524E94E4}"/>
            </a:ext>
          </a:extLst>
        </xdr:cNvPr>
        <xdr:cNvSpPr/>
      </xdr:nvSpPr>
      <xdr:spPr>
        <a:xfrm>
          <a:off x="14732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35577</xdr:rowOff>
    </xdr:from>
    <xdr:ext cx="762000" cy="259045"/>
    <xdr:sp macro="" textlink="">
      <xdr:nvSpPr>
        <xdr:cNvPr id="135" name="テキスト ボックス 134">
          <a:extLst>
            <a:ext uri="{FF2B5EF4-FFF2-40B4-BE49-F238E27FC236}">
              <a16:creationId xmlns:a16="http://schemas.microsoft.com/office/drawing/2014/main" id="{E06B2FCB-8F31-4198-B354-376B450A73B9}"/>
            </a:ext>
          </a:extLst>
        </xdr:cNvPr>
        <xdr:cNvSpPr txBox="1"/>
      </xdr:nvSpPr>
      <xdr:spPr>
        <a:xfrm>
          <a:off x="14401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31750</xdr:rowOff>
    </xdr:from>
    <xdr:to>
      <xdr:col>69</xdr:col>
      <xdr:colOff>92075</xdr:colOff>
      <xdr:row>14</xdr:row>
      <xdr:rowOff>88900</xdr:rowOff>
    </xdr:to>
    <xdr:cxnSp macro="">
      <xdr:nvCxnSpPr>
        <xdr:cNvPr id="136" name="直線コネクタ 135">
          <a:extLst>
            <a:ext uri="{FF2B5EF4-FFF2-40B4-BE49-F238E27FC236}">
              <a16:creationId xmlns:a16="http://schemas.microsoft.com/office/drawing/2014/main" id="{E9371D45-963A-4CEF-A832-91F9DB7D9585}"/>
            </a:ext>
          </a:extLst>
        </xdr:cNvPr>
        <xdr:cNvCxnSpPr/>
      </xdr:nvCxnSpPr>
      <xdr:spPr>
        <a:xfrm>
          <a:off x="13004800" y="24320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57150</xdr:rowOff>
    </xdr:from>
    <xdr:to>
      <xdr:col>69</xdr:col>
      <xdr:colOff>142875</xdr:colOff>
      <xdr:row>14</xdr:row>
      <xdr:rowOff>158750</xdr:rowOff>
    </xdr:to>
    <xdr:sp macro="" textlink="">
      <xdr:nvSpPr>
        <xdr:cNvPr id="137" name="フローチャート: 判断 136">
          <a:extLst>
            <a:ext uri="{FF2B5EF4-FFF2-40B4-BE49-F238E27FC236}">
              <a16:creationId xmlns:a16="http://schemas.microsoft.com/office/drawing/2014/main" id="{B0C4640F-410F-4575-A117-F0751159219E}"/>
            </a:ext>
          </a:extLst>
        </xdr:cNvPr>
        <xdr:cNvSpPr/>
      </xdr:nvSpPr>
      <xdr:spPr>
        <a:xfrm>
          <a:off x="13843000" y="245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143527</xdr:rowOff>
    </xdr:from>
    <xdr:ext cx="762000" cy="259045"/>
    <xdr:sp macro="" textlink="">
      <xdr:nvSpPr>
        <xdr:cNvPr id="138" name="テキスト ボックス 137">
          <a:extLst>
            <a:ext uri="{FF2B5EF4-FFF2-40B4-BE49-F238E27FC236}">
              <a16:creationId xmlns:a16="http://schemas.microsoft.com/office/drawing/2014/main" id="{1D3C61C8-4F6C-4992-A318-368DFB18F25A}"/>
            </a:ext>
          </a:extLst>
        </xdr:cNvPr>
        <xdr:cNvSpPr txBox="1"/>
      </xdr:nvSpPr>
      <xdr:spPr>
        <a:xfrm>
          <a:off x="13512800" y="254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95250</xdr:rowOff>
    </xdr:from>
    <xdr:to>
      <xdr:col>65</xdr:col>
      <xdr:colOff>53975</xdr:colOff>
      <xdr:row>16</xdr:row>
      <xdr:rowOff>25400</xdr:rowOff>
    </xdr:to>
    <xdr:sp macro="" textlink="">
      <xdr:nvSpPr>
        <xdr:cNvPr id="139" name="フローチャート: 判断 138">
          <a:extLst>
            <a:ext uri="{FF2B5EF4-FFF2-40B4-BE49-F238E27FC236}">
              <a16:creationId xmlns:a16="http://schemas.microsoft.com/office/drawing/2014/main" id="{00A670FE-C7B6-4231-A766-1B84BB2768B1}"/>
            </a:ext>
          </a:extLst>
        </xdr:cNvPr>
        <xdr:cNvSpPr/>
      </xdr:nvSpPr>
      <xdr:spPr>
        <a:xfrm>
          <a:off x="12954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10177</xdr:rowOff>
    </xdr:from>
    <xdr:ext cx="762000" cy="259045"/>
    <xdr:sp macro="" textlink="">
      <xdr:nvSpPr>
        <xdr:cNvPr id="140" name="テキスト ボックス 139">
          <a:extLst>
            <a:ext uri="{FF2B5EF4-FFF2-40B4-BE49-F238E27FC236}">
              <a16:creationId xmlns:a16="http://schemas.microsoft.com/office/drawing/2014/main" id="{4BE56507-996F-4040-A432-63354305318D}"/>
            </a:ext>
          </a:extLst>
        </xdr:cNvPr>
        <xdr:cNvSpPr txBox="1"/>
      </xdr:nvSpPr>
      <xdr:spPr>
        <a:xfrm>
          <a:off x="12623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49E67028-F89E-4648-AFD8-AE73AF0AE86E}"/>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F462EDCE-1466-4810-A853-B4ED9CAD8D51}"/>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C50775A5-6FA2-4446-A7DB-D6E23EE1508F}"/>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AE19D86D-748F-4C38-9DE7-D2DCAE3337B7}"/>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7911CC1B-2676-48A3-B1EE-340DAA7EB44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38100</xdr:rowOff>
    </xdr:from>
    <xdr:to>
      <xdr:col>82</xdr:col>
      <xdr:colOff>158750</xdr:colOff>
      <xdr:row>17</xdr:row>
      <xdr:rowOff>139700</xdr:rowOff>
    </xdr:to>
    <xdr:sp macro="" textlink="">
      <xdr:nvSpPr>
        <xdr:cNvPr id="146" name="楕円 145">
          <a:extLst>
            <a:ext uri="{FF2B5EF4-FFF2-40B4-BE49-F238E27FC236}">
              <a16:creationId xmlns:a16="http://schemas.microsoft.com/office/drawing/2014/main" id="{1C252631-14DD-4636-8959-270A8C983281}"/>
            </a:ext>
          </a:extLst>
        </xdr:cNvPr>
        <xdr:cNvSpPr/>
      </xdr:nvSpPr>
      <xdr:spPr>
        <a:xfrm>
          <a:off x="16459200" y="295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10177</xdr:rowOff>
    </xdr:from>
    <xdr:ext cx="762000" cy="259045"/>
    <xdr:sp macro="" textlink="">
      <xdr:nvSpPr>
        <xdr:cNvPr id="147" name="物件費該当値テキスト">
          <a:extLst>
            <a:ext uri="{FF2B5EF4-FFF2-40B4-BE49-F238E27FC236}">
              <a16:creationId xmlns:a16="http://schemas.microsoft.com/office/drawing/2014/main" id="{E2B88D6B-C5FA-4BE2-A195-57D9AD916F6B}"/>
            </a:ext>
          </a:extLst>
        </xdr:cNvPr>
        <xdr:cNvSpPr txBox="1"/>
      </xdr:nvSpPr>
      <xdr:spPr>
        <a:xfrm>
          <a:off x="16598900" y="292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76200</xdr:rowOff>
    </xdr:from>
    <xdr:to>
      <xdr:col>78</xdr:col>
      <xdr:colOff>120650</xdr:colOff>
      <xdr:row>17</xdr:row>
      <xdr:rowOff>6350</xdr:rowOff>
    </xdr:to>
    <xdr:sp macro="" textlink="">
      <xdr:nvSpPr>
        <xdr:cNvPr id="148" name="楕円 147">
          <a:extLst>
            <a:ext uri="{FF2B5EF4-FFF2-40B4-BE49-F238E27FC236}">
              <a16:creationId xmlns:a16="http://schemas.microsoft.com/office/drawing/2014/main" id="{E85D4164-9057-42B4-B8D6-1A008C0E07E7}"/>
            </a:ext>
          </a:extLst>
        </xdr:cNvPr>
        <xdr:cNvSpPr/>
      </xdr:nvSpPr>
      <xdr:spPr>
        <a:xfrm>
          <a:off x="156210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162577</xdr:rowOff>
    </xdr:from>
    <xdr:ext cx="736600" cy="259045"/>
    <xdr:sp macro="" textlink="">
      <xdr:nvSpPr>
        <xdr:cNvPr id="149" name="テキスト ボックス 148">
          <a:extLst>
            <a:ext uri="{FF2B5EF4-FFF2-40B4-BE49-F238E27FC236}">
              <a16:creationId xmlns:a16="http://schemas.microsoft.com/office/drawing/2014/main" id="{C362AA47-66C9-4034-A651-E7AB2A26E247}"/>
            </a:ext>
          </a:extLst>
        </xdr:cNvPr>
        <xdr:cNvSpPr txBox="1"/>
      </xdr:nvSpPr>
      <xdr:spPr>
        <a:xfrm>
          <a:off x="15290800" y="290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152400</xdr:rowOff>
    </xdr:from>
    <xdr:to>
      <xdr:col>74</xdr:col>
      <xdr:colOff>31750</xdr:colOff>
      <xdr:row>16</xdr:row>
      <xdr:rowOff>82550</xdr:rowOff>
    </xdr:to>
    <xdr:sp macro="" textlink="">
      <xdr:nvSpPr>
        <xdr:cNvPr id="150" name="楕円 149">
          <a:extLst>
            <a:ext uri="{FF2B5EF4-FFF2-40B4-BE49-F238E27FC236}">
              <a16:creationId xmlns:a16="http://schemas.microsoft.com/office/drawing/2014/main" id="{E8C0B52B-A392-47C2-B1DC-8FF63D38A7E2}"/>
            </a:ext>
          </a:extLst>
        </xdr:cNvPr>
        <xdr:cNvSpPr/>
      </xdr:nvSpPr>
      <xdr:spPr>
        <a:xfrm>
          <a:off x="14732000" y="272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67327</xdr:rowOff>
    </xdr:from>
    <xdr:ext cx="762000" cy="259045"/>
    <xdr:sp macro="" textlink="">
      <xdr:nvSpPr>
        <xdr:cNvPr id="151" name="テキスト ボックス 150">
          <a:extLst>
            <a:ext uri="{FF2B5EF4-FFF2-40B4-BE49-F238E27FC236}">
              <a16:creationId xmlns:a16="http://schemas.microsoft.com/office/drawing/2014/main" id="{99E53333-1C76-4B6E-8EDF-14C3ABBAF14C}"/>
            </a:ext>
          </a:extLst>
        </xdr:cNvPr>
        <xdr:cNvSpPr txBox="1"/>
      </xdr:nvSpPr>
      <xdr:spPr>
        <a:xfrm>
          <a:off x="14401800" y="281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38100</xdr:rowOff>
    </xdr:from>
    <xdr:to>
      <xdr:col>69</xdr:col>
      <xdr:colOff>142875</xdr:colOff>
      <xdr:row>14</xdr:row>
      <xdr:rowOff>139700</xdr:rowOff>
    </xdr:to>
    <xdr:sp macro="" textlink="">
      <xdr:nvSpPr>
        <xdr:cNvPr id="152" name="楕円 151">
          <a:extLst>
            <a:ext uri="{FF2B5EF4-FFF2-40B4-BE49-F238E27FC236}">
              <a16:creationId xmlns:a16="http://schemas.microsoft.com/office/drawing/2014/main" id="{485A25CF-63EE-4DEE-9664-4161015F1A13}"/>
            </a:ext>
          </a:extLst>
        </xdr:cNvPr>
        <xdr:cNvSpPr/>
      </xdr:nvSpPr>
      <xdr:spPr>
        <a:xfrm>
          <a:off x="13843000" y="243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149877</xdr:rowOff>
    </xdr:from>
    <xdr:ext cx="762000" cy="259045"/>
    <xdr:sp macro="" textlink="">
      <xdr:nvSpPr>
        <xdr:cNvPr id="153" name="テキスト ボックス 152">
          <a:extLst>
            <a:ext uri="{FF2B5EF4-FFF2-40B4-BE49-F238E27FC236}">
              <a16:creationId xmlns:a16="http://schemas.microsoft.com/office/drawing/2014/main" id="{0DD94DE1-E40A-4B59-989D-308858F80AC5}"/>
            </a:ext>
          </a:extLst>
        </xdr:cNvPr>
        <xdr:cNvSpPr txBox="1"/>
      </xdr:nvSpPr>
      <xdr:spPr>
        <a:xfrm>
          <a:off x="13512800" y="220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152400</xdr:rowOff>
    </xdr:from>
    <xdr:to>
      <xdr:col>65</xdr:col>
      <xdr:colOff>53975</xdr:colOff>
      <xdr:row>14</xdr:row>
      <xdr:rowOff>82550</xdr:rowOff>
    </xdr:to>
    <xdr:sp macro="" textlink="">
      <xdr:nvSpPr>
        <xdr:cNvPr id="154" name="楕円 153">
          <a:extLst>
            <a:ext uri="{FF2B5EF4-FFF2-40B4-BE49-F238E27FC236}">
              <a16:creationId xmlns:a16="http://schemas.microsoft.com/office/drawing/2014/main" id="{51DD3782-AF87-4D88-8607-B9D456F78F5B}"/>
            </a:ext>
          </a:extLst>
        </xdr:cNvPr>
        <xdr:cNvSpPr/>
      </xdr:nvSpPr>
      <xdr:spPr>
        <a:xfrm>
          <a:off x="12954000" y="238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92727</xdr:rowOff>
    </xdr:from>
    <xdr:ext cx="762000" cy="259045"/>
    <xdr:sp macro="" textlink="">
      <xdr:nvSpPr>
        <xdr:cNvPr id="155" name="テキスト ボックス 154">
          <a:extLst>
            <a:ext uri="{FF2B5EF4-FFF2-40B4-BE49-F238E27FC236}">
              <a16:creationId xmlns:a16="http://schemas.microsoft.com/office/drawing/2014/main" id="{D18707F4-2A99-43DF-96C6-629BF70A441C}"/>
            </a:ext>
          </a:extLst>
        </xdr:cNvPr>
        <xdr:cNvSpPr txBox="1"/>
      </xdr:nvSpPr>
      <xdr:spPr>
        <a:xfrm>
          <a:off x="12623800" y="2150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E55D2A6B-580B-46A4-BCFF-44DDC48CE97E}"/>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9B8362BF-BEA1-48CA-90EC-9CC27115D02B}"/>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863BF5B6-7CE8-4EC8-A162-9D02082C1C1C}"/>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ECBD8D00-5A75-4422-9992-E59B0A37BB33}"/>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FF7EBE6B-1D65-45EA-B8DC-0D7CCB910A5C}"/>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63E2A27F-9FFE-4A08-8A0F-577962637DAE}"/>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FA5A2305-0863-4156-9D7A-16374BC9C2B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19416F88-2900-4606-9C7D-6A7BF2B0174E}"/>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A80B17-76A8-4E11-BD7A-6F4D8A266791}"/>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D9FEDE9-5693-4E40-80A8-3E17B679253B}"/>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9CDF2C3A-9529-4AC8-B9EB-6397329F5BFB}"/>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教育・保育給付事業の事業費増加などにより、扶助費に係る経常収支比率は、前年度より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ポイント上昇した。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全体の傾向としては、医療扶助等の各種扶助費の増加や自立支援給付費などが増加しており、扶助費総額の増加傾向は今後も続くものと予測される。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1BF60411-0FC3-420F-83D4-2EB228CD4C84}"/>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5A9BBF38-50F0-415E-8B4A-96502F797ED7}"/>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8A8FA0C-A4D8-4822-8C98-7C6C68D6BA33}"/>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5A88652F-AFF7-4204-A2DC-C473207C6121}"/>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6863433C-F0CE-4C89-902D-FF27C82813B7}"/>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85ACB2B6-4F6B-48C8-8794-1A6824A0B79C}"/>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DFBAAD34-D9F1-4697-A052-7447D21EE273}"/>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65848B5F-2169-43BD-BA62-B6F52D79264A}"/>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5006928C-174B-4C67-99F2-3DFF709DCB5B}"/>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C3D8F2EF-212B-437C-8B02-791260A0174B}"/>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D0866DF4-A0BB-4D8F-AC94-F9A24AB9F7FF}"/>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D3EFFEA6-0923-49B6-A592-518761D89FC3}"/>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E8F01B6D-611A-4D42-A46F-E423E862E7CD}"/>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B2FF4405-9AF5-47F8-8A82-DD390C23EA6B}"/>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59C65227-F994-47BB-8E09-C87CF82E2478}"/>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1114E7C1-7CFF-49E4-9D05-EF30A16EF4AC}"/>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69850</xdr:rowOff>
    </xdr:from>
    <xdr:to>
      <xdr:col>24</xdr:col>
      <xdr:colOff>25400</xdr:colOff>
      <xdr:row>61</xdr:row>
      <xdr:rowOff>127000</xdr:rowOff>
    </xdr:to>
    <xdr:cxnSp macro="">
      <xdr:nvCxnSpPr>
        <xdr:cNvPr id="183" name="直線コネクタ 182">
          <a:extLst>
            <a:ext uri="{FF2B5EF4-FFF2-40B4-BE49-F238E27FC236}">
              <a16:creationId xmlns:a16="http://schemas.microsoft.com/office/drawing/2014/main" id="{2678D38F-E00A-46D6-A7E0-0AF444D383FB}"/>
            </a:ext>
          </a:extLst>
        </xdr:cNvPr>
        <xdr:cNvCxnSpPr/>
      </xdr:nvCxnSpPr>
      <xdr:spPr>
        <a:xfrm flipV="1">
          <a:off x="4826000" y="91567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99077</xdr:rowOff>
    </xdr:from>
    <xdr:ext cx="762000" cy="259045"/>
    <xdr:sp macro="" textlink="">
      <xdr:nvSpPr>
        <xdr:cNvPr id="184" name="扶助費最小値テキスト">
          <a:extLst>
            <a:ext uri="{FF2B5EF4-FFF2-40B4-BE49-F238E27FC236}">
              <a16:creationId xmlns:a16="http://schemas.microsoft.com/office/drawing/2014/main" id="{307F602F-7133-441B-98BE-B9ED1271BE7A}"/>
            </a:ext>
          </a:extLst>
        </xdr:cNvPr>
        <xdr:cNvSpPr txBox="1"/>
      </xdr:nvSpPr>
      <xdr:spPr>
        <a:xfrm>
          <a:off x="4914900" y="1055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127000</xdr:rowOff>
    </xdr:from>
    <xdr:to>
      <xdr:col>24</xdr:col>
      <xdr:colOff>114300</xdr:colOff>
      <xdr:row>61</xdr:row>
      <xdr:rowOff>127000</xdr:rowOff>
    </xdr:to>
    <xdr:cxnSp macro="">
      <xdr:nvCxnSpPr>
        <xdr:cNvPr id="185" name="直線コネクタ 184">
          <a:extLst>
            <a:ext uri="{FF2B5EF4-FFF2-40B4-BE49-F238E27FC236}">
              <a16:creationId xmlns:a16="http://schemas.microsoft.com/office/drawing/2014/main" id="{C15C8FD6-4CC1-4C50-B83D-E6906A161098}"/>
            </a:ext>
          </a:extLst>
        </xdr:cNvPr>
        <xdr:cNvCxnSpPr/>
      </xdr:nvCxnSpPr>
      <xdr:spPr>
        <a:xfrm>
          <a:off x="4737100" y="10585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156227</xdr:rowOff>
    </xdr:from>
    <xdr:ext cx="762000" cy="259045"/>
    <xdr:sp macro="" textlink="">
      <xdr:nvSpPr>
        <xdr:cNvPr id="186" name="扶助費最大値テキスト">
          <a:extLst>
            <a:ext uri="{FF2B5EF4-FFF2-40B4-BE49-F238E27FC236}">
              <a16:creationId xmlns:a16="http://schemas.microsoft.com/office/drawing/2014/main" id="{E45DF304-D285-4428-B5E7-DE912E959848}"/>
            </a:ext>
          </a:extLst>
        </xdr:cNvPr>
        <xdr:cNvSpPr txBox="1"/>
      </xdr:nvSpPr>
      <xdr:spPr>
        <a:xfrm>
          <a:off x="4914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69850</xdr:rowOff>
    </xdr:from>
    <xdr:to>
      <xdr:col>24</xdr:col>
      <xdr:colOff>114300</xdr:colOff>
      <xdr:row>53</xdr:row>
      <xdr:rowOff>69850</xdr:rowOff>
    </xdr:to>
    <xdr:cxnSp macro="">
      <xdr:nvCxnSpPr>
        <xdr:cNvPr id="187" name="直線コネクタ 186">
          <a:extLst>
            <a:ext uri="{FF2B5EF4-FFF2-40B4-BE49-F238E27FC236}">
              <a16:creationId xmlns:a16="http://schemas.microsoft.com/office/drawing/2014/main" id="{0936839A-D365-44B0-8EE9-28EB04C7D36A}"/>
            </a:ext>
          </a:extLst>
        </xdr:cNvPr>
        <xdr:cNvCxnSpPr/>
      </xdr:nvCxnSpPr>
      <xdr:spPr>
        <a:xfrm>
          <a:off x="4737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107950</xdr:rowOff>
    </xdr:from>
    <xdr:to>
      <xdr:col>24</xdr:col>
      <xdr:colOff>25400</xdr:colOff>
      <xdr:row>57</xdr:row>
      <xdr:rowOff>69850</xdr:rowOff>
    </xdr:to>
    <xdr:cxnSp macro="">
      <xdr:nvCxnSpPr>
        <xdr:cNvPr id="188" name="直線コネクタ 187">
          <a:extLst>
            <a:ext uri="{FF2B5EF4-FFF2-40B4-BE49-F238E27FC236}">
              <a16:creationId xmlns:a16="http://schemas.microsoft.com/office/drawing/2014/main" id="{75F9F3DE-FD0E-4204-8F61-C58024AE9975}"/>
            </a:ext>
          </a:extLst>
        </xdr:cNvPr>
        <xdr:cNvCxnSpPr/>
      </xdr:nvCxnSpPr>
      <xdr:spPr>
        <a:xfrm>
          <a:off x="3987800" y="9709150"/>
          <a:ext cx="8382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168927</xdr:rowOff>
    </xdr:from>
    <xdr:ext cx="762000" cy="259045"/>
    <xdr:sp macro="" textlink="">
      <xdr:nvSpPr>
        <xdr:cNvPr id="189" name="扶助費平均値テキスト">
          <a:extLst>
            <a:ext uri="{FF2B5EF4-FFF2-40B4-BE49-F238E27FC236}">
              <a16:creationId xmlns:a16="http://schemas.microsoft.com/office/drawing/2014/main" id="{A5894664-3BA8-4B01-83AA-762AB9B6BEF1}"/>
            </a:ext>
          </a:extLst>
        </xdr:cNvPr>
        <xdr:cNvSpPr txBox="1"/>
      </xdr:nvSpPr>
      <xdr:spPr>
        <a:xfrm>
          <a:off x="4914900" y="9598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152400</xdr:rowOff>
    </xdr:from>
    <xdr:to>
      <xdr:col>24</xdr:col>
      <xdr:colOff>76200</xdr:colOff>
      <xdr:row>57</xdr:row>
      <xdr:rowOff>82550</xdr:rowOff>
    </xdr:to>
    <xdr:sp macro="" textlink="">
      <xdr:nvSpPr>
        <xdr:cNvPr id="190" name="フローチャート: 判断 189">
          <a:extLst>
            <a:ext uri="{FF2B5EF4-FFF2-40B4-BE49-F238E27FC236}">
              <a16:creationId xmlns:a16="http://schemas.microsoft.com/office/drawing/2014/main" id="{328D7548-B947-4C68-8419-37B603FA0366}"/>
            </a:ext>
          </a:extLst>
        </xdr:cNvPr>
        <xdr:cNvSpPr/>
      </xdr:nvSpPr>
      <xdr:spPr>
        <a:xfrm>
          <a:off x="47752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12700</xdr:rowOff>
    </xdr:from>
    <xdr:to>
      <xdr:col>19</xdr:col>
      <xdr:colOff>187325</xdr:colOff>
      <xdr:row>56</xdr:row>
      <xdr:rowOff>107950</xdr:rowOff>
    </xdr:to>
    <xdr:cxnSp macro="">
      <xdr:nvCxnSpPr>
        <xdr:cNvPr id="191" name="直線コネクタ 190">
          <a:extLst>
            <a:ext uri="{FF2B5EF4-FFF2-40B4-BE49-F238E27FC236}">
              <a16:creationId xmlns:a16="http://schemas.microsoft.com/office/drawing/2014/main" id="{1961CE67-F3AA-4B7A-921E-02AC860DA5E9}"/>
            </a:ext>
          </a:extLst>
        </xdr:cNvPr>
        <xdr:cNvCxnSpPr/>
      </xdr:nvCxnSpPr>
      <xdr:spPr>
        <a:xfrm>
          <a:off x="3098800" y="96139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133350</xdr:rowOff>
    </xdr:from>
    <xdr:to>
      <xdr:col>20</xdr:col>
      <xdr:colOff>38100</xdr:colOff>
      <xdr:row>57</xdr:row>
      <xdr:rowOff>63500</xdr:rowOff>
    </xdr:to>
    <xdr:sp macro="" textlink="">
      <xdr:nvSpPr>
        <xdr:cNvPr id="192" name="フローチャート: 判断 191">
          <a:extLst>
            <a:ext uri="{FF2B5EF4-FFF2-40B4-BE49-F238E27FC236}">
              <a16:creationId xmlns:a16="http://schemas.microsoft.com/office/drawing/2014/main" id="{B5562621-8D8B-4919-B383-359673342CD9}"/>
            </a:ext>
          </a:extLst>
        </xdr:cNvPr>
        <xdr:cNvSpPr/>
      </xdr:nvSpPr>
      <xdr:spPr>
        <a:xfrm>
          <a:off x="3937000" y="973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48277</xdr:rowOff>
    </xdr:from>
    <xdr:ext cx="736600" cy="259045"/>
    <xdr:sp macro="" textlink="">
      <xdr:nvSpPr>
        <xdr:cNvPr id="193" name="テキスト ボックス 192">
          <a:extLst>
            <a:ext uri="{FF2B5EF4-FFF2-40B4-BE49-F238E27FC236}">
              <a16:creationId xmlns:a16="http://schemas.microsoft.com/office/drawing/2014/main" id="{AEF04DAF-9C8F-49AB-AC1C-3071791B5B98}"/>
            </a:ext>
          </a:extLst>
        </xdr:cNvPr>
        <xdr:cNvSpPr txBox="1"/>
      </xdr:nvSpPr>
      <xdr:spPr>
        <a:xfrm>
          <a:off x="3606800" y="9820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165100</xdr:rowOff>
    </xdr:from>
    <xdr:to>
      <xdr:col>15</xdr:col>
      <xdr:colOff>98425</xdr:colOff>
      <xdr:row>56</xdr:row>
      <xdr:rowOff>12700</xdr:rowOff>
    </xdr:to>
    <xdr:cxnSp macro="">
      <xdr:nvCxnSpPr>
        <xdr:cNvPr id="194" name="直線コネクタ 193">
          <a:extLst>
            <a:ext uri="{FF2B5EF4-FFF2-40B4-BE49-F238E27FC236}">
              <a16:creationId xmlns:a16="http://schemas.microsoft.com/office/drawing/2014/main" id="{137A7673-4C6B-4761-8F86-2B2C4BD3D408}"/>
            </a:ext>
          </a:extLst>
        </xdr:cNvPr>
        <xdr:cNvCxnSpPr/>
      </xdr:nvCxnSpPr>
      <xdr:spPr>
        <a:xfrm>
          <a:off x="2209800" y="95948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0</xdr:rowOff>
    </xdr:from>
    <xdr:to>
      <xdr:col>15</xdr:col>
      <xdr:colOff>149225</xdr:colOff>
      <xdr:row>56</xdr:row>
      <xdr:rowOff>101600</xdr:rowOff>
    </xdr:to>
    <xdr:sp macro="" textlink="">
      <xdr:nvSpPr>
        <xdr:cNvPr id="195" name="フローチャート: 判断 194">
          <a:extLst>
            <a:ext uri="{FF2B5EF4-FFF2-40B4-BE49-F238E27FC236}">
              <a16:creationId xmlns:a16="http://schemas.microsoft.com/office/drawing/2014/main" id="{70AEF394-B672-428A-80D7-99B6DE937DFD}"/>
            </a:ext>
          </a:extLst>
        </xdr:cNvPr>
        <xdr:cNvSpPr/>
      </xdr:nvSpPr>
      <xdr:spPr>
        <a:xfrm>
          <a:off x="3048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86377</xdr:rowOff>
    </xdr:from>
    <xdr:ext cx="762000" cy="259045"/>
    <xdr:sp macro="" textlink="">
      <xdr:nvSpPr>
        <xdr:cNvPr id="196" name="テキスト ボックス 195">
          <a:extLst>
            <a:ext uri="{FF2B5EF4-FFF2-40B4-BE49-F238E27FC236}">
              <a16:creationId xmlns:a16="http://schemas.microsoft.com/office/drawing/2014/main" id="{566B6D8D-0A23-4A00-8582-4EBD1D91E32F}"/>
            </a:ext>
          </a:extLst>
        </xdr:cNvPr>
        <xdr:cNvSpPr txBox="1"/>
      </xdr:nvSpPr>
      <xdr:spPr>
        <a:xfrm>
          <a:off x="2717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165100</xdr:rowOff>
    </xdr:from>
    <xdr:to>
      <xdr:col>11</xdr:col>
      <xdr:colOff>9525</xdr:colOff>
      <xdr:row>56</xdr:row>
      <xdr:rowOff>107950</xdr:rowOff>
    </xdr:to>
    <xdr:cxnSp macro="">
      <xdr:nvCxnSpPr>
        <xdr:cNvPr id="197" name="直線コネクタ 196">
          <a:extLst>
            <a:ext uri="{FF2B5EF4-FFF2-40B4-BE49-F238E27FC236}">
              <a16:creationId xmlns:a16="http://schemas.microsoft.com/office/drawing/2014/main" id="{DF2B9BED-E23D-490C-B06B-5BD2037F6707}"/>
            </a:ext>
          </a:extLst>
        </xdr:cNvPr>
        <xdr:cNvCxnSpPr/>
      </xdr:nvCxnSpPr>
      <xdr:spPr>
        <a:xfrm flipV="1">
          <a:off x="1320800" y="95948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198" name="フローチャート: 判断 197">
          <a:extLst>
            <a:ext uri="{FF2B5EF4-FFF2-40B4-BE49-F238E27FC236}">
              <a16:creationId xmlns:a16="http://schemas.microsoft.com/office/drawing/2014/main" id="{3DE8DAF2-E428-4ED8-9442-3BF205906C5C}"/>
            </a:ext>
          </a:extLst>
        </xdr:cNvPr>
        <xdr:cNvSpPr/>
      </xdr:nvSpPr>
      <xdr:spPr>
        <a:xfrm>
          <a:off x="2159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67327</xdr:rowOff>
    </xdr:from>
    <xdr:ext cx="762000" cy="259045"/>
    <xdr:sp macro="" textlink="">
      <xdr:nvSpPr>
        <xdr:cNvPr id="199" name="テキスト ボックス 198">
          <a:extLst>
            <a:ext uri="{FF2B5EF4-FFF2-40B4-BE49-F238E27FC236}">
              <a16:creationId xmlns:a16="http://schemas.microsoft.com/office/drawing/2014/main" id="{AEBB337C-2F95-4088-8518-CCE4D2B4F622}"/>
            </a:ext>
          </a:extLst>
        </xdr:cNvPr>
        <xdr:cNvSpPr txBox="1"/>
      </xdr:nvSpPr>
      <xdr:spPr>
        <a:xfrm>
          <a:off x="1828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133350</xdr:rowOff>
    </xdr:from>
    <xdr:to>
      <xdr:col>6</xdr:col>
      <xdr:colOff>171450</xdr:colOff>
      <xdr:row>59</xdr:row>
      <xdr:rowOff>63500</xdr:rowOff>
    </xdr:to>
    <xdr:sp macro="" textlink="">
      <xdr:nvSpPr>
        <xdr:cNvPr id="200" name="フローチャート: 判断 199">
          <a:extLst>
            <a:ext uri="{FF2B5EF4-FFF2-40B4-BE49-F238E27FC236}">
              <a16:creationId xmlns:a16="http://schemas.microsoft.com/office/drawing/2014/main" id="{6A84CDAF-0CD0-4CBA-9B3F-E3F7DF9D5367}"/>
            </a:ext>
          </a:extLst>
        </xdr:cNvPr>
        <xdr:cNvSpPr/>
      </xdr:nvSpPr>
      <xdr:spPr>
        <a:xfrm>
          <a:off x="12700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48277</xdr:rowOff>
    </xdr:from>
    <xdr:ext cx="762000" cy="259045"/>
    <xdr:sp macro="" textlink="">
      <xdr:nvSpPr>
        <xdr:cNvPr id="201" name="テキスト ボックス 200">
          <a:extLst>
            <a:ext uri="{FF2B5EF4-FFF2-40B4-BE49-F238E27FC236}">
              <a16:creationId xmlns:a16="http://schemas.microsoft.com/office/drawing/2014/main" id="{52C76A4F-F2AF-421D-B561-811C12CF7200}"/>
            </a:ext>
          </a:extLst>
        </xdr:cNvPr>
        <xdr:cNvSpPr txBox="1"/>
      </xdr:nvSpPr>
      <xdr:spPr>
        <a:xfrm>
          <a:off x="939800" y="1016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F51A30B1-DC75-495A-8AD9-41ED1DA3E4FD}"/>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41F4ECEB-6B24-40E2-AC66-2DEFC9B71451}"/>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7CB5AA38-4A0A-4F05-8A37-AD173346FDB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AAEE3510-76B4-4719-9029-81D3116214B9}"/>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4832049D-759E-4434-BB67-A196431911B1}"/>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207" name="楕円 206">
          <a:extLst>
            <a:ext uri="{FF2B5EF4-FFF2-40B4-BE49-F238E27FC236}">
              <a16:creationId xmlns:a16="http://schemas.microsoft.com/office/drawing/2014/main" id="{8024DF70-83FF-457C-A933-5AA72AFA6039}"/>
            </a:ext>
          </a:extLst>
        </xdr:cNvPr>
        <xdr:cNvSpPr/>
      </xdr:nvSpPr>
      <xdr:spPr>
        <a:xfrm>
          <a:off x="4775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162577</xdr:rowOff>
    </xdr:from>
    <xdr:ext cx="762000" cy="259045"/>
    <xdr:sp macro="" textlink="">
      <xdr:nvSpPr>
        <xdr:cNvPr id="208" name="扶助費該当値テキスト">
          <a:extLst>
            <a:ext uri="{FF2B5EF4-FFF2-40B4-BE49-F238E27FC236}">
              <a16:creationId xmlns:a16="http://schemas.microsoft.com/office/drawing/2014/main" id="{4F9EEAE1-A917-40DE-935B-77800C88BFF9}"/>
            </a:ext>
          </a:extLst>
        </xdr:cNvPr>
        <xdr:cNvSpPr txBox="1"/>
      </xdr:nvSpPr>
      <xdr:spPr>
        <a:xfrm>
          <a:off x="49149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57150</xdr:rowOff>
    </xdr:from>
    <xdr:to>
      <xdr:col>20</xdr:col>
      <xdr:colOff>38100</xdr:colOff>
      <xdr:row>56</xdr:row>
      <xdr:rowOff>158750</xdr:rowOff>
    </xdr:to>
    <xdr:sp macro="" textlink="">
      <xdr:nvSpPr>
        <xdr:cNvPr id="209" name="楕円 208">
          <a:extLst>
            <a:ext uri="{FF2B5EF4-FFF2-40B4-BE49-F238E27FC236}">
              <a16:creationId xmlns:a16="http://schemas.microsoft.com/office/drawing/2014/main" id="{692265F1-5182-429A-91BD-846CDB595A56}"/>
            </a:ext>
          </a:extLst>
        </xdr:cNvPr>
        <xdr:cNvSpPr/>
      </xdr:nvSpPr>
      <xdr:spPr>
        <a:xfrm>
          <a:off x="3937000" y="965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168927</xdr:rowOff>
    </xdr:from>
    <xdr:ext cx="736600" cy="259045"/>
    <xdr:sp macro="" textlink="">
      <xdr:nvSpPr>
        <xdr:cNvPr id="210" name="テキスト ボックス 209">
          <a:extLst>
            <a:ext uri="{FF2B5EF4-FFF2-40B4-BE49-F238E27FC236}">
              <a16:creationId xmlns:a16="http://schemas.microsoft.com/office/drawing/2014/main" id="{E5142D4C-2898-470D-AF71-4CF5D256AD7E}"/>
            </a:ext>
          </a:extLst>
        </xdr:cNvPr>
        <xdr:cNvSpPr txBox="1"/>
      </xdr:nvSpPr>
      <xdr:spPr>
        <a:xfrm>
          <a:off x="3606800" y="9427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133350</xdr:rowOff>
    </xdr:from>
    <xdr:to>
      <xdr:col>15</xdr:col>
      <xdr:colOff>149225</xdr:colOff>
      <xdr:row>56</xdr:row>
      <xdr:rowOff>63500</xdr:rowOff>
    </xdr:to>
    <xdr:sp macro="" textlink="">
      <xdr:nvSpPr>
        <xdr:cNvPr id="211" name="楕円 210">
          <a:extLst>
            <a:ext uri="{FF2B5EF4-FFF2-40B4-BE49-F238E27FC236}">
              <a16:creationId xmlns:a16="http://schemas.microsoft.com/office/drawing/2014/main" id="{DD2CA7ED-D31E-4593-A1BA-F9D344FA3F13}"/>
            </a:ext>
          </a:extLst>
        </xdr:cNvPr>
        <xdr:cNvSpPr/>
      </xdr:nvSpPr>
      <xdr:spPr>
        <a:xfrm>
          <a:off x="3048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73677</xdr:rowOff>
    </xdr:from>
    <xdr:ext cx="762000" cy="259045"/>
    <xdr:sp macro="" textlink="">
      <xdr:nvSpPr>
        <xdr:cNvPr id="212" name="テキスト ボックス 211">
          <a:extLst>
            <a:ext uri="{FF2B5EF4-FFF2-40B4-BE49-F238E27FC236}">
              <a16:creationId xmlns:a16="http://schemas.microsoft.com/office/drawing/2014/main" id="{56E4910D-DC4D-4862-A1BB-FA8063973D10}"/>
            </a:ext>
          </a:extLst>
        </xdr:cNvPr>
        <xdr:cNvSpPr txBox="1"/>
      </xdr:nvSpPr>
      <xdr:spPr>
        <a:xfrm>
          <a:off x="2717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114300</xdr:rowOff>
    </xdr:from>
    <xdr:to>
      <xdr:col>11</xdr:col>
      <xdr:colOff>60325</xdr:colOff>
      <xdr:row>56</xdr:row>
      <xdr:rowOff>44450</xdr:rowOff>
    </xdr:to>
    <xdr:sp macro="" textlink="">
      <xdr:nvSpPr>
        <xdr:cNvPr id="213" name="楕円 212">
          <a:extLst>
            <a:ext uri="{FF2B5EF4-FFF2-40B4-BE49-F238E27FC236}">
              <a16:creationId xmlns:a16="http://schemas.microsoft.com/office/drawing/2014/main" id="{8715688C-AF86-4320-BC4D-63C63E1FF147}"/>
            </a:ext>
          </a:extLst>
        </xdr:cNvPr>
        <xdr:cNvSpPr/>
      </xdr:nvSpPr>
      <xdr:spPr>
        <a:xfrm>
          <a:off x="2159000" y="954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54627</xdr:rowOff>
    </xdr:from>
    <xdr:ext cx="762000" cy="259045"/>
    <xdr:sp macro="" textlink="">
      <xdr:nvSpPr>
        <xdr:cNvPr id="214" name="テキスト ボックス 213">
          <a:extLst>
            <a:ext uri="{FF2B5EF4-FFF2-40B4-BE49-F238E27FC236}">
              <a16:creationId xmlns:a16="http://schemas.microsoft.com/office/drawing/2014/main" id="{9A7425DA-0FCB-400D-9C93-D988E72A8537}"/>
            </a:ext>
          </a:extLst>
        </xdr:cNvPr>
        <xdr:cNvSpPr txBox="1"/>
      </xdr:nvSpPr>
      <xdr:spPr>
        <a:xfrm>
          <a:off x="1828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57150</xdr:rowOff>
    </xdr:from>
    <xdr:to>
      <xdr:col>6</xdr:col>
      <xdr:colOff>171450</xdr:colOff>
      <xdr:row>56</xdr:row>
      <xdr:rowOff>158750</xdr:rowOff>
    </xdr:to>
    <xdr:sp macro="" textlink="">
      <xdr:nvSpPr>
        <xdr:cNvPr id="215" name="楕円 214">
          <a:extLst>
            <a:ext uri="{FF2B5EF4-FFF2-40B4-BE49-F238E27FC236}">
              <a16:creationId xmlns:a16="http://schemas.microsoft.com/office/drawing/2014/main" id="{AF747515-60E5-46B7-89DE-7E62B7F7BEE1}"/>
            </a:ext>
          </a:extLst>
        </xdr:cNvPr>
        <xdr:cNvSpPr/>
      </xdr:nvSpPr>
      <xdr:spPr>
        <a:xfrm>
          <a:off x="1270000" y="965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168927</xdr:rowOff>
    </xdr:from>
    <xdr:ext cx="762000" cy="259045"/>
    <xdr:sp macro="" textlink="">
      <xdr:nvSpPr>
        <xdr:cNvPr id="216" name="テキスト ボックス 215">
          <a:extLst>
            <a:ext uri="{FF2B5EF4-FFF2-40B4-BE49-F238E27FC236}">
              <a16:creationId xmlns:a16="http://schemas.microsoft.com/office/drawing/2014/main" id="{DD2D4A46-5FAD-4BA5-86AB-58D04F04FF63}"/>
            </a:ext>
          </a:extLst>
        </xdr:cNvPr>
        <xdr:cNvSpPr txBox="1"/>
      </xdr:nvSpPr>
      <xdr:spPr>
        <a:xfrm>
          <a:off x="939800" y="9427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C8235EC6-FA7A-4BF0-A608-77DEC65F12B4}"/>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3984845F-14D4-496F-81A1-2F619A64A31D}"/>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EEF96AD6-0811-466B-AF5C-C9FABEF18254}"/>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A9436320-FAEE-4243-9C53-AB38739BCB1C}"/>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FA034B78-D1AA-4A14-BA06-E1A9888A6C26}"/>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3B91469E-4690-440B-982D-2679C4774CBD}"/>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A4CB7B6-8E44-45C1-94E7-5F28D84FBA2F}"/>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724E34B4-0B1C-4435-A42B-B5A1AF100E8F}"/>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746D318A-84E8-4BBB-923C-2D0346E00D6F}"/>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F9365ED9-3C06-43A6-9081-76B72B9D548F}"/>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41ACF578-3B34-4316-B24F-8BF12836B1DB}"/>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降雪量が前年度より多く、除雪対策にかかる経常経費が増加したこと、後期高齢者医療保険事業への繰出金が増加したことなどにより、その他に係る経常収支比率は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ポイント上昇した。</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B5E4BCCF-6189-473C-AB81-FE36FC94A03B}"/>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681E022E-E6DD-41A5-8A79-A2FFFA02DE22}"/>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4BEED366-BFD7-4348-8D18-68F0261A78B6}"/>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C447FA69-4B43-404A-AE5C-F59A5A85E269}"/>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D04A650B-CF79-453C-87E1-AF00DC92465C}"/>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45184895-D7B0-4349-82D4-86B21C06132A}"/>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4F8C8E17-AC5A-4E93-9461-59A674C5B501}"/>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FFF7D5C0-FDF6-4D72-A44B-21E67A321CB2}"/>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28E7026F-C198-472E-B23E-263FCFC34BE6}"/>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F43EC561-0A7E-4AF9-B7AA-62FF15549CAB}"/>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8C50E145-1532-4189-81A0-CC7A5204B606}"/>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F52A428A-62CB-40A9-B167-67921747287B}"/>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604FE93B-2233-4687-9E0A-F02BB29EA63C}"/>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4BBEF5E4-065C-447A-A7FB-539A0FD0DB25}"/>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D78AB2E2-F09C-44E5-937C-BD1D40C3F984}"/>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7FD6969C-E5BC-4E8D-8BD2-A326E9D19704}"/>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4F72693D-16CF-4E1B-AD31-31E47C4FFCB7}"/>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DED3395F-5868-41CE-AA63-77F2BBC24FED}"/>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61685</xdr:rowOff>
    </xdr:from>
    <xdr:to>
      <xdr:col>82</xdr:col>
      <xdr:colOff>107950</xdr:colOff>
      <xdr:row>61</xdr:row>
      <xdr:rowOff>151493</xdr:rowOff>
    </xdr:to>
    <xdr:cxnSp macro="">
      <xdr:nvCxnSpPr>
        <xdr:cNvPr id="246" name="直線コネクタ 245">
          <a:extLst>
            <a:ext uri="{FF2B5EF4-FFF2-40B4-BE49-F238E27FC236}">
              <a16:creationId xmlns:a16="http://schemas.microsoft.com/office/drawing/2014/main" id="{71EAFA8A-4C77-4169-8167-69E782D0A0C6}"/>
            </a:ext>
          </a:extLst>
        </xdr:cNvPr>
        <xdr:cNvCxnSpPr/>
      </xdr:nvCxnSpPr>
      <xdr:spPr>
        <a:xfrm flipV="1">
          <a:off x="16510000" y="8977085"/>
          <a:ext cx="0" cy="16328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123570</xdr:rowOff>
    </xdr:from>
    <xdr:ext cx="762000" cy="259045"/>
    <xdr:sp macro="" textlink="">
      <xdr:nvSpPr>
        <xdr:cNvPr id="247" name="その他最小値テキスト">
          <a:extLst>
            <a:ext uri="{FF2B5EF4-FFF2-40B4-BE49-F238E27FC236}">
              <a16:creationId xmlns:a16="http://schemas.microsoft.com/office/drawing/2014/main" id="{AF0A9840-4C44-4C21-9DDB-455C5CF94997}"/>
            </a:ext>
          </a:extLst>
        </xdr:cNvPr>
        <xdr:cNvSpPr txBox="1"/>
      </xdr:nvSpPr>
      <xdr:spPr>
        <a:xfrm>
          <a:off x="16598900" y="1058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151493</xdr:rowOff>
    </xdr:from>
    <xdr:to>
      <xdr:col>82</xdr:col>
      <xdr:colOff>196850</xdr:colOff>
      <xdr:row>61</xdr:row>
      <xdr:rowOff>151493</xdr:rowOff>
    </xdr:to>
    <xdr:cxnSp macro="">
      <xdr:nvCxnSpPr>
        <xdr:cNvPr id="248" name="直線コネクタ 247">
          <a:extLst>
            <a:ext uri="{FF2B5EF4-FFF2-40B4-BE49-F238E27FC236}">
              <a16:creationId xmlns:a16="http://schemas.microsoft.com/office/drawing/2014/main" id="{50594ACB-8EE0-4F5F-8E7F-091D126BA62A}"/>
            </a:ext>
          </a:extLst>
        </xdr:cNvPr>
        <xdr:cNvCxnSpPr/>
      </xdr:nvCxnSpPr>
      <xdr:spPr>
        <a:xfrm>
          <a:off x="16421100" y="10609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148062</xdr:rowOff>
    </xdr:from>
    <xdr:ext cx="762000" cy="259045"/>
    <xdr:sp macro="" textlink="">
      <xdr:nvSpPr>
        <xdr:cNvPr id="249" name="その他最大値テキスト">
          <a:extLst>
            <a:ext uri="{FF2B5EF4-FFF2-40B4-BE49-F238E27FC236}">
              <a16:creationId xmlns:a16="http://schemas.microsoft.com/office/drawing/2014/main" id="{72DEDB8D-AA2A-4F82-AFB2-142E6A2EEBAB}"/>
            </a:ext>
          </a:extLst>
        </xdr:cNvPr>
        <xdr:cNvSpPr txBox="1"/>
      </xdr:nvSpPr>
      <xdr:spPr>
        <a:xfrm>
          <a:off x="16598900" y="8720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61685</xdr:rowOff>
    </xdr:from>
    <xdr:to>
      <xdr:col>82</xdr:col>
      <xdr:colOff>196850</xdr:colOff>
      <xdr:row>52</xdr:row>
      <xdr:rowOff>61685</xdr:rowOff>
    </xdr:to>
    <xdr:cxnSp macro="">
      <xdr:nvCxnSpPr>
        <xdr:cNvPr id="250" name="直線コネクタ 249">
          <a:extLst>
            <a:ext uri="{FF2B5EF4-FFF2-40B4-BE49-F238E27FC236}">
              <a16:creationId xmlns:a16="http://schemas.microsoft.com/office/drawing/2014/main" id="{C5B4CA2D-BFA4-41E9-BE6F-9FB9CFA066C1}"/>
            </a:ext>
          </a:extLst>
        </xdr:cNvPr>
        <xdr:cNvCxnSpPr/>
      </xdr:nvCxnSpPr>
      <xdr:spPr>
        <a:xfrm>
          <a:off x="16421100" y="897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61</xdr:row>
      <xdr:rowOff>4535</xdr:rowOff>
    </xdr:from>
    <xdr:to>
      <xdr:col>82</xdr:col>
      <xdr:colOff>107950</xdr:colOff>
      <xdr:row>61</xdr:row>
      <xdr:rowOff>151493</xdr:rowOff>
    </xdr:to>
    <xdr:cxnSp macro="">
      <xdr:nvCxnSpPr>
        <xdr:cNvPr id="251" name="直線コネクタ 250">
          <a:extLst>
            <a:ext uri="{FF2B5EF4-FFF2-40B4-BE49-F238E27FC236}">
              <a16:creationId xmlns:a16="http://schemas.microsoft.com/office/drawing/2014/main" id="{BEDDA2AD-9E1E-44ED-8AD7-F7FB3AFCAA0B}"/>
            </a:ext>
          </a:extLst>
        </xdr:cNvPr>
        <xdr:cNvCxnSpPr/>
      </xdr:nvCxnSpPr>
      <xdr:spPr>
        <a:xfrm>
          <a:off x="15671800" y="10462985"/>
          <a:ext cx="838200" cy="146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92727</xdr:rowOff>
    </xdr:from>
    <xdr:ext cx="762000" cy="259045"/>
    <xdr:sp macro="" textlink="">
      <xdr:nvSpPr>
        <xdr:cNvPr id="252" name="その他平均値テキスト">
          <a:extLst>
            <a:ext uri="{FF2B5EF4-FFF2-40B4-BE49-F238E27FC236}">
              <a16:creationId xmlns:a16="http://schemas.microsoft.com/office/drawing/2014/main" id="{5115636D-0346-407A-8885-0C40F549BEF9}"/>
            </a:ext>
          </a:extLst>
        </xdr:cNvPr>
        <xdr:cNvSpPr txBox="1"/>
      </xdr:nvSpPr>
      <xdr:spPr>
        <a:xfrm>
          <a:off x="16598900" y="986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76200</xdr:rowOff>
    </xdr:from>
    <xdr:to>
      <xdr:col>82</xdr:col>
      <xdr:colOff>158750</xdr:colOff>
      <xdr:row>59</xdr:row>
      <xdr:rowOff>6350</xdr:rowOff>
    </xdr:to>
    <xdr:sp macro="" textlink="">
      <xdr:nvSpPr>
        <xdr:cNvPr id="253" name="フローチャート: 判断 252">
          <a:extLst>
            <a:ext uri="{FF2B5EF4-FFF2-40B4-BE49-F238E27FC236}">
              <a16:creationId xmlns:a16="http://schemas.microsoft.com/office/drawing/2014/main" id="{50CD8851-756B-4F39-95E0-3451F83AA93F}"/>
            </a:ext>
          </a:extLst>
        </xdr:cNvPr>
        <xdr:cNvSpPr/>
      </xdr:nvSpPr>
      <xdr:spPr>
        <a:xfrm>
          <a:off x="164592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61</xdr:row>
      <xdr:rowOff>4535</xdr:rowOff>
    </xdr:from>
    <xdr:to>
      <xdr:col>78</xdr:col>
      <xdr:colOff>69850</xdr:colOff>
      <xdr:row>61</xdr:row>
      <xdr:rowOff>37193</xdr:rowOff>
    </xdr:to>
    <xdr:cxnSp macro="">
      <xdr:nvCxnSpPr>
        <xdr:cNvPr id="254" name="直線コネクタ 253">
          <a:extLst>
            <a:ext uri="{FF2B5EF4-FFF2-40B4-BE49-F238E27FC236}">
              <a16:creationId xmlns:a16="http://schemas.microsoft.com/office/drawing/2014/main" id="{357BDA54-69C5-4256-9403-F9C3D97D102E}"/>
            </a:ext>
          </a:extLst>
        </xdr:cNvPr>
        <xdr:cNvCxnSpPr/>
      </xdr:nvCxnSpPr>
      <xdr:spPr>
        <a:xfrm flipV="1">
          <a:off x="14782800" y="104629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59872</xdr:rowOff>
    </xdr:from>
    <xdr:to>
      <xdr:col>78</xdr:col>
      <xdr:colOff>120650</xdr:colOff>
      <xdr:row>58</xdr:row>
      <xdr:rowOff>161472</xdr:rowOff>
    </xdr:to>
    <xdr:sp macro="" textlink="">
      <xdr:nvSpPr>
        <xdr:cNvPr id="255" name="フローチャート: 判断 254">
          <a:extLst>
            <a:ext uri="{FF2B5EF4-FFF2-40B4-BE49-F238E27FC236}">
              <a16:creationId xmlns:a16="http://schemas.microsoft.com/office/drawing/2014/main" id="{25E7056B-38CC-463C-BC9A-F48FA6F56180}"/>
            </a:ext>
          </a:extLst>
        </xdr:cNvPr>
        <xdr:cNvSpPr/>
      </xdr:nvSpPr>
      <xdr:spPr>
        <a:xfrm>
          <a:off x="15621000" y="10003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199</xdr:rowOff>
    </xdr:from>
    <xdr:ext cx="736600" cy="259045"/>
    <xdr:sp macro="" textlink="">
      <xdr:nvSpPr>
        <xdr:cNvPr id="256" name="テキスト ボックス 255">
          <a:extLst>
            <a:ext uri="{FF2B5EF4-FFF2-40B4-BE49-F238E27FC236}">
              <a16:creationId xmlns:a16="http://schemas.microsoft.com/office/drawing/2014/main" id="{71499C3E-E17D-4C93-8FC8-80CE4E22EDB9}"/>
            </a:ext>
          </a:extLst>
        </xdr:cNvPr>
        <xdr:cNvSpPr txBox="1"/>
      </xdr:nvSpPr>
      <xdr:spPr>
        <a:xfrm>
          <a:off x="15290800" y="9772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102507</xdr:rowOff>
    </xdr:from>
    <xdr:to>
      <xdr:col>73</xdr:col>
      <xdr:colOff>180975</xdr:colOff>
      <xdr:row>61</xdr:row>
      <xdr:rowOff>37193</xdr:rowOff>
    </xdr:to>
    <xdr:cxnSp macro="">
      <xdr:nvCxnSpPr>
        <xdr:cNvPr id="257" name="直線コネクタ 256">
          <a:extLst>
            <a:ext uri="{FF2B5EF4-FFF2-40B4-BE49-F238E27FC236}">
              <a16:creationId xmlns:a16="http://schemas.microsoft.com/office/drawing/2014/main" id="{2B6EDEE2-6D8B-4A89-A21E-D4DF9611BA54}"/>
            </a:ext>
          </a:extLst>
        </xdr:cNvPr>
        <xdr:cNvCxnSpPr/>
      </xdr:nvCxnSpPr>
      <xdr:spPr>
        <a:xfrm>
          <a:off x="13893800" y="10218057"/>
          <a:ext cx="889000" cy="277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10885</xdr:rowOff>
    </xdr:from>
    <xdr:to>
      <xdr:col>74</xdr:col>
      <xdr:colOff>31750</xdr:colOff>
      <xdr:row>58</xdr:row>
      <xdr:rowOff>112485</xdr:rowOff>
    </xdr:to>
    <xdr:sp macro="" textlink="">
      <xdr:nvSpPr>
        <xdr:cNvPr id="258" name="フローチャート: 判断 257">
          <a:extLst>
            <a:ext uri="{FF2B5EF4-FFF2-40B4-BE49-F238E27FC236}">
              <a16:creationId xmlns:a16="http://schemas.microsoft.com/office/drawing/2014/main" id="{E4E5603F-D95A-4A4C-88D1-9E94A7199C64}"/>
            </a:ext>
          </a:extLst>
        </xdr:cNvPr>
        <xdr:cNvSpPr/>
      </xdr:nvSpPr>
      <xdr:spPr>
        <a:xfrm>
          <a:off x="14732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122662</xdr:rowOff>
    </xdr:from>
    <xdr:ext cx="762000" cy="259045"/>
    <xdr:sp macro="" textlink="">
      <xdr:nvSpPr>
        <xdr:cNvPr id="259" name="テキスト ボックス 258">
          <a:extLst>
            <a:ext uri="{FF2B5EF4-FFF2-40B4-BE49-F238E27FC236}">
              <a16:creationId xmlns:a16="http://schemas.microsoft.com/office/drawing/2014/main" id="{E435C644-3F86-4F36-8F9D-002407432CF3}"/>
            </a:ext>
          </a:extLst>
        </xdr:cNvPr>
        <xdr:cNvSpPr txBox="1"/>
      </xdr:nvSpPr>
      <xdr:spPr>
        <a:xfrm>
          <a:off x="14401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102507</xdr:rowOff>
    </xdr:from>
    <xdr:to>
      <xdr:col>69</xdr:col>
      <xdr:colOff>92075</xdr:colOff>
      <xdr:row>60</xdr:row>
      <xdr:rowOff>143328</xdr:rowOff>
    </xdr:to>
    <xdr:cxnSp macro="">
      <xdr:nvCxnSpPr>
        <xdr:cNvPr id="260" name="直線コネクタ 259">
          <a:extLst>
            <a:ext uri="{FF2B5EF4-FFF2-40B4-BE49-F238E27FC236}">
              <a16:creationId xmlns:a16="http://schemas.microsoft.com/office/drawing/2014/main" id="{84C1EA5E-D73F-4A7D-8B89-5D54094A4F6C}"/>
            </a:ext>
          </a:extLst>
        </xdr:cNvPr>
        <xdr:cNvCxnSpPr/>
      </xdr:nvCxnSpPr>
      <xdr:spPr>
        <a:xfrm flipV="1">
          <a:off x="13004800" y="10218057"/>
          <a:ext cx="889000" cy="212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117022</xdr:rowOff>
    </xdr:from>
    <xdr:to>
      <xdr:col>69</xdr:col>
      <xdr:colOff>142875</xdr:colOff>
      <xdr:row>58</xdr:row>
      <xdr:rowOff>47172</xdr:rowOff>
    </xdr:to>
    <xdr:sp macro="" textlink="">
      <xdr:nvSpPr>
        <xdr:cNvPr id="261" name="フローチャート: 判断 260">
          <a:extLst>
            <a:ext uri="{FF2B5EF4-FFF2-40B4-BE49-F238E27FC236}">
              <a16:creationId xmlns:a16="http://schemas.microsoft.com/office/drawing/2014/main" id="{5F485FC7-D5BC-4418-AA39-0E3CE0F1D981}"/>
            </a:ext>
          </a:extLst>
        </xdr:cNvPr>
        <xdr:cNvSpPr/>
      </xdr:nvSpPr>
      <xdr:spPr>
        <a:xfrm>
          <a:off x="13843000" y="9889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57349</xdr:rowOff>
    </xdr:from>
    <xdr:ext cx="762000" cy="259045"/>
    <xdr:sp macro="" textlink="">
      <xdr:nvSpPr>
        <xdr:cNvPr id="262" name="テキスト ボックス 261">
          <a:extLst>
            <a:ext uri="{FF2B5EF4-FFF2-40B4-BE49-F238E27FC236}">
              <a16:creationId xmlns:a16="http://schemas.microsoft.com/office/drawing/2014/main" id="{94152B49-F527-49F0-BED4-B2530A05941F}"/>
            </a:ext>
          </a:extLst>
        </xdr:cNvPr>
        <xdr:cNvSpPr txBox="1"/>
      </xdr:nvSpPr>
      <xdr:spPr>
        <a:xfrm>
          <a:off x="13512800" y="965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3" name="フローチャート: 判断 262">
          <a:extLst>
            <a:ext uri="{FF2B5EF4-FFF2-40B4-BE49-F238E27FC236}">
              <a16:creationId xmlns:a16="http://schemas.microsoft.com/office/drawing/2014/main" id="{1D16A5CB-603B-492C-94D9-29B6FB1A52B7}"/>
            </a:ext>
          </a:extLst>
        </xdr:cNvPr>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122662</xdr:rowOff>
    </xdr:from>
    <xdr:ext cx="762000" cy="259045"/>
    <xdr:sp macro="" textlink="">
      <xdr:nvSpPr>
        <xdr:cNvPr id="264" name="テキスト ボックス 263">
          <a:extLst>
            <a:ext uri="{FF2B5EF4-FFF2-40B4-BE49-F238E27FC236}">
              <a16:creationId xmlns:a16="http://schemas.microsoft.com/office/drawing/2014/main" id="{6150E15B-7ACD-4B2C-867D-E65317834C79}"/>
            </a:ext>
          </a:extLst>
        </xdr:cNvPr>
        <xdr:cNvSpPr txBox="1"/>
      </xdr:nvSpPr>
      <xdr:spPr>
        <a:xfrm>
          <a:off x="12623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9713BE28-7BB0-4254-9728-F49436924487}"/>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B68D2DBA-0135-4F68-809F-48CE3549495F}"/>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E8804AB3-6D78-4F42-BE2B-677444D65EC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E816D1FE-E0B1-4A4D-ADDD-689BCFB9FD75}"/>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9AD374DD-65C6-4C3B-AA68-7898C137D065}"/>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61</xdr:row>
      <xdr:rowOff>100693</xdr:rowOff>
    </xdr:from>
    <xdr:to>
      <xdr:col>82</xdr:col>
      <xdr:colOff>158750</xdr:colOff>
      <xdr:row>62</xdr:row>
      <xdr:rowOff>30843</xdr:rowOff>
    </xdr:to>
    <xdr:sp macro="" textlink="">
      <xdr:nvSpPr>
        <xdr:cNvPr id="270" name="楕円 269">
          <a:extLst>
            <a:ext uri="{FF2B5EF4-FFF2-40B4-BE49-F238E27FC236}">
              <a16:creationId xmlns:a16="http://schemas.microsoft.com/office/drawing/2014/main" id="{155C7DF9-9F59-4391-8772-E12D057EEC26}"/>
            </a:ext>
          </a:extLst>
        </xdr:cNvPr>
        <xdr:cNvSpPr/>
      </xdr:nvSpPr>
      <xdr:spPr>
        <a:xfrm>
          <a:off x="16459200" y="10559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61</xdr:row>
      <xdr:rowOff>9270</xdr:rowOff>
    </xdr:from>
    <xdr:ext cx="762000" cy="259045"/>
    <xdr:sp macro="" textlink="">
      <xdr:nvSpPr>
        <xdr:cNvPr id="271" name="その他該当値テキスト">
          <a:extLst>
            <a:ext uri="{FF2B5EF4-FFF2-40B4-BE49-F238E27FC236}">
              <a16:creationId xmlns:a16="http://schemas.microsoft.com/office/drawing/2014/main" id="{C6F36A75-10A8-430B-9CB7-8BC75AF342C6}"/>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125185</xdr:rowOff>
    </xdr:from>
    <xdr:to>
      <xdr:col>78</xdr:col>
      <xdr:colOff>120650</xdr:colOff>
      <xdr:row>61</xdr:row>
      <xdr:rowOff>55335</xdr:rowOff>
    </xdr:to>
    <xdr:sp macro="" textlink="">
      <xdr:nvSpPr>
        <xdr:cNvPr id="272" name="楕円 271">
          <a:extLst>
            <a:ext uri="{FF2B5EF4-FFF2-40B4-BE49-F238E27FC236}">
              <a16:creationId xmlns:a16="http://schemas.microsoft.com/office/drawing/2014/main" id="{5B3DAED1-A7ED-481C-BE54-4CF1EBC100C0}"/>
            </a:ext>
          </a:extLst>
        </xdr:cNvPr>
        <xdr:cNvSpPr/>
      </xdr:nvSpPr>
      <xdr:spPr>
        <a:xfrm>
          <a:off x="15621000" y="1041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40112</xdr:rowOff>
    </xdr:from>
    <xdr:ext cx="736600" cy="259045"/>
    <xdr:sp macro="" textlink="">
      <xdr:nvSpPr>
        <xdr:cNvPr id="273" name="テキスト ボックス 272">
          <a:extLst>
            <a:ext uri="{FF2B5EF4-FFF2-40B4-BE49-F238E27FC236}">
              <a16:creationId xmlns:a16="http://schemas.microsoft.com/office/drawing/2014/main" id="{69574BAC-96A4-426A-BB7C-15DE52E81185}"/>
            </a:ext>
          </a:extLst>
        </xdr:cNvPr>
        <xdr:cNvSpPr txBox="1"/>
      </xdr:nvSpPr>
      <xdr:spPr>
        <a:xfrm>
          <a:off x="15290800" y="104985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157843</xdr:rowOff>
    </xdr:from>
    <xdr:to>
      <xdr:col>74</xdr:col>
      <xdr:colOff>31750</xdr:colOff>
      <xdr:row>61</xdr:row>
      <xdr:rowOff>87993</xdr:rowOff>
    </xdr:to>
    <xdr:sp macro="" textlink="">
      <xdr:nvSpPr>
        <xdr:cNvPr id="274" name="楕円 273">
          <a:extLst>
            <a:ext uri="{FF2B5EF4-FFF2-40B4-BE49-F238E27FC236}">
              <a16:creationId xmlns:a16="http://schemas.microsoft.com/office/drawing/2014/main" id="{1BB8AEF4-6D1A-4114-96A3-055C9FA45D12}"/>
            </a:ext>
          </a:extLst>
        </xdr:cNvPr>
        <xdr:cNvSpPr/>
      </xdr:nvSpPr>
      <xdr:spPr>
        <a:xfrm>
          <a:off x="14732000" y="1044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72770</xdr:rowOff>
    </xdr:from>
    <xdr:ext cx="762000" cy="259045"/>
    <xdr:sp macro="" textlink="">
      <xdr:nvSpPr>
        <xdr:cNvPr id="275" name="テキスト ボックス 274">
          <a:extLst>
            <a:ext uri="{FF2B5EF4-FFF2-40B4-BE49-F238E27FC236}">
              <a16:creationId xmlns:a16="http://schemas.microsoft.com/office/drawing/2014/main" id="{37AA963F-FDB5-415D-A863-372C3AC4BE8F}"/>
            </a:ext>
          </a:extLst>
        </xdr:cNvPr>
        <xdr:cNvSpPr txBox="1"/>
      </xdr:nvSpPr>
      <xdr:spPr>
        <a:xfrm>
          <a:off x="14401800" y="10531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51707</xdr:rowOff>
    </xdr:from>
    <xdr:to>
      <xdr:col>69</xdr:col>
      <xdr:colOff>142875</xdr:colOff>
      <xdr:row>59</xdr:row>
      <xdr:rowOff>153307</xdr:rowOff>
    </xdr:to>
    <xdr:sp macro="" textlink="">
      <xdr:nvSpPr>
        <xdr:cNvPr id="276" name="楕円 275">
          <a:extLst>
            <a:ext uri="{FF2B5EF4-FFF2-40B4-BE49-F238E27FC236}">
              <a16:creationId xmlns:a16="http://schemas.microsoft.com/office/drawing/2014/main" id="{71CDD779-8DAC-4B2C-9D8F-EEAC432348D7}"/>
            </a:ext>
          </a:extLst>
        </xdr:cNvPr>
        <xdr:cNvSpPr/>
      </xdr:nvSpPr>
      <xdr:spPr>
        <a:xfrm>
          <a:off x="13843000" y="10167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138084</xdr:rowOff>
    </xdr:from>
    <xdr:ext cx="762000" cy="259045"/>
    <xdr:sp macro="" textlink="">
      <xdr:nvSpPr>
        <xdr:cNvPr id="277" name="テキスト ボックス 276">
          <a:extLst>
            <a:ext uri="{FF2B5EF4-FFF2-40B4-BE49-F238E27FC236}">
              <a16:creationId xmlns:a16="http://schemas.microsoft.com/office/drawing/2014/main" id="{422C681E-A172-4C65-8672-E26D073E462B}"/>
            </a:ext>
          </a:extLst>
        </xdr:cNvPr>
        <xdr:cNvSpPr txBox="1"/>
      </xdr:nvSpPr>
      <xdr:spPr>
        <a:xfrm>
          <a:off x="13512800" y="10253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92528</xdr:rowOff>
    </xdr:from>
    <xdr:to>
      <xdr:col>65</xdr:col>
      <xdr:colOff>53975</xdr:colOff>
      <xdr:row>61</xdr:row>
      <xdr:rowOff>22678</xdr:rowOff>
    </xdr:to>
    <xdr:sp macro="" textlink="">
      <xdr:nvSpPr>
        <xdr:cNvPr id="278" name="楕円 277">
          <a:extLst>
            <a:ext uri="{FF2B5EF4-FFF2-40B4-BE49-F238E27FC236}">
              <a16:creationId xmlns:a16="http://schemas.microsoft.com/office/drawing/2014/main" id="{BFE16FC2-0832-4A82-B12D-9F6453909679}"/>
            </a:ext>
          </a:extLst>
        </xdr:cNvPr>
        <xdr:cNvSpPr/>
      </xdr:nvSpPr>
      <xdr:spPr>
        <a:xfrm>
          <a:off x="12954000" y="1037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7455</xdr:rowOff>
    </xdr:from>
    <xdr:ext cx="762000" cy="259045"/>
    <xdr:sp macro="" textlink="">
      <xdr:nvSpPr>
        <xdr:cNvPr id="279" name="テキスト ボックス 278">
          <a:extLst>
            <a:ext uri="{FF2B5EF4-FFF2-40B4-BE49-F238E27FC236}">
              <a16:creationId xmlns:a16="http://schemas.microsoft.com/office/drawing/2014/main" id="{210327A4-5AFE-4907-9156-C001FCA17F09}"/>
            </a:ext>
          </a:extLst>
        </xdr:cNvPr>
        <xdr:cNvSpPr txBox="1"/>
      </xdr:nvSpPr>
      <xdr:spPr>
        <a:xfrm>
          <a:off x="12623800" y="1046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DCD31579-99A8-43C5-A53F-F9D82F3BF8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AB9EB395-5B5A-459C-BB0B-0531C5801869}"/>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FB6B86C4-A8C8-4701-BAC4-03A5B1959BFC}"/>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A740215B-7D1F-41D0-90FF-552E72586D72}"/>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54B1E20D-70D8-4055-9733-4D841D7ACF96}"/>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28D189F0-BAE5-4F18-8087-F5A7D8FF0AF5}"/>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14E97AA-6A24-4BE4-8172-1E51AF070834}"/>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1E48DC94-1D1B-4A3B-B489-A7D4DE1415D2}"/>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C0D20A13-119D-46F3-966B-8D287E41D159}"/>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FABBAA5C-AAB6-48A7-A59A-22A4EF86000B}"/>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C3190CB3-4587-4000-AEF8-8FFF2762386F}"/>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地域コミュニティ推進事業の事業費等が増となった一方、留守家庭児童保育事業の事業費等が減となっており、補助費等に係る経常収支比率は前年度より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ポイント低下した。　</a:t>
          </a:r>
        </a:p>
        <a:p>
          <a:r>
            <a:rPr kumimoji="1" lang="ja-JP" altLang="en-US" sz="1300">
              <a:latin typeface="ＭＳ Ｐゴシック" panose="020B0600070205080204" pitchFamily="50" charset="-128"/>
              <a:ea typeface="ＭＳ Ｐゴシック" panose="020B0600070205080204" pitchFamily="50" charset="-128"/>
            </a:rPr>
            <a:t>　引き続き、行政の責任分野、経費負担の在り方、行政効果等を精査し、類似補助金の統合、支援の重点化、サンセット方式の徹底等により見直しを進める。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E0465F8F-054F-4733-9873-896831E49313}"/>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7C4FAA9D-8D02-458E-ABC2-DDDA854174F3}"/>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9573B497-3B95-4BEB-8D30-13BEBCF3E5A1}"/>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4" name="直線コネクタ 293">
          <a:extLst>
            <a:ext uri="{FF2B5EF4-FFF2-40B4-BE49-F238E27FC236}">
              <a16:creationId xmlns:a16="http://schemas.microsoft.com/office/drawing/2014/main" id="{523C245A-E511-4513-AE38-465E2454AE8F}"/>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5" name="テキスト ボックス 294">
          <a:extLst>
            <a:ext uri="{FF2B5EF4-FFF2-40B4-BE49-F238E27FC236}">
              <a16:creationId xmlns:a16="http://schemas.microsoft.com/office/drawing/2014/main" id="{EF4E53F6-EBFC-4985-9652-990D4A21D0C2}"/>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6" name="直線コネクタ 295">
          <a:extLst>
            <a:ext uri="{FF2B5EF4-FFF2-40B4-BE49-F238E27FC236}">
              <a16:creationId xmlns:a16="http://schemas.microsoft.com/office/drawing/2014/main" id="{55DAE47B-6346-48D0-97FF-C20C46484EF3}"/>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7" name="テキスト ボックス 296">
          <a:extLst>
            <a:ext uri="{FF2B5EF4-FFF2-40B4-BE49-F238E27FC236}">
              <a16:creationId xmlns:a16="http://schemas.microsoft.com/office/drawing/2014/main" id="{AFEF4764-7F57-4940-9BBC-4341B278FC8A}"/>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8" name="直線コネクタ 297">
          <a:extLst>
            <a:ext uri="{FF2B5EF4-FFF2-40B4-BE49-F238E27FC236}">
              <a16:creationId xmlns:a16="http://schemas.microsoft.com/office/drawing/2014/main" id="{EC0241AD-B9BB-4A88-BCAB-B29469B46C2D}"/>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9" name="テキスト ボックス 298">
          <a:extLst>
            <a:ext uri="{FF2B5EF4-FFF2-40B4-BE49-F238E27FC236}">
              <a16:creationId xmlns:a16="http://schemas.microsoft.com/office/drawing/2014/main" id="{B2D09686-C5D5-4998-8034-3D9F4E5CEB32}"/>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0" name="直線コネクタ 299">
          <a:extLst>
            <a:ext uri="{FF2B5EF4-FFF2-40B4-BE49-F238E27FC236}">
              <a16:creationId xmlns:a16="http://schemas.microsoft.com/office/drawing/2014/main" id="{15E22908-F60E-4CB8-B2BA-7CAEA6A5FD65}"/>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1" name="テキスト ボックス 300">
          <a:extLst>
            <a:ext uri="{FF2B5EF4-FFF2-40B4-BE49-F238E27FC236}">
              <a16:creationId xmlns:a16="http://schemas.microsoft.com/office/drawing/2014/main" id="{DAE616E6-E368-4622-BD45-B405169AA644}"/>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2" name="直線コネクタ 301">
          <a:extLst>
            <a:ext uri="{FF2B5EF4-FFF2-40B4-BE49-F238E27FC236}">
              <a16:creationId xmlns:a16="http://schemas.microsoft.com/office/drawing/2014/main" id="{52A52DC2-366D-4E98-BAEF-65318E951A86}"/>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3" name="テキスト ボックス 302">
          <a:extLst>
            <a:ext uri="{FF2B5EF4-FFF2-40B4-BE49-F238E27FC236}">
              <a16:creationId xmlns:a16="http://schemas.microsoft.com/office/drawing/2014/main" id="{DE7E4B90-B716-45ED-8207-0BBDF603AC25}"/>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E5071D15-3655-42D8-AF01-F3EEE263DB3D}"/>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C7AE0255-75C8-4D6C-8EF3-A2468A258891}"/>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81280</xdr:rowOff>
    </xdr:from>
    <xdr:to>
      <xdr:col>82</xdr:col>
      <xdr:colOff>107950</xdr:colOff>
      <xdr:row>41</xdr:row>
      <xdr:rowOff>161290</xdr:rowOff>
    </xdr:to>
    <xdr:cxnSp macro="">
      <xdr:nvCxnSpPr>
        <xdr:cNvPr id="306" name="直線コネクタ 305">
          <a:extLst>
            <a:ext uri="{FF2B5EF4-FFF2-40B4-BE49-F238E27FC236}">
              <a16:creationId xmlns:a16="http://schemas.microsoft.com/office/drawing/2014/main" id="{2A714AAE-C487-4D7C-85BD-7645FD530364}"/>
            </a:ext>
          </a:extLst>
        </xdr:cNvPr>
        <xdr:cNvCxnSpPr/>
      </xdr:nvCxnSpPr>
      <xdr:spPr>
        <a:xfrm flipV="1">
          <a:off x="16510000" y="591058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307" name="補助費等最小値テキスト">
          <a:extLst>
            <a:ext uri="{FF2B5EF4-FFF2-40B4-BE49-F238E27FC236}">
              <a16:creationId xmlns:a16="http://schemas.microsoft.com/office/drawing/2014/main" id="{175395A0-BDA8-44AF-A51C-6C9F9747572F}"/>
            </a:ext>
          </a:extLst>
        </xdr:cNvPr>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308" name="直線コネクタ 307">
          <a:extLst>
            <a:ext uri="{FF2B5EF4-FFF2-40B4-BE49-F238E27FC236}">
              <a16:creationId xmlns:a16="http://schemas.microsoft.com/office/drawing/2014/main" id="{3DF462E6-8E88-4767-966A-0B40E868FA38}"/>
            </a:ext>
          </a:extLst>
        </xdr:cNvPr>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167657</xdr:rowOff>
    </xdr:from>
    <xdr:ext cx="762000" cy="259045"/>
    <xdr:sp macro="" textlink="">
      <xdr:nvSpPr>
        <xdr:cNvPr id="309" name="補助費等最大値テキスト">
          <a:extLst>
            <a:ext uri="{FF2B5EF4-FFF2-40B4-BE49-F238E27FC236}">
              <a16:creationId xmlns:a16="http://schemas.microsoft.com/office/drawing/2014/main" id="{0BFA1966-072C-44F1-BB14-48748703FAE3}"/>
            </a:ext>
          </a:extLst>
        </xdr:cNvPr>
        <xdr:cNvSpPr txBox="1"/>
      </xdr:nvSpPr>
      <xdr:spPr>
        <a:xfrm>
          <a:off x="16598900" y="565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81280</xdr:rowOff>
    </xdr:from>
    <xdr:to>
      <xdr:col>82</xdr:col>
      <xdr:colOff>196850</xdr:colOff>
      <xdr:row>34</xdr:row>
      <xdr:rowOff>81280</xdr:rowOff>
    </xdr:to>
    <xdr:cxnSp macro="">
      <xdr:nvCxnSpPr>
        <xdr:cNvPr id="310" name="直線コネクタ 309">
          <a:extLst>
            <a:ext uri="{FF2B5EF4-FFF2-40B4-BE49-F238E27FC236}">
              <a16:creationId xmlns:a16="http://schemas.microsoft.com/office/drawing/2014/main" id="{EBF1B4A5-9D44-485D-9A78-BC3F1250360D}"/>
            </a:ext>
          </a:extLst>
        </xdr:cNvPr>
        <xdr:cNvCxnSpPr/>
      </xdr:nvCxnSpPr>
      <xdr:spPr>
        <a:xfrm>
          <a:off x="16421100" y="591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127000</xdr:rowOff>
    </xdr:from>
    <xdr:to>
      <xdr:col>82</xdr:col>
      <xdr:colOff>107950</xdr:colOff>
      <xdr:row>36</xdr:row>
      <xdr:rowOff>142240</xdr:rowOff>
    </xdr:to>
    <xdr:cxnSp macro="">
      <xdr:nvCxnSpPr>
        <xdr:cNvPr id="311" name="直線コネクタ 310">
          <a:extLst>
            <a:ext uri="{FF2B5EF4-FFF2-40B4-BE49-F238E27FC236}">
              <a16:creationId xmlns:a16="http://schemas.microsoft.com/office/drawing/2014/main" id="{177D4669-7A1D-4FDB-917F-0FAE8FE0D017}"/>
            </a:ext>
          </a:extLst>
        </xdr:cNvPr>
        <xdr:cNvCxnSpPr/>
      </xdr:nvCxnSpPr>
      <xdr:spPr>
        <a:xfrm flipV="1">
          <a:off x="15671800" y="629920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38</xdr:row>
      <xdr:rowOff>40657</xdr:rowOff>
    </xdr:from>
    <xdr:ext cx="762000" cy="259045"/>
    <xdr:sp macro="" textlink="">
      <xdr:nvSpPr>
        <xdr:cNvPr id="312" name="補助費等平均値テキスト">
          <a:extLst>
            <a:ext uri="{FF2B5EF4-FFF2-40B4-BE49-F238E27FC236}">
              <a16:creationId xmlns:a16="http://schemas.microsoft.com/office/drawing/2014/main" id="{BAE4AA89-89BA-48DF-B651-EADE66E7C6AE}"/>
            </a:ext>
          </a:extLst>
        </xdr:cNvPr>
        <xdr:cNvSpPr txBox="1"/>
      </xdr:nvSpPr>
      <xdr:spPr>
        <a:xfrm>
          <a:off x="16598900" y="65557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68580</xdr:rowOff>
    </xdr:from>
    <xdr:to>
      <xdr:col>82</xdr:col>
      <xdr:colOff>158750</xdr:colOff>
      <xdr:row>38</xdr:row>
      <xdr:rowOff>170180</xdr:rowOff>
    </xdr:to>
    <xdr:sp macro="" textlink="">
      <xdr:nvSpPr>
        <xdr:cNvPr id="313" name="フローチャート: 判断 312">
          <a:extLst>
            <a:ext uri="{FF2B5EF4-FFF2-40B4-BE49-F238E27FC236}">
              <a16:creationId xmlns:a16="http://schemas.microsoft.com/office/drawing/2014/main" id="{0421B157-7143-48F5-BF88-E900DB1424BF}"/>
            </a:ext>
          </a:extLst>
        </xdr:cNvPr>
        <xdr:cNvSpPr/>
      </xdr:nvSpPr>
      <xdr:spPr>
        <a:xfrm>
          <a:off x="16459200" y="658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142240</xdr:rowOff>
    </xdr:from>
    <xdr:to>
      <xdr:col>78</xdr:col>
      <xdr:colOff>69850</xdr:colOff>
      <xdr:row>37</xdr:row>
      <xdr:rowOff>24130</xdr:rowOff>
    </xdr:to>
    <xdr:cxnSp macro="">
      <xdr:nvCxnSpPr>
        <xdr:cNvPr id="314" name="直線コネクタ 313">
          <a:extLst>
            <a:ext uri="{FF2B5EF4-FFF2-40B4-BE49-F238E27FC236}">
              <a16:creationId xmlns:a16="http://schemas.microsoft.com/office/drawing/2014/main" id="{B2A51167-73E8-4CAC-9BF8-441C07D91492}"/>
            </a:ext>
          </a:extLst>
        </xdr:cNvPr>
        <xdr:cNvCxnSpPr/>
      </xdr:nvCxnSpPr>
      <xdr:spPr>
        <a:xfrm flipV="1">
          <a:off x="14782800" y="631444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38</xdr:row>
      <xdr:rowOff>83820</xdr:rowOff>
    </xdr:from>
    <xdr:to>
      <xdr:col>78</xdr:col>
      <xdr:colOff>120650</xdr:colOff>
      <xdr:row>39</xdr:row>
      <xdr:rowOff>13970</xdr:rowOff>
    </xdr:to>
    <xdr:sp macro="" textlink="">
      <xdr:nvSpPr>
        <xdr:cNvPr id="315" name="フローチャート: 判断 314">
          <a:extLst>
            <a:ext uri="{FF2B5EF4-FFF2-40B4-BE49-F238E27FC236}">
              <a16:creationId xmlns:a16="http://schemas.microsoft.com/office/drawing/2014/main" id="{DE315CD7-12CD-4689-A172-06A05C1B539F}"/>
            </a:ext>
          </a:extLst>
        </xdr:cNvPr>
        <xdr:cNvSpPr/>
      </xdr:nvSpPr>
      <xdr:spPr>
        <a:xfrm>
          <a:off x="15621000" y="659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170197</xdr:rowOff>
    </xdr:from>
    <xdr:ext cx="736600" cy="259045"/>
    <xdr:sp macro="" textlink="">
      <xdr:nvSpPr>
        <xdr:cNvPr id="316" name="テキスト ボックス 315">
          <a:extLst>
            <a:ext uri="{FF2B5EF4-FFF2-40B4-BE49-F238E27FC236}">
              <a16:creationId xmlns:a16="http://schemas.microsoft.com/office/drawing/2014/main" id="{99C9230D-DD5C-4985-B749-1E5AE80C2ABD}"/>
            </a:ext>
          </a:extLst>
        </xdr:cNvPr>
        <xdr:cNvSpPr txBox="1"/>
      </xdr:nvSpPr>
      <xdr:spPr>
        <a:xfrm>
          <a:off x="15290800" y="668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24130</xdr:rowOff>
    </xdr:from>
    <xdr:to>
      <xdr:col>73</xdr:col>
      <xdr:colOff>180975</xdr:colOff>
      <xdr:row>37</xdr:row>
      <xdr:rowOff>39370</xdr:rowOff>
    </xdr:to>
    <xdr:cxnSp macro="">
      <xdr:nvCxnSpPr>
        <xdr:cNvPr id="317" name="直線コネクタ 316">
          <a:extLst>
            <a:ext uri="{FF2B5EF4-FFF2-40B4-BE49-F238E27FC236}">
              <a16:creationId xmlns:a16="http://schemas.microsoft.com/office/drawing/2014/main" id="{D21325D3-FEB4-4A5B-B820-BDB19C7542E7}"/>
            </a:ext>
          </a:extLst>
        </xdr:cNvPr>
        <xdr:cNvCxnSpPr/>
      </xdr:nvCxnSpPr>
      <xdr:spPr>
        <a:xfrm flipV="1">
          <a:off x="13893800" y="63677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38</xdr:row>
      <xdr:rowOff>91440</xdr:rowOff>
    </xdr:from>
    <xdr:to>
      <xdr:col>74</xdr:col>
      <xdr:colOff>31750</xdr:colOff>
      <xdr:row>39</xdr:row>
      <xdr:rowOff>21590</xdr:rowOff>
    </xdr:to>
    <xdr:sp macro="" textlink="">
      <xdr:nvSpPr>
        <xdr:cNvPr id="318" name="フローチャート: 判断 317">
          <a:extLst>
            <a:ext uri="{FF2B5EF4-FFF2-40B4-BE49-F238E27FC236}">
              <a16:creationId xmlns:a16="http://schemas.microsoft.com/office/drawing/2014/main" id="{6576E96E-76B2-4D7B-A1F9-435F1EE7E445}"/>
            </a:ext>
          </a:extLst>
        </xdr:cNvPr>
        <xdr:cNvSpPr/>
      </xdr:nvSpPr>
      <xdr:spPr>
        <a:xfrm>
          <a:off x="14732000" y="660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6367</xdr:rowOff>
    </xdr:from>
    <xdr:ext cx="762000" cy="259045"/>
    <xdr:sp macro="" textlink="">
      <xdr:nvSpPr>
        <xdr:cNvPr id="319" name="テキスト ボックス 318">
          <a:extLst>
            <a:ext uri="{FF2B5EF4-FFF2-40B4-BE49-F238E27FC236}">
              <a16:creationId xmlns:a16="http://schemas.microsoft.com/office/drawing/2014/main" id="{DD0C514A-E084-4288-9B39-DED8AF5E5A82}"/>
            </a:ext>
          </a:extLst>
        </xdr:cNvPr>
        <xdr:cNvSpPr txBox="1"/>
      </xdr:nvSpPr>
      <xdr:spPr>
        <a:xfrm>
          <a:off x="14401800" y="669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16510</xdr:rowOff>
    </xdr:from>
    <xdr:to>
      <xdr:col>69</xdr:col>
      <xdr:colOff>92075</xdr:colOff>
      <xdr:row>37</xdr:row>
      <xdr:rowOff>39370</xdr:rowOff>
    </xdr:to>
    <xdr:cxnSp macro="">
      <xdr:nvCxnSpPr>
        <xdr:cNvPr id="320" name="直線コネクタ 319">
          <a:extLst>
            <a:ext uri="{FF2B5EF4-FFF2-40B4-BE49-F238E27FC236}">
              <a16:creationId xmlns:a16="http://schemas.microsoft.com/office/drawing/2014/main" id="{83CF1BB3-DED8-490A-B243-EBC321F8790B}"/>
            </a:ext>
          </a:extLst>
        </xdr:cNvPr>
        <xdr:cNvCxnSpPr/>
      </xdr:nvCxnSpPr>
      <xdr:spPr>
        <a:xfrm>
          <a:off x="13004800" y="63601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38</xdr:row>
      <xdr:rowOff>76200</xdr:rowOff>
    </xdr:from>
    <xdr:to>
      <xdr:col>69</xdr:col>
      <xdr:colOff>142875</xdr:colOff>
      <xdr:row>39</xdr:row>
      <xdr:rowOff>6350</xdr:rowOff>
    </xdr:to>
    <xdr:sp macro="" textlink="">
      <xdr:nvSpPr>
        <xdr:cNvPr id="321" name="フローチャート: 判断 320">
          <a:extLst>
            <a:ext uri="{FF2B5EF4-FFF2-40B4-BE49-F238E27FC236}">
              <a16:creationId xmlns:a16="http://schemas.microsoft.com/office/drawing/2014/main" id="{F1A5242D-54AE-4CC1-A09C-EA2FC36E24F1}"/>
            </a:ext>
          </a:extLst>
        </xdr:cNvPr>
        <xdr:cNvSpPr/>
      </xdr:nvSpPr>
      <xdr:spPr>
        <a:xfrm>
          <a:off x="13843000" y="659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162577</xdr:rowOff>
    </xdr:from>
    <xdr:ext cx="762000" cy="259045"/>
    <xdr:sp macro="" textlink="">
      <xdr:nvSpPr>
        <xdr:cNvPr id="322" name="テキスト ボックス 321">
          <a:extLst>
            <a:ext uri="{FF2B5EF4-FFF2-40B4-BE49-F238E27FC236}">
              <a16:creationId xmlns:a16="http://schemas.microsoft.com/office/drawing/2014/main" id="{094FB870-050C-4100-9F02-BDD62B1BF8ED}"/>
            </a:ext>
          </a:extLst>
        </xdr:cNvPr>
        <xdr:cNvSpPr txBox="1"/>
      </xdr:nvSpPr>
      <xdr:spPr>
        <a:xfrm>
          <a:off x="13512800" y="667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7620</xdr:rowOff>
    </xdr:from>
    <xdr:to>
      <xdr:col>65</xdr:col>
      <xdr:colOff>53975</xdr:colOff>
      <xdr:row>38</xdr:row>
      <xdr:rowOff>109220</xdr:rowOff>
    </xdr:to>
    <xdr:sp macro="" textlink="">
      <xdr:nvSpPr>
        <xdr:cNvPr id="323" name="フローチャート: 判断 322">
          <a:extLst>
            <a:ext uri="{FF2B5EF4-FFF2-40B4-BE49-F238E27FC236}">
              <a16:creationId xmlns:a16="http://schemas.microsoft.com/office/drawing/2014/main" id="{4552ED44-B711-4B5C-A9A8-6BD0238FAE40}"/>
            </a:ext>
          </a:extLst>
        </xdr:cNvPr>
        <xdr:cNvSpPr/>
      </xdr:nvSpPr>
      <xdr:spPr>
        <a:xfrm>
          <a:off x="12954000" y="652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93997</xdr:rowOff>
    </xdr:from>
    <xdr:ext cx="762000" cy="259045"/>
    <xdr:sp macro="" textlink="">
      <xdr:nvSpPr>
        <xdr:cNvPr id="324" name="テキスト ボックス 323">
          <a:extLst>
            <a:ext uri="{FF2B5EF4-FFF2-40B4-BE49-F238E27FC236}">
              <a16:creationId xmlns:a16="http://schemas.microsoft.com/office/drawing/2014/main" id="{5D3A060E-32C8-4563-8D76-E37EAB8FE22C}"/>
            </a:ext>
          </a:extLst>
        </xdr:cNvPr>
        <xdr:cNvSpPr txBox="1"/>
      </xdr:nvSpPr>
      <xdr:spPr>
        <a:xfrm>
          <a:off x="126238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D6EFFABE-DE71-4538-BCD8-E9F3F3E9FBEC}"/>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215934A5-48E7-4195-AE82-08468F6D9C6F}"/>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FD74655F-FD21-40BC-B92B-C258BE2E4CB9}"/>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824B737D-72BF-4D74-AE3C-FA61F83BC2E4}"/>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A86F2531-208E-40CE-A4F0-BE039C7BCAFF}"/>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76200</xdr:rowOff>
    </xdr:from>
    <xdr:to>
      <xdr:col>82</xdr:col>
      <xdr:colOff>158750</xdr:colOff>
      <xdr:row>37</xdr:row>
      <xdr:rowOff>6350</xdr:rowOff>
    </xdr:to>
    <xdr:sp macro="" textlink="">
      <xdr:nvSpPr>
        <xdr:cNvPr id="330" name="楕円 329">
          <a:extLst>
            <a:ext uri="{FF2B5EF4-FFF2-40B4-BE49-F238E27FC236}">
              <a16:creationId xmlns:a16="http://schemas.microsoft.com/office/drawing/2014/main" id="{7A8AAAB6-8BC8-4A56-BB56-2CDCA1130B61}"/>
            </a:ext>
          </a:extLst>
        </xdr:cNvPr>
        <xdr:cNvSpPr/>
      </xdr:nvSpPr>
      <xdr:spPr>
        <a:xfrm>
          <a:off x="164592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92727</xdr:rowOff>
    </xdr:from>
    <xdr:ext cx="762000" cy="259045"/>
    <xdr:sp macro="" textlink="">
      <xdr:nvSpPr>
        <xdr:cNvPr id="331" name="補助費等該当値テキスト">
          <a:extLst>
            <a:ext uri="{FF2B5EF4-FFF2-40B4-BE49-F238E27FC236}">
              <a16:creationId xmlns:a16="http://schemas.microsoft.com/office/drawing/2014/main" id="{9B077051-F320-4BA0-9500-C1C36A57D6DD}"/>
            </a:ext>
          </a:extLst>
        </xdr:cNvPr>
        <xdr:cNvSpPr txBox="1"/>
      </xdr:nvSpPr>
      <xdr:spPr>
        <a:xfrm>
          <a:off x="165989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91440</xdr:rowOff>
    </xdr:from>
    <xdr:to>
      <xdr:col>78</xdr:col>
      <xdr:colOff>120650</xdr:colOff>
      <xdr:row>37</xdr:row>
      <xdr:rowOff>21590</xdr:rowOff>
    </xdr:to>
    <xdr:sp macro="" textlink="">
      <xdr:nvSpPr>
        <xdr:cNvPr id="332" name="楕円 331">
          <a:extLst>
            <a:ext uri="{FF2B5EF4-FFF2-40B4-BE49-F238E27FC236}">
              <a16:creationId xmlns:a16="http://schemas.microsoft.com/office/drawing/2014/main" id="{34449986-D9D7-48D7-9AC0-EA1A9FFF4A4B}"/>
            </a:ext>
          </a:extLst>
        </xdr:cNvPr>
        <xdr:cNvSpPr/>
      </xdr:nvSpPr>
      <xdr:spPr>
        <a:xfrm>
          <a:off x="15621000" y="626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31767</xdr:rowOff>
    </xdr:from>
    <xdr:ext cx="736600" cy="259045"/>
    <xdr:sp macro="" textlink="">
      <xdr:nvSpPr>
        <xdr:cNvPr id="333" name="テキスト ボックス 332">
          <a:extLst>
            <a:ext uri="{FF2B5EF4-FFF2-40B4-BE49-F238E27FC236}">
              <a16:creationId xmlns:a16="http://schemas.microsoft.com/office/drawing/2014/main" id="{87CC4CA5-7815-4218-934C-A9561F4E54E4}"/>
            </a:ext>
          </a:extLst>
        </xdr:cNvPr>
        <xdr:cNvSpPr txBox="1"/>
      </xdr:nvSpPr>
      <xdr:spPr>
        <a:xfrm>
          <a:off x="15290800" y="6032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144780</xdr:rowOff>
    </xdr:from>
    <xdr:to>
      <xdr:col>74</xdr:col>
      <xdr:colOff>31750</xdr:colOff>
      <xdr:row>37</xdr:row>
      <xdr:rowOff>74930</xdr:rowOff>
    </xdr:to>
    <xdr:sp macro="" textlink="">
      <xdr:nvSpPr>
        <xdr:cNvPr id="334" name="楕円 333">
          <a:extLst>
            <a:ext uri="{FF2B5EF4-FFF2-40B4-BE49-F238E27FC236}">
              <a16:creationId xmlns:a16="http://schemas.microsoft.com/office/drawing/2014/main" id="{3B11C53D-FF95-4C5F-986E-36AFAB00F4EE}"/>
            </a:ext>
          </a:extLst>
        </xdr:cNvPr>
        <xdr:cNvSpPr/>
      </xdr:nvSpPr>
      <xdr:spPr>
        <a:xfrm>
          <a:off x="14732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85107</xdr:rowOff>
    </xdr:from>
    <xdr:ext cx="762000" cy="259045"/>
    <xdr:sp macro="" textlink="">
      <xdr:nvSpPr>
        <xdr:cNvPr id="335" name="テキスト ボックス 334">
          <a:extLst>
            <a:ext uri="{FF2B5EF4-FFF2-40B4-BE49-F238E27FC236}">
              <a16:creationId xmlns:a16="http://schemas.microsoft.com/office/drawing/2014/main" id="{B05ACB98-4A58-4917-B094-7D8CE41250AC}"/>
            </a:ext>
          </a:extLst>
        </xdr:cNvPr>
        <xdr:cNvSpPr txBox="1"/>
      </xdr:nvSpPr>
      <xdr:spPr>
        <a:xfrm>
          <a:off x="14401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160020</xdr:rowOff>
    </xdr:from>
    <xdr:to>
      <xdr:col>69</xdr:col>
      <xdr:colOff>142875</xdr:colOff>
      <xdr:row>37</xdr:row>
      <xdr:rowOff>90170</xdr:rowOff>
    </xdr:to>
    <xdr:sp macro="" textlink="">
      <xdr:nvSpPr>
        <xdr:cNvPr id="336" name="楕円 335">
          <a:extLst>
            <a:ext uri="{FF2B5EF4-FFF2-40B4-BE49-F238E27FC236}">
              <a16:creationId xmlns:a16="http://schemas.microsoft.com/office/drawing/2014/main" id="{CF6B7989-C3B8-46C0-AFE5-110FD126D2AE}"/>
            </a:ext>
          </a:extLst>
        </xdr:cNvPr>
        <xdr:cNvSpPr/>
      </xdr:nvSpPr>
      <xdr:spPr>
        <a:xfrm>
          <a:off x="13843000" y="633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100347</xdr:rowOff>
    </xdr:from>
    <xdr:ext cx="762000" cy="259045"/>
    <xdr:sp macro="" textlink="">
      <xdr:nvSpPr>
        <xdr:cNvPr id="337" name="テキスト ボックス 336">
          <a:extLst>
            <a:ext uri="{FF2B5EF4-FFF2-40B4-BE49-F238E27FC236}">
              <a16:creationId xmlns:a16="http://schemas.microsoft.com/office/drawing/2014/main" id="{8DFA70A6-062C-41FE-9E9E-B75678950237}"/>
            </a:ext>
          </a:extLst>
        </xdr:cNvPr>
        <xdr:cNvSpPr txBox="1"/>
      </xdr:nvSpPr>
      <xdr:spPr>
        <a:xfrm>
          <a:off x="13512800" y="610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137160</xdr:rowOff>
    </xdr:from>
    <xdr:to>
      <xdr:col>65</xdr:col>
      <xdr:colOff>53975</xdr:colOff>
      <xdr:row>37</xdr:row>
      <xdr:rowOff>67310</xdr:rowOff>
    </xdr:to>
    <xdr:sp macro="" textlink="">
      <xdr:nvSpPr>
        <xdr:cNvPr id="338" name="楕円 337">
          <a:extLst>
            <a:ext uri="{FF2B5EF4-FFF2-40B4-BE49-F238E27FC236}">
              <a16:creationId xmlns:a16="http://schemas.microsoft.com/office/drawing/2014/main" id="{E615527C-EB80-4D64-AE7E-5C7A814965BC}"/>
            </a:ext>
          </a:extLst>
        </xdr:cNvPr>
        <xdr:cNvSpPr/>
      </xdr:nvSpPr>
      <xdr:spPr>
        <a:xfrm>
          <a:off x="12954000" y="630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77487</xdr:rowOff>
    </xdr:from>
    <xdr:ext cx="762000" cy="259045"/>
    <xdr:sp macro="" textlink="">
      <xdr:nvSpPr>
        <xdr:cNvPr id="339" name="テキスト ボックス 338">
          <a:extLst>
            <a:ext uri="{FF2B5EF4-FFF2-40B4-BE49-F238E27FC236}">
              <a16:creationId xmlns:a16="http://schemas.microsoft.com/office/drawing/2014/main" id="{82AA1FDE-8585-4E6B-992E-2E9FD2C0CD45}"/>
            </a:ext>
          </a:extLst>
        </xdr:cNvPr>
        <xdr:cNvSpPr txBox="1"/>
      </xdr:nvSpPr>
      <xdr:spPr>
        <a:xfrm>
          <a:off x="12623800" y="607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70ADFFA1-B5B7-4DF4-95EC-681BCCD424CD}"/>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3B0D116F-64FD-492E-8DA1-619F23439423}"/>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DB279FE2-120D-4A03-AD2A-35A0C01BC49C}"/>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9B74C630-2E6D-4EFB-A40D-28070C5961F7}"/>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7A703ECF-FAC4-416B-9E63-026B5CCC7FB9}"/>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B82E1A56-7090-4AEF-A6FD-6F14C74E4B1E}"/>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51FAA29E-13DC-4900-BCA5-C47ED06DC47F}"/>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F21E583E-64BE-431E-88C0-8136CD9604E1}"/>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77CFBE35-FF8D-429C-B883-1385447AFF6D}"/>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78DA0E38-F45A-475F-AF14-0A1545B9DD61}"/>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994159CE-7054-46E6-A725-8D78BE87DA32}"/>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公債費に係る経常収支比率は、屋内多目的運動施設整備事業や朝暘第五小学校改築事業等の元金償還が始まったことに加え、繰上償還を実施した一方、前年度中に償還が終了した事業があることから、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ポイント低下した。</a:t>
          </a:r>
        </a:p>
        <a:p>
          <a:r>
            <a:rPr kumimoji="1" lang="ja-JP" altLang="en-US" sz="1300">
              <a:latin typeface="ＭＳ Ｐゴシック" panose="020B0600070205080204" pitchFamily="50" charset="-128"/>
              <a:ea typeface="ＭＳ Ｐゴシック" panose="020B0600070205080204" pitchFamily="50" charset="-128"/>
            </a:rPr>
            <a:t>　今後も引き続き大型事業が控えていることから、公債費の高止まりが予測されるが、投資事業の計画的実施や将来負担の軽減策を講じながら、公債費の適正管理に努めていく。</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C8EA7683-FFA9-4DFF-B7D4-59104FAF51D8}"/>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29C1024E-7955-4A66-ACD7-9A5B469FA1CA}"/>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B456BD54-3ADE-43BB-8054-98367E00BCD4}"/>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4" name="直線コネクタ 353">
          <a:extLst>
            <a:ext uri="{FF2B5EF4-FFF2-40B4-BE49-F238E27FC236}">
              <a16:creationId xmlns:a16="http://schemas.microsoft.com/office/drawing/2014/main" id="{0152BECA-EFCA-4B49-81C3-79EEF6412522}"/>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5" name="テキスト ボックス 354">
          <a:extLst>
            <a:ext uri="{FF2B5EF4-FFF2-40B4-BE49-F238E27FC236}">
              <a16:creationId xmlns:a16="http://schemas.microsoft.com/office/drawing/2014/main" id="{B38BAA19-2CDA-4F61-AF66-CB06C382C928}"/>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6" name="直線コネクタ 355">
          <a:extLst>
            <a:ext uri="{FF2B5EF4-FFF2-40B4-BE49-F238E27FC236}">
              <a16:creationId xmlns:a16="http://schemas.microsoft.com/office/drawing/2014/main" id="{EC3C381E-D9AD-4862-ABF4-E81BB4A37E2B}"/>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7" name="テキスト ボックス 356">
          <a:extLst>
            <a:ext uri="{FF2B5EF4-FFF2-40B4-BE49-F238E27FC236}">
              <a16:creationId xmlns:a16="http://schemas.microsoft.com/office/drawing/2014/main" id="{B6AE0841-F831-4D0D-852D-4C98ED7891EE}"/>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8" name="直線コネクタ 357">
          <a:extLst>
            <a:ext uri="{FF2B5EF4-FFF2-40B4-BE49-F238E27FC236}">
              <a16:creationId xmlns:a16="http://schemas.microsoft.com/office/drawing/2014/main" id="{E2F2754B-F44B-403F-81FD-A9C11D230927}"/>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9" name="テキスト ボックス 358">
          <a:extLst>
            <a:ext uri="{FF2B5EF4-FFF2-40B4-BE49-F238E27FC236}">
              <a16:creationId xmlns:a16="http://schemas.microsoft.com/office/drawing/2014/main" id="{2071AE97-38E4-4F6B-B08C-4EEE3E23C96F}"/>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60" name="直線コネクタ 359">
          <a:extLst>
            <a:ext uri="{FF2B5EF4-FFF2-40B4-BE49-F238E27FC236}">
              <a16:creationId xmlns:a16="http://schemas.microsoft.com/office/drawing/2014/main" id="{86171331-48CA-4E80-933C-FFDBA9DB7F8B}"/>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1" name="テキスト ボックス 360">
          <a:extLst>
            <a:ext uri="{FF2B5EF4-FFF2-40B4-BE49-F238E27FC236}">
              <a16:creationId xmlns:a16="http://schemas.microsoft.com/office/drawing/2014/main" id="{9C14AD6A-D14D-4CC3-A863-801AC3AE494D}"/>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2" name="直線コネクタ 361">
          <a:extLst>
            <a:ext uri="{FF2B5EF4-FFF2-40B4-BE49-F238E27FC236}">
              <a16:creationId xmlns:a16="http://schemas.microsoft.com/office/drawing/2014/main" id="{C74BB846-5729-4EEF-B3E3-459C0688CA27}"/>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3" name="テキスト ボックス 362">
          <a:extLst>
            <a:ext uri="{FF2B5EF4-FFF2-40B4-BE49-F238E27FC236}">
              <a16:creationId xmlns:a16="http://schemas.microsoft.com/office/drawing/2014/main" id="{9E83CF54-B377-4DE6-B819-F50F51286477}"/>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4" name="直線コネクタ 363">
          <a:extLst>
            <a:ext uri="{FF2B5EF4-FFF2-40B4-BE49-F238E27FC236}">
              <a16:creationId xmlns:a16="http://schemas.microsoft.com/office/drawing/2014/main" id="{6D2CC08E-B82A-4782-90E1-F6074AAB5113}"/>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5" name="テキスト ボックス 364">
          <a:extLst>
            <a:ext uri="{FF2B5EF4-FFF2-40B4-BE49-F238E27FC236}">
              <a16:creationId xmlns:a16="http://schemas.microsoft.com/office/drawing/2014/main" id="{F05274E8-DF91-49C3-B40A-22749A2E578D}"/>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6" name="直線コネクタ 365">
          <a:extLst>
            <a:ext uri="{FF2B5EF4-FFF2-40B4-BE49-F238E27FC236}">
              <a16:creationId xmlns:a16="http://schemas.microsoft.com/office/drawing/2014/main" id="{C6B547C8-44C1-4A71-8C62-E7AB2F580766}"/>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7" name="テキスト ボックス 366">
          <a:extLst>
            <a:ext uri="{FF2B5EF4-FFF2-40B4-BE49-F238E27FC236}">
              <a16:creationId xmlns:a16="http://schemas.microsoft.com/office/drawing/2014/main" id="{14B225CC-6673-4D7F-BB36-4E7C7ABF4D07}"/>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8" name="公債費グラフ枠">
          <a:extLst>
            <a:ext uri="{FF2B5EF4-FFF2-40B4-BE49-F238E27FC236}">
              <a16:creationId xmlns:a16="http://schemas.microsoft.com/office/drawing/2014/main" id="{0B0885E8-9ACC-4E8E-9CED-70C134053E85}"/>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80735</xdr:rowOff>
    </xdr:from>
    <xdr:to>
      <xdr:col>24</xdr:col>
      <xdr:colOff>25400</xdr:colOff>
      <xdr:row>82</xdr:row>
      <xdr:rowOff>94343</xdr:rowOff>
    </xdr:to>
    <xdr:cxnSp macro="">
      <xdr:nvCxnSpPr>
        <xdr:cNvPr id="369" name="直線コネクタ 368">
          <a:extLst>
            <a:ext uri="{FF2B5EF4-FFF2-40B4-BE49-F238E27FC236}">
              <a16:creationId xmlns:a16="http://schemas.microsoft.com/office/drawing/2014/main" id="{ADE13F44-F188-4FCE-844E-B4BFEAC5290E}"/>
            </a:ext>
          </a:extLst>
        </xdr:cNvPr>
        <xdr:cNvCxnSpPr/>
      </xdr:nvCxnSpPr>
      <xdr:spPr>
        <a:xfrm flipV="1">
          <a:off x="4826000" y="12596585"/>
          <a:ext cx="0" cy="1556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66420</xdr:rowOff>
    </xdr:from>
    <xdr:ext cx="762000" cy="259045"/>
    <xdr:sp macro="" textlink="">
      <xdr:nvSpPr>
        <xdr:cNvPr id="370" name="公債費最小値テキスト">
          <a:extLst>
            <a:ext uri="{FF2B5EF4-FFF2-40B4-BE49-F238E27FC236}">
              <a16:creationId xmlns:a16="http://schemas.microsoft.com/office/drawing/2014/main" id="{D271E76C-13B2-48BC-A1DF-143408BBE48B}"/>
            </a:ext>
          </a:extLst>
        </xdr:cNvPr>
        <xdr:cNvSpPr txBox="1"/>
      </xdr:nvSpPr>
      <xdr:spPr>
        <a:xfrm>
          <a:off x="4914900" y="14125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94343</xdr:rowOff>
    </xdr:from>
    <xdr:to>
      <xdr:col>24</xdr:col>
      <xdr:colOff>114300</xdr:colOff>
      <xdr:row>82</xdr:row>
      <xdr:rowOff>94343</xdr:rowOff>
    </xdr:to>
    <xdr:cxnSp macro="">
      <xdr:nvCxnSpPr>
        <xdr:cNvPr id="371" name="直線コネクタ 370">
          <a:extLst>
            <a:ext uri="{FF2B5EF4-FFF2-40B4-BE49-F238E27FC236}">
              <a16:creationId xmlns:a16="http://schemas.microsoft.com/office/drawing/2014/main" id="{3F55F083-91F5-41B3-8E52-765026B006B0}"/>
            </a:ext>
          </a:extLst>
        </xdr:cNvPr>
        <xdr:cNvCxnSpPr/>
      </xdr:nvCxnSpPr>
      <xdr:spPr>
        <a:xfrm>
          <a:off x="4737100" y="1415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167112</xdr:rowOff>
    </xdr:from>
    <xdr:ext cx="762000" cy="259045"/>
    <xdr:sp macro="" textlink="">
      <xdr:nvSpPr>
        <xdr:cNvPr id="372" name="公債費最大値テキスト">
          <a:extLst>
            <a:ext uri="{FF2B5EF4-FFF2-40B4-BE49-F238E27FC236}">
              <a16:creationId xmlns:a16="http://schemas.microsoft.com/office/drawing/2014/main" id="{FE30BD45-110E-423E-86A7-F0895B4B465B}"/>
            </a:ext>
          </a:extLst>
        </xdr:cNvPr>
        <xdr:cNvSpPr txBox="1"/>
      </xdr:nvSpPr>
      <xdr:spPr>
        <a:xfrm>
          <a:off x="4914900" y="12340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80735</xdr:rowOff>
    </xdr:from>
    <xdr:to>
      <xdr:col>24</xdr:col>
      <xdr:colOff>114300</xdr:colOff>
      <xdr:row>73</xdr:row>
      <xdr:rowOff>80735</xdr:rowOff>
    </xdr:to>
    <xdr:cxnSp macro="">
      <xdr:nvCxnSpPr>
        <xdr:cNvPr id="373" name="直線コネクタ 372">
          <a:extLst>
            <a:ext uri="{FF2B5EF4-FFF2-40B4-BE49-F238E27FC236}">
              <a16:creationId xmlns:a16="http://schemas.microsoft.com/office/drawing/2014/main" id="{1BE28B04-30F7-4A5F-BBBF-24A7E63A08D6}"/>
            </a:ext>
          </a:extLst>
        </xdr:cNvPr>
        <xdr:cNvCxnSpPr/>
      </xdr:nvCxnSpPr>
      <xdr:spPr>
        <a:xfrm>
          <a:off x="4737100" y="12596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107950</xdr:rowOff>
    </xdr:from>
    <xdr:to>
      <xdr:col>24</xdr:col>
      <xdr:colOff>25400</xdr:colOff>
      <xdr:row>80</xdr:row>
      <xdr:rowOff>88900</xdr:rowOff>
    </xdr:to>
    <xdr:cxnSp macro="">
      <xdr:nvCxnSpPr>
        <xdr:cNvPr id="374" name="直線コネクタ 373">
          <a:extLst>
            <a:ext uri="{FF2B5EF4-FFF2-40B4-BE49-F238E27FC236}">
              <a16:creationId xmlns:a16="http://schemas.microsoft.com/office/drawing/2014/main" id="{099776FC-7D4B-4DC0-9BBD-C656D07B1FEB}"/>
            </a:ext>
          </a:extLst>
        </xdr:cNvPr>
        <xdr:cNvCxnSpPr/>
      </xdr:nvCxnSpPr>
      <xdr:spPr>
        <a:xfrm flipV="1">
          <a:off x="3987800" y="1365250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60070</xdr:rowOff>
    </xdr:from>
    <xdr:ext cx="762000" cy="259045"/>
    <xdr:sp macro="" textlink="">
      <xdr:nvSpPr>
        <xdr:cNvPr id="375" name="公債費平均値テキスト">
          <a:extLst>
            <a:ext uri="{FF2B5EF4-FFF2-40B4-BE49-F238E27FC236}">
              <a16:creationId xmlns:a16="http://schemas.microsoft.com/office/drawing/2014/main" id="{D415CA15-1B62-4CBD-B2D8-4DC0D8EE96AA}"/>
            </a:ext>
          </a:extLst>
        </xdr:cNvPr>
        <xdr:cNvSpPr txBox="1"/>
      </xdr:nvSpPr>
      <xdr:spPr>
        <a:xfrm>
          <a:off x="4914900" y="132617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43543</xdr:rowOff>
    </xdr:from>
    <xdr:to>
      <xdr:col>24</xdr:col>
      <xdr:colOff>76200</xdr:colOff>
      <xdr:row>78</xdr:row>
      <xdr:rowOff>145143</xdr:rowOff>
    </xdr:to>
    <xdr:sp macro="" textlink="">
      <xdr:nvSpPr>
        <xdr:cNvPr id="376" name="フローチャート: 判断 375">
          <a:extLst>
            <a:ext uri="{FF2B5EF4-FFF2-40B4-BE49-F238E27FC236}">
              <a16:creationId xmlns:a16="http://schemas.microsoft.com/office/drawing/2014/main" id="{0DA0F248-A573-4939-B06A-D1DE94F5B983}"/>
            </a:ext>
          </a:extLst>
        </xdr:cNvPr>
        <xdr:cNvSpPr/>
      </xdr:nvSpPr>
      <xdr:spPr>
        <a:xfrm>
          <a:off x="4775200" y="1341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78014</xdr:rowOff>
    </xdr:from>
    <xdr:to>
      <xdr:col>19</xdr:col>
      <xdr:colOff>187325</xdr:colOff>
      <xdr:row>80</xdr:row>
      <xdr:rowOff>88900</xdr:rowOff>
    </xdr:to>
    <xdr:cxnSp macro="">
      <xdr:nvCxnSpPr>
        <xdr:cNvPr id="377" name="直線コネクタ 376">
          <a:extLst>
            <a:ext uri="{FF2B5EF4-FFF2-40B4-BE49-F238E27FC236}">
              <a16:creationId xmlns:a16="http://schemas.microsoft.com/office/drawing/2014/main" id="{D411EAC6-5D7D-4D39-B9B9-BF5C4F77A5E2}"/>
            </a:ext>
          </a:extLst>
        </xdr:cNvPr>
        <xdr:cNvCxnSpPr/>
      </xdr:nvCxnSpPr>
      <xdr:spPr>
        <a:xfrm>
          <a:off x="3098800" y="13794014"/>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119743</xdr:rowOff>
    </xdr:from>
    <xdr:to>
      <xdr:col>20</xdr:col>
      <xdr:colOff>38100</xdr:colOff>
      <xdr:row>79</xdr:row>
      <xdr:rowOff>49893</xdr:rowOff>
    </xdr:to>
    <xdr:sp macro="" textlink="">
      <xdr:nvSpPr>
        <xdr:cNvPr id="378" name="フローチャート: 判断 377">
          <a:extLst>
            <a:ext uri="{FF2B5EF4-FFF2-40B4-BE49-F238E27FC236}">
              <a16:creationId xmlns:a16="http://schemas.microsoft.com/office/drawing/2014/main" id="{30BA5806-E4DA-4B5B-B5F3-ADD213FFFE4B}"/>
            </a:ext>
          </a:extLst>
        </xdr:cNvPr>
        <xdr:cNvSpPr/>
      </xdr:nvSpPr>
      <xdr:spPr>
        <a:xfrm>
          <a:off x="3937000" y="1349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60070</xdr:rowOff>
    </xdr:from>
    <xdr:ext cx="736600" cy="259045"/>
    <xdr:sp macro="" textlink="">
      <xdr:nvSpPr>
        <xdr:cNvPr id="379" name="テキスト ボックス 378">
          <a:extLst>
            <a:ext uri="{FF2B5EF4-FFF2-40B4-BE49-F238E27FC236}">
              <a16:creationId xmlns:a16="http://schemas.microsoft.com/office/drawing/2014/main" id="{48DC5FDD-C425-4136-9B29-ED5FF9CCD061}"/>
            </a:ext>
          </a:extLst>
        </xdr:cNvPr>
        <xdr:cNvSpPr txBox="1"/>
      </xdr:nvSpPr>
      <xdr:spPr>
        <a:xfrm>
          <a:off x="3606800" y="13261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75293</xdr:rowOff>
    </xdr:from>
    <xdr:to>
      <xdr:col>15</xdr:col>
      <xdr:colOff>98425</xdr:colOff>
      <xdr:row>80</xdr:row>
      <xdr:rowOff>78014</xdr:rowOff>
    </xdr:to>
    <xdr:cxnSp macro="">
      <xdr:nvCxnSpPr>
        <xdr:cNvPr id="380" name="直線コネクタ 379">
          <a:extLst>
            <a:ext uri="{FF2B5EF4-FFF2-40B4-BE49-F238E27FC236}">
              <a16:creationId xmlns:a16="http://schemas.microsoft.com/office/drawing/2014/main" id="{53780619-EE61-4A3D-86BF-4D4AB61EA328}"/>
            </a:ext>
          </a:extLst>
        </xdr:cNvPr>
        <xdr:cNvCxnSpPr/>
      </xdr:nvCxnSpPr>
      <xdr:spPr>
        <a:xfrm>
          <a:off x="2209800" y="13619843"/>
          <a:ext cx="889000" cy="174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79</xdr:row>
      <xdr:rowOff>13607</xdr:rowOff>
    </xdr:from>
    <xdr:to>
      <xdr:col>15</xdr:col>
      <xdr:colOff>149225</xdr:colOff>
      <xdr:row>79</xdr:row>
      <xdr:rowOff>115207</xdr:rowOff>
    </xdr:to>
    <xdr:sp macro="" textlink="">
      <xdr:nvSpPr>
        <xdr:cNvPr id="381" name="フローチャート: 判断 380">
          <a:extLst>
            <a:ext uri="{FF2B5EF4-FFF2-40B4-BE49-F238E27FC236}">
              <a16:creationId xmlns:a16="http://schemas.microsoft.com/office/drawing/2014/main" id="{B2A7CB7D-479B-47AF-B5AA-55EFAA6DB613}"/>
            </a:ext>
          </a:extLst>
        </xdr:cNvPr>
        <xdr:cNvSpPr/>
      </xdr:nvSpPr>
      <xdr:spPr>
        <a:xfrm>
          <a:off x="3048000" y="13558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125384</xdr:rowOff>
    </xdr:from>
    <xdr:ext cx="762000" cy="259045"/>
    <xdr:sp macro="" textlink="">
      <xdr:nvSpPr>
        <xdr:cNvPr id="382" name="テキスト ボックス 381">
          <a:extLst>
            <a:ext uri="{FF2B5EF4-FFF2-40B4-BE49-F238E27FC236}">
              <a16:creationId xmlns:a16="http://schemas.microsoft.com/office/drawing/2014/main" id="{331CC173-3D5B-48A7-91AA-AAA5D22EADF4}"/>
            </a:ext>
          </a:extLst>
        </xdr:cNvPr>
        <xdr:cNvSpPr txBox="1"/>
      </xdr:nvSpPr>
      <xdr:spPr>
        <a:xfrm>
          <a:off x="2717800" y="1332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159657</xdr:rowOff>
    </xdr:from>
    <xdr:to>
      <xdr:col>11</xdr:col>
      <xdr:colOff>9525</xdr:colOff>
      <xdr:row>79</xdr:row>
      <xdr:rowOff>75293</xdr:rowOff>
    </xdr:to>
    <xdr:cxnSp macro="">
      <xdr:nvCxnSpPr>
        <xdr:cNvPr id="383" name="直線コネクタ 382">
          <a:extLst>
            <a:ext uri="{FF2B5EF4-FFF2-40B4-BE49-F238E27FC236}">
              <a16:creationId xmlns:a16="http://schemas.microsoft.com/office/drawing/2014/main" id="{D1BC3C02-7081-4CA0-92F4-5881D0C9BE7F}"/>
            </a:ext>
          </a:extLst>
        </xdr:cNvPr>
        <xdr:cNvCxnSpPr/>
      </xdr:nvCxnSpPr>
      <xdr:spPr>
        <a:xfrm>
          <a:off x="1320800" y="13532757"/>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160564</xdr:rowOff>
    </xdr:from>
    <xdr:to>
      <xdr:col>11</xdr:col>
      <xdr:colOff>60325</xdr:colOff>
      <xdr:row>78</xdr:row>
      <xdr:rowOff>90714</xdr:rowOff>
    </xdr:to>
    <xdr:sp macro="" textlink="">
      <xdr:nvSpPr>
        <xdr:cNvPr id="384" name="フローチャート: 判断 383">
          <a:extLst>
            <a:ext uri="{FF2B5EF4-FFF2-40B4-BE49-F238E27FC236}">
              <a16:creationId xmlns:a16="http://schemas.microsoft.com/office/drawing/2014/main" id="{01FA0A58-A4E2-4BF1-80AA-168E3BB0A1C1}"/>
            </a:ext>
          </a:extLst>
        </xdr:cNvPr>
        <xdr:cNvSpPr/>
      </xdr:nvSpPr>
      <xdr:spPr>
        <a:xfrm>
          <a:off x="2159000" y="13362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100891</xdr:rowOff>
    </xdr:from>
    <xdr:ext cx="762000" cy="259045"/>
    <xdr:sp macro="" textlink="">
      <xdr:nvSpPr>
        <xdr:cNvPr id="385" name="テキスト ボックス 384">
          <a:extLst>
            <a:ext uri="{FF2B5EF4-FFF2-40B4-BE49-F238E27FC236}">
              <a16:creationId xmlns:a16="http://schemas.microsoft.com/office/drawing/2014/main" id="{87A3FE39-1D42-4241-97F6-B298E9952B7E}"/>
            </a:ext>
          </a:extLst>
        </xdr:cNvPr>
        <xdr:cNvSpPr txBox="1"/>
      </xdr:nvSpPr>
      <xdr:spPr>
        <a:xfrm>
          <a:off x="1828800" y="13131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40821</xdr:rowOff>
    </xdr:from>
    <xdr:to>
      <xdr:col>6</xdr:col>
      <xdr:colOff>171450</xdr:colOff>
      <xdr:row>77</xdr:row>
      <xdr:rowOff>142421</xdr:rowOff>
    </xdr:to>
    <xdr:sp macro="" textlink="">
      <xdr:nvSpPr>
        <xdr:cNvPr id="386" name="フローチャート: 判断 385">
          <a:extLst>
            <a:ext uri="{FF2B5EF4-FFF2-40B4-BE49-F238E27FC236}">
              <a16:creationId xmlns:a16="http://schemas.microsoft.com/office/drawing/2014/main" id="{C64DAB0B-804D-44ED-B137-BBA05697FFA4}"/>
            </a:ext>
          </a:extLst>
        </xdr:cNvPr>
        <xdr:cNvSpPr/>
      </xdr:nvSpPr>
      <xdr:spPr>
        <a:xfrm>
          <a:off x="1270000" y="13242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152598</xdr:rowOff>
    </xdr:from>
    <xdr:ext cx="762000" cy="259045"/>
    <xdr:sp macro="" textlink="">
      <xdr:nvSpPr>
        <xdr:cNvPr id="387" name="テキスト ボックス 386">
          <a:extLst>
            <a:ext uri="{FF2B5EF4-FFF2-40B4-BE49-F238E27FC236}">
              <a16:creationId xmlns:a16="http://schemas.microsoft.com/office/drawing/2014/main" id="{B03A71F6-29FA-4B05-B76F-222E530BE6A2}"/>
            </a:ext>
          </a:extLst>
        </xdr:cNvPr>
        <xdr:cNvSpPr txBox="1"/>
      </xdr:nvSpPr>
      <xdr:spPr>
        <a:xfrm>
          <a:off x="939800" y="13011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5518965B-34E6-4C55-856C-EDA1134ECDF4}"/>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555775EB-D0BB-4805-AF32-F403A006072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1D473B10-03C8-4E39-AE88-DB85F57DB731}"/>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726C0246-79DB-4000-99F3-BD82D1C27595}"/>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E2DACF8D-49C4-44BB-8630-DB0EF9E1EF8B}"/>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57150</xdr:rowOff>
    </xdr:from>
    <xdr:to>
      <xdr:col>24</xdr:col>
      <xdr:colOff>76200</xdr:colOff>
      <xdr:row>79</xdr:row>
      <xdr:rowOff>158750</xdr:rowOff>
    </xdr:to>
    <xdr:sp macro="" textlink="">
      <xdr:nvSpPr>
        <xdr:cNvPr id="393" name="楕円 392">
          <a:extLst>
            <a:ext uri="{FF2B5EF4-FFF2-40B4-BE49-F238E27FC236}">
              <a16:creationId xmlns:a16="http://schemas.microsoft.com/office/drawing/2014/main" id="{63807290-E7F5-489E-BCE8-F93CE8CDD017}"/>
            </a:ext>
          </a:extLst>
        </xdr:cNvPr>
        <xdr:cNvSpPr/>
      </xdr:nvSpPr>
      <xdr:spPr>
        <a:xfrm>
          <a:off x="4775200" y="1360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29227</xdr:rowOff>
    </xdr:from>
    <xdr:ext cx="762000" cy="259045"/>
    <xdr:sp macro="" textlink="">
      <xdr:nvSpPr>
        <xdr:cNvPr id="394" name="公債費該当値テキスト">
          <a:extLst>
            <a:ext uri="{FF2B5EF4-FFF2-40B4-BE49-F238E27FC236}">
              <a16:creationId xmlns:a16="http://schemas.microsoft.com/office/drawing/2014/main" id="{10D94AC8-A570-422B-97E0-E53644F99F83}"/>
            </a:ext>
          </a:extLst>
        </xdr:cNvPr>
        <xdr:cNvSpPr txBox="1"/>
      </xdr:nvSpPr>
      <xdr:spPr>
        <a:xfrm>
          <a:off x="4914900" y="1357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80</xdr:row>
      <xdr:rowOff>38100</xdr:rowOff>
    </xdr:from>
    <xdr:to>
      <xdr:col>20</xdr:col>
      <xdr:colOff>38100</xdr:colOff>
      <xdr:row>80</xdr:row>
      <xdr:rowOff>139700</xdr:rowOff>
    </xdr:to>
    <xdr:sp macro="" textlink="">
      <xdr:nvSpPr>
        <xdr:cNvPr id="395" name="楕円 394">
          <a:extLst>
            <a:ext uri="{FF2B5EF4-FFF2-40B4-BE49-F238E27FC236}">
              <a16:creationId xmlns:a16="http://schemas.microsoft.com/office/drawing/2014/main" id="{CFA611F8-65E4-44EB-BED9-D314C9310FE7}"/>
            </a:ext>
          </a:extLst>
        </xdr:cNvPr>
        <xdr:cNvSpPr/>
      </xdr:nvSpPr>
      <xdr:spPr>
        <a:xfrm>
          <a:off x="3937000" y="1375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124477</xdr:rowOff>
    </xdr:from>
    <xdr:ext cx="736600" cy="259045"/>
    <xdr:sp macro="" textlink="">
      <xdr:nvSpPr>
        <xdr:cNvPr id="396" name="テキスト ボックス 395">
          <a:extLst>
            <a:ext uri="{FF2B5EF4-FFF2-40B4-BE49-F238E27FC236}">
              <a16:creationId xmlns:a16="http://schemas.microsoft.com/office/drawing/2014/main" id="{1265438D-BE8C-4D9A-BE4D-AD6D2D44907E}"/>
            </a:ext>
          </a:extLst>
        </xdr:cNvPr>
        <xdr:cNvSpPr txBox="1"/>
      </xdr:nvSpPr>
      <xdr:spPr>
        <a:xfrm>
          <a:off x="3606800" y="1384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27214</xdr:rowOff>
    </xdr:from>
    <xdr:to>
      <xdr:col>15</xdr:col>
      <xdr:colOff>149225</xdr:colOff>
      <xdr:row>80</xdr:row>
      <xdr:rowOff>128814</xdr:rowOff>
    </xdr:to>
    <xdr:sp macro="" textlink="">
      <xdr:nvSpPr>
        <xdr:cNvPr id="397" name="楕円 396">
          <a:extLst>
            <a:ext uri="{FF2B5EF4-FFF2-40B4-BE49-F238E27FC236}">
              <a16:creationId xmlns:a16="http://schemas.microsoft.com/office/drawing/2014/main" id="{A7505A44-CFEC-4605-A471-365342E648D4}"/>
            </a:ext>
          </a:extLst>
        </xdr:cNvPr>
        <xdr:cNvSpPr/>
      </xdr:nvSpPr>
      <xdr:spPr>
        <a:xfrm>
          <a:off x="3048000" y="13743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113591</xdr:rowOff>
    </xdr:from>
    <xdr:ext cx="762000" cy="259045"/>
    <xdr:sp macro="" textlink="">
      <xdr:nvSpPr>
        <xdr:cNvPr id="398" name="テキスト ボックス 397">
          <a:extLst>
            <a:ext uri="{FF2B5EF4-FFF2-40B4-BE49-F238E27FC236}">
              <a16:creationId xmlns:a16="http://schemas.microsoft.com/office/drawing/2014/main" id="{7238B384-11E6-44ED-A856-9605C9513540}"/>
            </a:ext>
          </a:extLst>
        </xdr:cNvPr>
        <xdr:cNvSpPr txBox="1"/>
      </xdr:nvSpPr>
      <xdr:spPr>
        <a:xfrm>
          <a:off x="2717800" y="13829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24493</xdr:rowOff>
    </xdr:from>
    <xdr:to>
      <xdr:col>11</xdr:col>
      <xdr:colOff>60325</xdr:colOff>
      <xdr:row>79</xdr:row>
      <xdr:rowOff>126093</xdr:rowOff>
    </xdr:to>
    <xdr:sp macro="" textlink="">
      <xdr:nvSpPr>
        <xdr:cNvPr id="399" name="楕円 398">
          <a:extLst>
            <a:ext uri="{FF2B5EF4-FFF2-40B4-BE49-F238E27FC236}">
              <a16:creationId xmlns:a16="http://schemas.microsoft.com/office/drawing/2014/main" id="{C592C37D-AC98-45A5-AF62-CF6A2DB08E16}"/>
            </a:ext>
          </a:extLst>
        </xdr:cNvPr>
        <xdr:cNvSpPr/>
      </xdr:nvSpPr>
      <xdr:spPr>
        <a:xfrm>
          <a:off x="2159000" y="1356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110870</xdr:rowOff>
    </xdr:from>
    <xdr:ext cx="762000" cy="259045"/>
    <xdr:sp macro="" textlink="">
      <xdr:nvSpPr>
        <xdr:cNvPr id="400" name="テキスト ボックス 399">
          <a:extLst>
            <a:ext uri="{FF2B5EF4-FFF2-40B4-BE49-F238E27FC236}">
              <a16:creationId xmlns:a16="http://schemas.microsoft.com/office/drawing/2014/main" id="{9F29934A-180A-43A9-86E5-3C230BA8CB7E}"/>
            </a:ext>
          </a:extLst>
        </xdr:cNvPr>
        <xdr:cNvSpPr txBox="1"/>
      </xdr:nvSpPr>
      <xdr:spPr>
        <a:xfrm>
          <a:off x="1828800" y="1365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108857</xdr:rowOff>
    </xdr:from>
    <xdr:to>
      <xdr:col>6</xdr:col>
      <xdr:colOff>171450</xdr:colOff>
      <xdr:row>79</xdr:row>
      <xdr:rowOff>39007</xdr:rowOff>
    </xdr:to>
    <xdr:sp macro="" textlink="">
      <xdr:nvSpPr>
        <xdr:cNvPr id="401" name="楕円 400">
          <a:extLst>
            <a:ext uri="{FF2B5EF4-FFF2-40B4-BE49-F238E27FC236}">
              <a16:creationId xmlns:a16="http://schemas.microsoft.com/office/drawing/2014/main" id="{83523C57-4C2D-4D9F-B17B-E25AAA77106D}"/>
            </a:ext>
          </a:extLst>
        </xdr:cNvPr>
        <xdr:cNvSpPr/>
      </xdr:nvSpPr>
      <xdr:spPr>
        <a:xfrm>
          <a:off x="1270000" y="1348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23784</xdr:rowOff>
    </xdr:from>
    <xdr:ext cx="762000" cy="259045"/>
    <xdr:sp macro="" textlink="">
      <xdr:nvSpPr>
        <xdr:cNvPr id="402" name="テキスト ボックス 401">
          <a:extLst>
            <a:ext uri="{FF2B5EF4-FFF2-40B4-BE49-F238E27FC236}">
              <a16:creationId xmlns:a16="http://schemas.microsoft.com/office/drawing/2014/main" id="{50BF8CC6-07B6-4BF0-917B-3D5547120BD2}"/>
            </a:ext>
          </a:extLst>
        </xdr:cNvPr>
        <xdr:cNvSpPr txBox="1"/>
      </xdr:nvSpPr>
      <xdr:spPr>
        <a:xfrm>
          <a:off x="939800" y="13568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3" name="正方形/長方形 402">
          <a:extLst>
            <a:ext uri="{FF2B5EF4-FFF2-40B4-BE49-F238E27FC236}">
              <a16:creationId xmlns:a16="http://schemas.microsoft.com/office/drawing/2014/main" id="{F2EECC44-0873-4AA4-8274-3F0979D45702}"/>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4" name="正方形/長方形 403">
          <a:extLst>
            <a:ext uri="{FF2B5EF4-FFF2-40B4-BE49-F238E27FC236}">
              <a16:creationId xmlns:a16="http://schemas.microsoft.com/office/drawing/2014/main" id="{2BE39DF2-C654-4231-B9B6-798D0AC961A7}"/>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5" name="正方形/長方形 404">
          <a:extLst>
            <a:ext uri="{FF2B5EF4-FFF2-40B4-BE49-F238E27FC236}">
              <a16:creationId xmlns:a16="http://schemas.microsoft.com/office/drawing/2014/main" id="{2F160FC2-8E9D-45A5-ACD0-39991974C63F}"/>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6" name="正方形/長方形 405">
          <a:extLst>
            <a:ext uri="{FF2B5EF4-FFF2-40B4-BE49-F238E27FC236}">
              <a16:creationId xmlns:a16="http://schemas.microsoft.com/office/drawing/2014/main" id="{0B43D97A-F229-4DB3-A1A7-E10FFCD148DE}"/>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7" name="正方形/長方形 406">
          <a:extLst>
            <a:ext uri="{FF2B5EF4-FFF2-40B4-BE49-F238E27FC236}">
              <a16:creationId xmlns:a16="http://schemas.microsoft.com/office/drawing/2014/main" id="{984402E3-D41A-402D-83DA-8FA4837FA0DD}"/>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8" name="正方形/長方形 407">
          <a:extLst>
            <a:ext uri="{FF2B5EF4-FFF2-40B4-BE49-F238E27FC236}">
              <a16:creationId xmlns:a16="http://schemas.microsoft.com/office/drawing/2014/main" id="{68285510-AED9-42DF-BE42-F3DB8F19563E}"/>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9" name="正方形/長方形 408">
          <a:extLst>
            <a:ext uri="{FF2B5EF4-FFF2-40B4-BE49-F238E27FC236}">
              <a16:creationId xmlns:a16="http://schemas.microsoft.com/office/drawing/2014/main" id="{64DFE651-1D72-4B00-9692-7621822AEAAE}"/>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0" name="正方形/長方形 409">
          <a:extLst>
            <a:ext uri="{FF2B5EF4-FFF2-40B4-BE49-F238E27FC236}">
              <a16:creationId xmlns:a16="http://schemas.microsoft.com/office/drawing/2014/main" id="{489253BA-EF7E-441A-A86C-B9B4AB16B5F3}"/>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1" name="正方形/長方形 410">
          <a:extLst>
            <a:ext uri="{FF2B5EF4-FFF2-40B4-BE49-F238E27FC236}">
              <a16:creationId xmlns:a16="http://schemas.microsoft.com/office/drawing/2014/main" id="{654F464F-2AB7-483A-B37E-888E62FFD6DD}"/>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2" name="正方形/長方形 411">
          <a:extLst>
            <a:ext uri="{FF2B5EF4-FFF2-40B4-BE49-F238E27FC236}">
              <a16:creationId xmlns:a16="http://schemas.microsoft.com/office/drawing/2014/main" id="{A0794388-8C68-462F-863A-FBA940843257}"/>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3" name="テキスト ボックス 412">
          <a:extLst>
            <a:ext uri="{FF2B5EF4-FFF2-40B4-BE49-F238E27FC236}">
              <a16:creationId xmlns:a16="http://schemas.microsoft.com/office/drawing/2014/main" id="{E405D5D0-88F2-418F-A5AA-0187E0A4C7A3}"/>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扶助費や物件費の伸びが続くことが見込まれるが、定員適正化計画の着実な遂行による人件費の減によって、数値の改善を図るとともに、今後も鶴岡市行財政改革推進プランに基づき、引き続き経常経費の削減に努めていく。</a:t>
          </a:r>
        </a:p>
      </xdr:txBody>
    </xdr:sp>
    <xdr:clientData/>
  </xdr:twoCellAnchor>
  <xdr:oneCellAnchor>
    <xdr:from>
      <xdr:col>62</xdr:col>
      <xdr:colOff>6350</xdr:colOff>
      <xdr:row>69</xdr:row>
      <xdr:rowOff>107950</xdr:rowOff>
    </xdr:from>
    <xdr:ext cx="298543" cy="225703"/>
    <xdr:sp macro="" textlink="">
      <xdr:nvSpPr>
        <xdr:cNvPr id="414" name="テキスト ボックス 413">
          <a:extLst>
            <a:ext uri="{FF2B5EF4-FFF2-40B4-BE49-F238E27FC236}">
              <a16:creationId xmlns:a16="http://schemas.microsoft.com/office/drawing/2014/main" id="{BBA88622-D47F-4643-901F-997BD12D81C4}"/>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5" name="直線コネクタ 414">
          <a:extLst>
            <a:ext uri="{FF2B5EF4-FFF2-40B4-BE49-F238E27FC236}">
              <a16:creationId xmlns:a16="http://schemas.microsoft.com/office/drawing/2014/main" id="{C3976654-2A7C-47B7-BB1F-BAD847EEADFE}"/>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6" name="テキスト ボックス 415">
          <a:extLst>
            <a:ext uri="{FF2B5EF4-FFF2-40B4-BE49-F238E27FC236}">
              <a16:creationId xmlns:a16="http://schemas.microsoft.com/office/drawing/2014/main" id="{8BF3746D-73F8-4A73-9118-FAFFB04ACD3C}"/>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7" name="直線コネクタ 416">
          <a:extLst>
            <a:ext uri="{FF2B5EF4-FFF2-40B4-BE49-F238E27FC236}">
              <a16:creationId xmlns:a16="http://schemas.microsoft.com/office/drawing/2014/main" id="{BA732B88-0B56-480D-B119-D9EF023138CE}"/>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8" name="テキスト ボックス 417">
          <a:extLst>
            <a:ext uri="{FF2B5EF4-FFF2-40B4-BE49-F238E27FC236}">
              <a16:creationId xmlns:a16="http://schemas.microsoft.com/office/drawing/2014/main" id="{3DFF84D4-C963-48BD-9746-6B4262CE8BA2}"/>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9" name="直線コネクタ 418">
          <a:extLst>
            <a:ext uri="{FF2B5EF4-FFF2-40B4-BE49-F238E27FC236}">
              <a16:creationId xmlns:a16="http://schemas.microsoft.com/office/drawing/2014/main" id="{1A9D31F1-462A-4206-8BD7-FF2B767DAD9C}"/>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0" name="テキスト ボックス 419">
          <a:extLst>
            <a:ext uri="{FF2B5EF4-FFF2-40B4-BE49-F238E27FC236}">
              <a16:creationId xmlns:a16="http://schemas.microsoft.com/office/drawing/2014/main" id="{F35FED68-3FC1-4904-A2E4-79F59DC98AA2}"/>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1" name="直線コネクタ 420">
          <a:extLst>
            <a:ext uri="{FF2B5EF4-FFF2-40B4-BE49-F238E27FC236}">
              <a16:creationId xmlns:a16="http://schemas.microsoft.com/office/drawing/2014/main" id="{FDCED57A-9B7E-4050-BF3A-3697EE0DFE76}"/>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2" name="テキスト ボックス 421">
          <a:extLst>
            <a:ext uri="{FF2B5EF4-FFF2-40B4-BE49-F238E27FC236}">
              <a16:creationId xmlns:a16="http://schemas.microsoft.com/office/drawing/2014/main" id="{D190089A-63BD-4FB2-813A-7761F242F726}"/>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3" name="直線コネクタ 422">
          <a:extLst>
            <a:ext uri="{FF2B5EF4-FFF2-40B4-BE49-F238E27FC236}">
              <a16:creationId xmlns:a16="http://schemas.microsoft.com/office/drawing/2014/main" id="{4AA42029-5371-4B22-A72E-391F65AC08A2}"/>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4" name="テキスト ボックス 423">
          <a:extLst>
            <a:ext uri="{FF2B5EF4-FFF2-40B4-BE49-F238E27FC236}">
              <a16:creationId xmlns:a16="http://schemas.microsoft.com/office/drawing/2014/main" id="{D80633CC-41FB-4F81-B57E-7AFEDD9F710E}"/>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5" name="直線コネクタ 424">
          <a:extLst>
            <a:ext uri="{FF2B5EF4-FFF2-40B4-BE49-F238E27FC236}">
              <a16:creationId xmlns:a16="http://schemas.microsoft.com/office/drawing/2014/main" id="{F91F518E-DCBC-45D6-9F35-450A6087A0B6}"/>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6" name="テキスト ボックス 425">
          <a:extLst>
            <a:ext uri="{FF2B5EF4-FFF2-40B4-BE49-F238E27FC236}">
              <a16:creationId xmlns:a16="http://schemas.microsoft.com/office/drawing/2014/main" id="{C429A90A-B48F-4E73-AB91-C8BE64C975D9}"/>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7" name="直線コネクタ 426">
          <a:extLst>
            <a:ext uri="{FF2B5EF4-FFF2-40B4-BE49-F238E27FC236}">
              <a16:creationId xmlns:a16="http://schemas.microsoft.com/office/drawing/2014/main" id="{01671339-74F1-4324-9909-3CEAD4ECA6AD}"/>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8" name="テキスト ボックス 427">
          <a:extLst>
            <a:ext uri="{FF2B5EF4-FFF2-40B4-BE49-F238E27FC236}">
              <a16:creationId xmlns:a16="http://schemas.microsoft.com/office/drawing/2014/main" id="{6D078480-A85C-4864-A3A1-2B22E700476F}"/>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9" name="公債費以外グラフ枠">
          <a:extLst>
            <a:ext uri="{FF2B5EF4-FFF2-40B4-BE49-F238E27FC236}">
              <a16:creationId xmlns:a16="http://schemas.microsoft.com/office/drawing/2014/main" id="{F76FC995-E6EA-47F8-85D9-32648BA60CC7}"/>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138430</xdr:rowOff>
    </xdr:from>
    <xdr:to>
      <xdr:col>82</xdr:col>
      <xdr:colOff>107950</xdr:colOff>
      <xdr:row>81</xdr:row>
      <xdr:rowOff>100330</xdr:rowOff>
    </xdr:to>
    <xdr:cxnSp macro="">
      <xdr:nvCxnSpPr>
        <xdr:cNvPr id="430" name="直線コネクタ 429">
          <a:extLst>
            <a:ext uri="{FF2B5EF4-FFF2-40B4-BE49-F238E27FC236}">
              <a16:creationId xmlns:a16="http://schemas.microsoft.com/office/drawing/2014/main" id="{6080286F-A546-472F-96E2-04D71147350A}"/>
            </a:ext>
          </a:extLst>
        </xdr:cNvPr>
        <xdr:cNvCxnSpPr/>
      </xdr:nvCxnSpPr>
      <xdr:spPr>
        <a:xfrm flipV="1">
          <a:off x="16510000" y="1265428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72407</xdr:rowOff>
    </xdr:from>
    <xdr:ext cx="762000" cy="259045"/>
    <xdr:sp macro="" textlink="">
      <xdr:nvSpPr>
        <xdr:cNvPr id="431" name="公債費以外最小値テキスト">
          <a:extLst>
            <a:ext uri="{FF2B5EF4-FFF2-40B4-BE49-F238E27FC236}">
              <a16:creationId xmlns:a16="http://schemas.microsoft.com/office/drawing/2014/main" id="{81209FDF-C142-474A-B8F4-C8D44BFA8E66}"/>
            </a:ext>
          </a:extLst>
        </xdr:cNvPr>
        <xdr:cNvSpPr txBox="1"/>
      </xdr:nvSpPr>
      <xdr:spPr>
        <a:xfrm>
          <a:off x="16598900" y="13959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100330</xdr:rowOff>
    </xdr:from>
    <xdr:to>
      <xdr:col>82</xdr:col>
      <xdr:colOff>196850</xdr:colOff>
      <xdr:row>81</xdr:row>
      <xdr:rowOff>100330</xdr:rowOff>
    </xdr:to>
    <xdr:cxnSp macro="">
      <xdr:nvCxnSpPr>
        <xdr:cNvPr id="432" name="直線コネクタ 431">
          <a:extLst>
            <a:ext uri="{FF2B5EF4-FFF2-40B4-BE49-F238E27FC236}">
              <a16:creationId xmlns:a16="http://schemas.microsoft.com/office/drawing/2014/main" id="{F784549C-3C02-4440-BBFB-9B839F46A06A}"/>
            </a:ext>
          </a:extLst>
        </xdr:cNvPr>
        <xdr:cNvCxnSpPr/>
      </xdr:nvCxnSpPr>
      <xdr:spPr>
        <a:xfrm>
          <a:off x="16421100" y="13987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53357</xdr:rowOff>
    </xdr:from>
    <xdr:ext cx="762000" cy="259045"/>
    <xdr:sp macro="" textlink="">
      <xdr:nvSpPr>
        <xdr:cNvPr id="433" name="公債費以外最大値テキスト">
          <a:extLst>
            <a:ext uri="{FF2B5EF4-FFF2-40B4-BE49-F238E27FC236}">
              <a16:creationId xmlns:a16="http://schemas.microsoft.com/office/drawing/2014/main" id="{3694E015-95B1-4F27-9C41-BACD65744935}"/>
            </a:ext>
          </a:extLst>
        </xdr:cNvPr>
        <xdr:cNvSpPr txBox="1"/>
      </xdr:nvSpPr>
      <xdr:spPr>
        <a:xfrm>
          <a:off x="16598900" y="1239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138430</xdr:rowOff>
    </xdr:from>
    <xdr:to>
      <xdr:col>82</xdr:col>
      <xdr:colOff>196850</xdr:colOff>
      <xdr:row>73</xdr:row>
      <xdr:rowOff>138430</xdr:rowOff>
    </xdr:to>
    <xdr:cxnSp macro="">
      <xdr:nvCxnSpPr>
        <xdr:cNvPr id="434" name="直線コネクタ 433">
          <a:extLst>
            <a:ext uri="{FF2B5EF4-FFF2-40B4-BE49-F238E27FC236}">
              <a16:creationId xmlns:a16="http://schemas.microsoft.com/office/drawing/2014/main" id="{264606B3-AF68-4BAD-BB18-50C2E5F884E9}"/>
            </a:ext>
          </a:extLst>
        </xdr:cNvPr>
        <xdr:cNvCxnSpPr/>
      </xdr:nvCxnSpPr>
      <xdr:spPr>
        <a:xfrm>
          <a:off x="16421100" y="12654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1270</xdr:rowOff>
    </xdr:from>
    <xdr:to>
      <xdr:col>82</xdr:col>
      <xdr:colOff>107950</xdr:colOff>
      <xdr:row>78</xdr:row>
      <xdr:rowOff>66039</xdr:rowOff>
    </xdr:to>
    <xdr:cxnSp macro="">
      <xdr:nvCxnSpPr>
        <xdr:cNvPr id="435" name="直線コネクタ 434">
          <a:extLst>
            <a:ext uri="{FF2B5EF4-FFF2-40B4-BE49-F238E27FC236}">
              <a16:creationId xmlns:a16="http://schemas.microsoft.com/office/drawing/2014/main" id="{D3E52D4A-6F6F-468B-BEDA-248792FB16BF}"/>
            </a:ext>
          </a:extLst>
        </xdr:cNvPr>
        <xdr:cNvCxnSpPr/>
      </xdr:nvCxnSpPr>
      <xdr:spPr>
        <a:xfrm>
          <a:off x="15671800" y="13202920"/>
          <a:ext cx="838200" cy="236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119397</xdr:rowOff>
    </xdr:from>
    <xdr:ext cx="762000" cy="259045"/>
    <xdr:sp macro="" textlink="">
      <xdr:nvSpPr>
        <xdr:cNvPr id="436" name="公債費以外平均値テキスト">
          <a:extLst>
            <a:ext uri="{FF2B5EF4-FFF2-40B4-BE49-F238E27FC236}">
              <a16:creationId xmlns:a16="http://schemas.microsoft.com/office/drawing/2014/main" id="{CF2EA8A2-2ACC-4B59-AA0D-6331217B5B8E}"/>
            </a:ext>
          </a:extLst>
        </xdr:cNvPr>
        <xdr:cNvSpPr txBox="1"/>
      </xdr:nvSpPr>
      <xdr:spPr>
        <a:xfrm>
          <a:off x="16598900" y="13149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102870</xdr:rowOff>
    </xdr:from>
    <xdr:to>
      <xdr:col>82</xdr:col>
      <xdr:colOff>158750</xdr:colOff>
      <xdr:row>78</xdr:row>
      <xdr:rowOff>33020</xdr:rowOff>
    </xdr:to>
    <xdr:sp macro="" textlink="">
      <xdr:nvSpPr>
        <xdr:cNvPr id="437" name="フローチャート: 判断 436">
          <a:extLst>
            <a:ext uri="{FF2B5EF4-FFF2-40B4-BE49-F238E27FC236}">
              <a16:creationId xmlns:a16="http://schemas.microsoft.com/office/drawing/2014/main" id="{7BA74498-7D46-4111-B52F-A79F0A635128}"/>
            </a:ext>
          </a:extLst>
        </xdr:cNvPr>
        <xdr:cNvSpPr/>
      </xdr:nvSpPr>
      <xdr:spPr>
        <a:xfrm>
          <a:off x="16459200" y="1330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134620</xdr:rowOff>
    </xdr:from>
    <xdr:to>
      <xdr:col>78</xdr:col>
      <xdr:colOff>69850</xdr:colOff>
      <xdr:row>77</xdr:row>
      <xdr:rowOff>1270</xdr:rowOff>
    </xdr:to>
    <xdr:cxnSp macro="">
      <xdr:nvCxnSpPr>
        <xdr:cNvPr id="438" name="直線コネクタ 437">
          <a:extLst>
            <a:ext uri="{FF2B5EF4-FFF2-40B4-BE49-F238E27FC236}">
              <a16:creationId xmlns:a16="http://schemas.microsoft.com/office/drawing/2014/main" id="{26DA4F86-D6A9-4E00-B3D5-29B6C776C27D}"/>
            </a:ext>
          </a:extLst>
        </xdr:cNvPr>
        <xdr:cNvCxnSpPr/>
      </xdr:nvCxnSpPr>
      <xdr:spPr>
        <a:xfrm>
          <a:off x="14782800" y="131648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11430</xdr:rowOff>
    </xdr:from>
    <xdr:to>
      <xdr:col>78</xdr:col>
      <xdr:colOff>120650</xdr:colOff>
      <xdr:row>77</xdr:row>
      <xdr:rowOff>113030</xdr:rowOff>
    </xdr:to>
    <xdr:sp macro="" textlink="">
      <xdr:nvSpPr>
        <xdr:cNvPr id="439" name="フローチャート: 判断 438">
          <a:extLst>
            <a:ext uri="{FF2B5EF4-FFF2-40B4-BE49-F238E27FC236}">
              <a16:creationId xmlns:a16="http://schemas.microsoft.com/office/drawing/2014/main" id="{5B929058-8C41-41C3-808B-B40F2BFE8B87}"/>
            </a:ext>
          </a:extLst>
        </xdr:cNvPr>
        <xdr:cNvSpPr/>
      </xdr:nvSpPr>
      <xdr:spPr>
        <a:xfrm>
          <a:off x="15621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97807</xdr:rowOff>
    </xdr:from>
    <xdr:ext cx="736600" cy="259045"/>
    <xdr:sp macro="" textlink="">
      <xdr:nvSpPr>
        <xdr:cNvPr id="440" name="テキスト ボックス 439">
          <a:extLst>
            <a:ext uri="{FF2B5EF4-FFF2-40B4-BE49-F238E27FC236}">
              <a16:creationId xmlns:a16="http://schemas.microsoft.com/office/drawing/2014/main" id="{45E451EA-094B-48A8-9033-13DD8B3E8746}"/>
            </a:ext>
          </a:extLst>
        </xdr:cNvPr>
        <xdr:cNvSpPr txBox="1"/>
      </xdr:nvSpPr>
      <xdr:spPr>
        <a:xfrm>
          <a:off x="15290800" y="13299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24130</xdr:rowOff>
    </xdr:from>
    <xdr:to>
      <xdr:col>73</xdr:col>
      <xdr:colOff>180975</xdr:colOff>
      <xdr:row>76</xdr:row>
      <xdr:rowOff>134620</xdr:rowOff>
    </xdr:to>
    <xdr:cxnSp macro="">
      <xdr:nvCxnSpPr>
        <xdr:cNvPr id="441" name="直線コネクタ 440">
          <a:extLst>
            <a:ext uri="{FF2B5EF4-FFF2-40B4-BE49-F238E27FC236}">
              <a16:creationId xmlns:a16="http://schemas.microsoft.com/office/drawing/2014/main" id="{65F0E040-F840-4252-B306-29D01C46BDDE}"/>
            </a:ext>
          </a:extLst>
        </xdr:cNvPr>
        <xdr:cNvCxnSpPr/>
      </xdr:nvCxnSpPr>
      <xdr:spPr>
        <a:xfrm>
          <a:off x="13893800" y="12882880"/>
          <a:ext cx="889000" cy="281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91439</xdr:rowOff>
    </xdr:from>
    <xdr:to>
      <xdr:col>74</xdr:col>
      <xdr:colOff>31750</xdr:colOff>
      <xdr:row>77</xdr:row>
      <xdr:rowOff>21589</xdr:rowOff>
    </xdr:to>
    <xdr:sp macro="" textlink="">
      <xdr:nvSpPr>
        <xdr:cNvPr id="442" name="フローチャート: 判断 441">
          <a:extLst>
            <a:ext uri="{FF2B5EF4-FFF2-40B4-BE49-F238E27FC236}">
              <a16:creationId xmlns:a16="http://schemas.microsoft.com/office/drawing/2014/main" id="{D1FEE8F3-D024-4EEE-81E9-D228E1E3ED1A}"/>
            </a:ext>
          </a:extLst>
        </xdr:cNvPr>
        <xdr:cNvSpPr/>
      </xdr:nvSpPr>
      <xdr:spPr>
        <a:xfrm>
          <a:off x="14732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6366</xdr:rowOff>
    </xdr:from>
    <xdr:ext cx="762000" cy="259045"/>
    <xdr:sp macro="" textlink="">
      <xdr:nvSpPr>
        <xdr:cNvPr id="443" name="テキスト ボックス 442">
          <a:extLst>
            <a:ext uri="{FF2B5EF4-FFF2-40B4-BE49-F238E27FC236}">
              <a16:creationId xmlns:a16="http://schemas.microsoft.com/office/drawing/2014/main" id="{D460586E-4522-491B-AA86-763D8F9686E3}"/>
            </a:ext>
          </a:extLst>
        </xdr:cNvPr>
        <xdr:cNvSpPr txBox="1"/>
      </xdr:nvSpPr>
      <xdr:spPr>
        <a:xfrm>
          <a:off x="14401800" y="13208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24130</xdr:rowOff>
    </xdr:from>
    <xdr:to>
      <xdr:col>69</xdr:col>
      <xdr:colOff>92075</xdr:colOff>
      <xdr:row>76</xdr:row>
      <xdr:rowOff>43180</xdr:rowOff>
    </xdr:to>
    <xdr:cxnSp macro="">
      <xdr:nvCxnSpPr>
        <xdr:cNvPr id="444" name="直線コネクタ 443">
          <a:extLst>
            <a:ext uri="{FF2B5EF4-FFF2-40B4-BE49-F238E27FC236}">
              <a16:creationId xmlns:a16="http://schemas.microsoft.com/office/drawing/2014/main" id="{E8D1A75B-057C-43CD-B3DE-DF8531B255C3}"/>
            </a:ext>
          </a:extLst>
        </xdr:cNvPr>
        <xdr:cNvCxnSpPr/>
      </xdr:nvCxnSpPr>
      <xdr:spPr>
        <a:xfrm flipV="1">
          <a:off x="13004800" y="1288288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64770</xdr:rowOff>
    </xdr:from>
    <xdr:to>
      <xdr:col>69</xdr:col>
      <xdr:colOff>142875</xdr:colOff>
      <xdr:row>75</xdr:row>
      <xdr:rowOff>166370</xdr:rowOff>
    </xdr:to>
    <xdr:sp macro="" textlink="">
      <xdr:nvSpPr>
        <xdr:cNvPr id="445" name="フローチャート: 判断 444">
          <a:extLst>
            <a:ext uri="{FF2B5EF4-FFF2-40B4-BE49-F238E27FC236}">
              <a16:creationId xmlns:a16="http://schemas.microsoft.com/office/drawing/2014/main" id="{F2E0902E-7D68-4FDA-A600-F3ABA6B7FDAE}"/>
            </a:ext>
          </a:extLst>
        </xdr:cNvPr>
        <xdr:cNvSpPr/>
      </xdr:nvSpPr>
      <xdr:spPr>
        <a:xfrm>
          <a:off x="13843000" y="12923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151147</xdr:rowOff>
    </xdr:from>
    <xdr:ext cx="762000" cy="259045"/>
    <xdr:sp macro="" textlink="">
      <xdr:nvSpPr>
        <xdr:cNvPr id="446" name="テキスト ボックス 445">
          <a:extLst>
            <a:ext uri="{FF2B5EF4-FFF2-40B4-BE49-F238E27FC236}">
              <a16:creationId xmlns:a16="http://schemas.microsoft.com/office/drawing/2014/main" id="{83A4DCFA-F9F0-4BE4-8F03-3354D9A8A4EE}"/>
            </a:ext>
          </a:extLst>
        </xdr:cNvPr>
        <xdr:cNvSpPr txBox="1"/>
      </xdr:nvSpPr>
      <xdr:spPr>
        <a:xfrm>
          <a:off x="13512800" y="13009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110489</xdr:rowOff>
    </xdr:from>
    <xdr:to>
      <xdr:col>65</xdr:col>
      <xdr:colOff>53975</xdr:colOff>
      <xdr:row>78</xdr:row>
      <xdr:rowOff>40639</xdr:rowOff>
    </xdr:to>
    <xdr:sp macro="" textlink="">
      <xdr:nvSpPr>
        <xdr:cNvPr id="447" name="フローチャート: 判断 446">
          <a:extLst>
            <a:ext uri="{FF2B5EF4-FFF2-40B4-BE49-F238E27FC236}">
              <a16:creationId xmlns:a16="http://schemas.microsoft.com/office/drawing/2014/main" id="{3A387FDE-0EE5-44EB-B665-A1B75A38C416}"/>
            </a:ext>
          </a:extLst>
        </xdr:cNvPr>
        <xdr:cNvSpPr/>
      </xdr:nvSpPr>
      <xdr:spPr>
        <a:xfrm>
          <a:off x="12954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25416</xdr:rowOff>
    </xdr:from>
    <xdr:ext cx="762000" cy="259045"/>
    <xdr:sp macro="" textlink="">
      <xdr:nvSpPr>
        <xdr:cNvPr id="448" name="テキスト ボックス 447">
          <a:extLst>
            <a:ext uri="{FF2B5EF4-FFF2-40B4-BE49-F238E27FC236}">
              <a16:creationId xmlns:a16="http://schemas.microsoft.com/office/drawing/2014/main" id="{C81C6A45-4B8B-4167-871A-B2F237970B91}"/>
            </a:ext>
          </a:extLst>
        </xdr:cNvPr>
        <xdr:cNvSpPr txBox="1"/>
      </xdr:nvSpPr>
      <xdr:spPr>
        <a:xfrm>
          <a:off x="12623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8F670D7E-7517-4F7B-AD3E-726E4B7C0341}"/>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F3BB9361-DE97-41DE-BB9E-04CCDD757C7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D423ADEE-CF87-44E5-A8C5-21195EF307D2}"/>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4F0EDB15-0501-4375-A326-C30ABAEC434C}"/>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5FDCC95F-6610-4E72-A96F-8E5A011AA901}"/>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15239</xdr:rowOff>
    </xdr:from>
    <xdr:to>
      <xdr:col>82</xdr:col>
      <xdr:colOff>158750</xdr:colOff>
      <xdr:row>78</xdr:row>
      <xdr:rowOff>116839</xdr:rowOff>
    </xdr:to>
    <xdr:sp macro="" textlink="">
      <xdr:nvSpPr>
        <xdr:cNvPr id="454" name="楕円 453">
          <a:extLst>
            <a:ext uri="{FF2B5EF4-FFF2-40B4-BE49-F238E27FC236}">
              <a16:creationId xmlns:a16="http://schemas.microsoft.com/office/drawing/2014/main" id="{2D602E88-2F6A-4FF2-B1CD-63C013D71DF1}"/>
            </a:ext>
          </a:extLst>
        </xdr:cNvPr>
        <xdr:cNvSpPr/>
      </xdr:nvSpPr>
      <xdr:spPr>
        <a:xfrm>
          <a:off x="16459200" y="1338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158766</xdr:rowOff>
    </xdr:from>
    <xdr:ext cx="762000" cy="259045"/>
    <xdr:sp macro="" textlink="">
      <xdr:nvSpPr>
        <xdr:cNvPr id="455" name="公債費以外該当値テキスト">
          <a:extLst>
            <a:ext uri="{FF2B5EF4-FFF2-40B4-BE49-F238E27FC236}">
              <a16:creationId xmlns:a16="http://schemas.microsoft.com/office/drawing/2014/main" id="{92FE8C2F-219A-40CC-A6BD-8304D928FD6C}"/>
            </a:ext>
          </a:extLst>
        </xdr:cNvPr>
        <xdr:cNvSpPr txBox="1"/>
      </xdr:nvSpPr>
      <xdr:spPr>
        <a:xfrm>
          <a:off x="165989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121920</xdr:rowOff>
    </xdr:from>
    <xdr:to>
      <xdr:col>78</xdr:col>
      <xdr:colOff>120650</xdr:colOff>
      <xdr:row>77</xdr:row>
      <xdr:rowOff>52070</xdr:rowOff>
    </xdr:to>
    <xdr:sp macro="" textlink="">
      <xdr:nvSpPr>
        <xdr:cNvPr id="456" name="楕円 455">
          <a:extLst>
            <a:ext uri="{FF2B5EF4-FFF2-40B4-BE49-F238E27FC236}">
              <a16:creationId xmlns:a16="http://schemas.microsoft.com/office/drawing/2014/main" id="{98104926-BA07-49AD-87CF-0A38CF0E7B30}"/>
            </a:ext>
          </a:extLst>
        </xdr:cNvPr>
        <xdr:cNvSpPr/>
      </xdr:nvSpPr>
      <xdr:spPr>
        <a:xfrm>
          <a:off x="15621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62247</xdr:rowOff>
    </xdr:from>
    <xdr:ext cx="736600" cy="259045"/>
    <xdr:sp macro="" textlink="">
      <xdr:nvSpPr>
        <xdr:cNvPr id="457" name="テキスト ボックス 456">
          <a:extLst>
            <a:ext uri="{FF2B5EF4-FFF2-40B4-BE49-F238E27FC236}">
              <a16:creationId xmlns:a16="http://schemas.microsoft.com/office/drawing/2014/main" id="{E2A6D394-DA22-4073-B382-843A0773C849}"/>
            </a:ext>
          </a:extLst>
        </xdr:cNvPr>
        <xdr:cNvSpPr txBox="1"/>
      </xdr:nvSpPr>
      <xdr:spPr>
        <a:xfrm>
          <a:off x="15290800" y="12920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83820</xdr:rowOff>
    </xdr:from>
    <xdr:to>
      <xdr:col>74</xdr:col>
      <xdr:colOff>31750</xdr:colOff>
      <xdr:row>77</xdr:row>
      <xdr:rowOff>13970</xdr:rowOff>
    </xdr:to>
    <xdr:sp macro="" textlink="">
      <xdr:nvSpPr>
        <xdr:cNvPr id="458" name="楕円 457">
          <a:extLst>
            <a:ext uri="{FF2B5EF4-FFF2-40B4-BE49-F238E27FC236}">
              <a16:creationId xmlns:a16="http://schemas.microsoft.com/office/drawing/2014/main" id="{E7191F37-6FC1-425B-9E80-15E9698F629C}"/>
            </a:ext>
          </a:extLst>
        </xdr:cNvPr>
        <xdr:cNvSpPr/>
      </xdr:nvSpPr>
      <xdr:spPr>
        <a:xfrm>
          <a:off x="14732000" y="1311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24147</xdr:rowOff>
    </xdr:from>
    <xdr:ext cx="762000" cy="259045"/>
    <xdr:sp macro="" textlink="">
      <xdr:nvSpPr>
        <xdr:cNvPr id="459" name="テキスト ボックス 458">
          <a:extLst>
            <a:ext uri="{FF2B5EF4-FFF2-40B4-BE49-F238E27FC236}">
              <a16:creationId xmlns:a16="http://schemas.microsoft.com/office/drawing/2014/main" id="{89933353-0C18-48FB-9B9D-BC2D9662A710}"/>
            </a:ext>
          </a:extLst>
        </xdr:cNvPr>
        <xdr:cNvSpPr txBox="1"/>
      </xdr:nvSpPr>
      <xdr:spPr>
        <a:xfrm>
          <a:off x="14401800" y="1288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144780</xdr:rowOff>
    </xdr:from>
    <xdr:to>
      <xdr:col>69</xdr:col>
      <xdr:colOff>142875</xdr:colOff>
      <xdr:row>75</xdr:row>
      <xdr:rowOff>74930</xdr:rowOff>
    </xdr:to>
    <xdr:sp macro="" textlink="">
      <xdr:nvSpPr>
        <xdr:cNvPr id="460" name="楕円 459">
          <a:extLst>
            <a:ext uri="{FF2B5EF4-FFF2-40B4-BE49-F238E27FC236}">
              <a16:creationId xmlns:a16="http://schemas.microsoft.com/office/drawing/2014/main" id="{5461BC14-F2A0-45E7-A287-09E086B3094B}"/>
            </a:ext>
          </a:extLst>
        </xdr:cNvPr>
        <xdr:cNvSpPr/>
      </xdr:nvSpPr>
      <xdr:spPr>
        <a:xfrm>
          <a:off x="13843000" y="1283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85107</xdr:rowOff>
    </xdr:from>
    <xdr:ext cx="762000" cy="259045"/>
    <xdr:sp macro="" textlink="">
      <xdr:nvSpPr>
        <xdr:cNvPr id="461" name="テキスト ボックス 460">
          <a:extLst>
            <a:ext uri="{FF2B5EF4-FFF2-40B4-BE49-F238E27FC236}">
              <a16:creationId xmlns:a16="http://schemas.microsoft.com/office/drawing/2014/main" id="{149FFE92-2627-42E5-AB9A-5EADA8795769}"/>
            </a:ext>
          </a:extLst>
        </xdr:cNvPr>
        <xdr:cNvSpPr txBox="1"/>
      </xdr:nvSpPr>
      <xdr:spPr>
        <a:xfrm>
          <a:off x="13512800"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163830</xdr:rowOff>
    </xdr:from>
    <xdr:to>
      <xdr:col>65</xdr:col>
      <xdr:colOff>53975</xdr:colOff>
      <xdr:row>76</xdr:row>
      <xdr:rowOff>93980</xdr:rowOff>
    </xdr:to>
    <xdr:sp macro="" textlink="">
      <xdr:nvSpPr>
        <xdr:cNvPr id="462" name="楕円 461">
          <a:extLst>
            <a:ext uri="{FF2B5EF4-FFF2-40B4-BE49-F238E27FC236}">
              <a16:creationId xmlns:a16="http://schemas.microsoft.com/office/drawing/2014/main" id="{D40FB540-147F-48E1-A3BF-D70802A4C63F}"/>
            </a:ext>
          </a:extLst>
        </xdr:cNvPr>
        <xdr:cNvSpPr/>
      </xdr:nvSpPr>
      <xdr:spPr>
        <a:xfrm>
          <a:off x="12954000" y="1302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104157</xdr:rowOff>
    </xdr:from>
    <xdr:ext cx="762000" cy="259045"/>
    <xdr:sp macro="" textlink="">
      <xdr:nvSpPr>
        <xdr:cNvPr id="463" name="テキスト ボックス 462">
          <a:extLst>
            <a:ext uri="{FF2B5EF4-FFF2-40B4-BE49-F238E27FC236}">
              <a16:creationId xmlns:a16="http://schemas.microsoft.com/office/drawing/2014/main" id="{ED078524-8B45-46DC-96C4-20831E23B04F}"/>
            </a:ext>
          </a:extLst>
        </xdr:cNvPr>
        <xdr:cNvSpPr txBox="1"/>
      </xdr:nvSpPr>
      <xdr:spPr>
        <a:xfrm>
          <a:off x="12623800" y="1279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856081DA-FF0B-41D9-A909-55DB882C9C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B74101EC-C2A5-4C6D-B2B4-C5F03DFB0D19}"/>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42C836DD-95C1-4AB9-987A-7ABF778DBC75}"/>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AE8A0D83-250C-4375-AA2D-80E25E7D74FB}"/>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1ABE50F3-9448-40B1-8794-414066941ED9}"/>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1CA16866-91A7-4CAF-925F-21A5FD9AD861}"/>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2EF395B9-D038-4F2F-A7D8-F9051AA54F5B}"/>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CEC4F416-8F43-454F-B079-7EC09FDD16F4}"/>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75BEC76B-0296-45E6-B40C-A2A9AA48AA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133191E-8C27-4CB5-BD9C-B0BC699E6F45}"/>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2F5DA94C-49F2-4203-B8D9-8ADF9BCB8995}"/>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D92D848E-294F-47A1-94AE-AF9873680BE9}"/>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1ED5AC2C-9DFF-45D8-934F-29FAA3ED4FCC}"/>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36173BD5-034B-416A-BAFF-BA99CC3B3309}"/>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DD5EAAA9-A545-4144-9A7C-4E62569C9B6B}"/>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D82DE5C1-E825-47FD-BD00-98472DA0EC08}"/>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9DD42C1E-FD96-411D-96E5-F9D66FBFC157}"/>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F57C8802-8E39-48DD-B022-F723530E30DD}"/>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52260B5E-A81C-4923-B460-D21662F3BE2E}"/>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DF467C1B-A956-4A9E-817F-ABF7564C6B3B}"/>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24481D7A-43BF-4325-A652-231655FC9175}"/>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87776757-A07A-45CF-B8C9-64F52B5DA1B5}"/>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B307694C-4FFB-478B-8DC5-BDC6C63AD806}"/>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C3B03E86-51F2-487A-BB4F-96CCB7C16C1E}"/>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83F1D4D0-CC9A-4DA5-BA12-7869A6FCDDD4}"/>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2764BDED-15C4-4193-840F-6B358093844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78BBA4DE-8380-4EE9-BC60-2835520F286D}"/>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F6DA3E80-AD20-4347-8F13-8884A2984F67}"/>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B0130FA2-576D-4FAE-A57F-8EBC4C94BF0F}"/>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C1BE9B6A-E9CF-4429-9AA9-AAA7F28F0C7F}"/>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C34351C5-2B75-4B00-B15C-C1D754BC1E2C}"/>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CA095738-CA15-48BF-BD6D-E7BFDC679E78}"/>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C666A1BA-A03D-42D0-B0E0-A0BBBFE87C12}"/>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C1ED0179-9FB7-497B-B4CB-2F9198E3486E}"/>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9CD6BBC2-BE3B-40C4-9D29-2C2E9BCF2779}"/>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CACA434-9156-4096-9BE2-476C56CDA05C}"/>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F3E1EB24-D5FB-428B-9AB4-699B7CEA7E1D}"/>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CEB25286-6C4C-41C5-8410-4CA609EB9F7B}"/>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69C18E11-BAA4-43BC-AD0A-EDAA85084973}"/>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C12AF209-B4E1-447E-8C5F-92636CB2E292}"/>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10F0C59F-1B44-46EC-A918-BC34245F6C37}"/>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B5B4AD52-9C6F-4363-BE23-33097B492523}"/>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D204ABD5-08CB-4234-9474-6EF3C053E9B7}"/>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58877</xdr:rowOff>
    </xdr:from>
    <xdr:to>
      <xdr:col>29</xdr:col>
      <xdr:colOff>127000</xdr:colOff>
      <xdr:row>21</xdr:row>
      <xdr:rowOff>2642</xdr:rowOff>
    </xdr:to>
    <xdr:cxnSp macro="">
      <xdr:nvCxnSpPr>
        <xdr:cNvPr id="45" name="直線コネクタ 44">
          <a:extLst>
            <a:ext uri="{FF2B5EF4-FFF2-40B4-BE49-F238E27FC236}">
              <a16:creationId xmlns:a16="http://schemas.microsoft.com/office/drawing/2014/main" id="{1356DF1E-AD31-4B26-93DF-AED2E26B5ECC}"/>
            </a:ext>
          </a:extLst>
        </xdr:cNvPr>
        <xdr:cNvCxnSpPr/>
      </xdr:nvCxnSpPr>
      <xdr:spPr bwMode="auto">
        <a:xfrm flipV="1">
          <a:off x="5651500" y="2163902"/>
          <a:ext cx="0" cy="148681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146169</xdr:rowOff>
    </xdr:from>
    <xdr:ext cx="762000" cy="259045"/>
    <xdr:sp macro="" textlink="">
      <xdr:nvSpPr>
        <xdr:cNvPr id="46" name="人口1人当たり決算額の推移最小値テキスト130">
          <a:extLst>
            <a:ext uri="{FF2B5EF4-FFF2-40B4-BE49-F238E27FC236}">
              <a16:creationId xmlns:a16="http://schemas.microsoft.com/office/drawing/2014/main" id="{F9D5DBAB-57C4-4B70-BFF2-842C551551FE}"/>
            </a:ext>
          </a:extLst>
        </xdr:cNvPr>
        <xdr:cNvSpPr txBox="1"/>
      </xdr:nvSpPr>
      <xdr:spPr>
        <a:xfrm>
          <a:off x="5740400" y="3622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21</xdr:row>
      <xdr:rowOff>2642</xdr:rowOff>
    </xdr:from>
    <xdr:to>
      <xdr:col>30</xdr:col>
      <xdr:colOff>25400</xdr:colOff>
      <xdr:row>21</xdr:row>
      <xdr:rowOff>2642</xdr:rowOff>
    </xdr:to>
    <xdr:cxnSp macro="">
      <xdr:nvCxnSpPr>
        <xdr:cNvPr id="47" name="直線コネクタ 46">
          <a:extLst>
            <a:ext uri="{FF2B5EF4-FFF2-40B4-BE49-F238E27FC236}">
              <a16:creationId xmlns:a16="http://schemas.microsoft.com/office/drawing/2014/main" id="{B4B6FE6B-6CD4-42FC-B5F3-4B2B59E8C72C}"/>
            </a:ext>
          </a:extLst>
        </xdr:cNvPr>
        <xdr:cNvCxnSpPr/>
      </xdr:nvCxnSpPr>
      <xdr:spPr bwMode="auto">
        <a:xfrm>
          <a:off x="5562600" y="36507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145254</xdr:rowOff>
    </xdr:from>
    <xdr:ext cx="762000" cy="259045"/>
    <xdr:sp macro="" textlink="">
      <xdr:nvSpPr>
        <xdr:cNvPr id="48" name="人口1人当たり決算額の推移最大値テキスト130">
          <a:extLst>
            <a:ext uri="{FF2B5EF4-FFF2-40B4-BE49-F238E27FC236}">
              <a16:creationId xmlns:a16="http://schemas.microsoft.com/office/drawing/2014/main" id="{3CAD896D-73C0-4220-8189-0C1C04CABED2}"/>
            </a:ext>
          </a:extLst>
        </xdr:cNvPr>
        <xdr:cNvSpPr txBox="1"/>
      </xdr:nvSpPr>
      <xdr:spPr>
        <a:xfrm>
          <a:off x="5740400" y="1907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106,538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58877</xdr:rowOff>
    </xdr:from>
    <xdr:to>
      <xdr:col>30</xdr:col>
      <xdr:colOff>25400</xdr:colOff>
      <xdr:row>12</xdr:row>
      <xdr:rowOff>58877</xdr:rowOff>
    </xdr:to>
    <xdr:cxnSp macro="">
      <xdr:nvCxnSpPr>
        <xdr:cNvPr id="49" name="直線コネクタ 48">
          <a:extLst>
            <a:ext uri="{FF2B5EF4-FFF2-40B4-BE49-F238E27FC236}">
              <a16:creationId xmlns:a16="http://schemas.microsoft.com/office/drawing/2014/main" id="{0FA80519-9A4D-49F8-A1E3-0DD0763799ED}"/>
            </a:ext>
          </a:extLst>
        </xdr:cNvPr>
        <xdr:cNvCxnSpPr/>
      </xdr:nvCxnSpPr>
      <xdr:spPr bwMode="auto">
        <a:xfrm>
          <a:off x="5562600" y="216390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121437</xdr:rowOff>
    </xdr:from>
    <xdr:to>
      <xdr:col>29</xdr:col>
      <xdr:colOff>127000</xdr:colOff>
      <xdr:row>15</xdr:row>
      <xdr:rowOff>38036</xdr:rowOff>
    </xdr:to>
    <xdr:cxnSp macro="">
      <xdr:nvCxnSpPr>
        <xdr:cNvPr id="50" name="直線コネクタ 49">
          <a:extLst>
            <a:ext uri="{FF2B5EF4-FFF2-40B4-BE49-F238E27FC236}">
              <a16:creationId xmlns:a16="http://schemas.microsoft.com/office/drawing/2014/main" id="{BBEE49B1-A721-4FAE-A333-45FAC4D88B27}"/>
            </a:ext>
          </a:extLst>
        </xdr:cNvPr>
        <xdr:cNvCxnSpPr/>
      </xdr:nvCxnSpPr>
      <xdr:spPr bwMode="auto">
        <a:xfrm flipV="1">
          <a:off x="5003800" y="2397912"/>
          <a:ext cx="647700" cy="2594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71213</xdr:rowOff>
    </xdr:from>
    <xdr:ext cx="762000" cy="259045"/>
    <xdr:sp macro="" textlink="">
      <xdr:nvSpPr>
        <xdr:cNvPr id="51" name="人口1人当たり決算額の推移平均値テキスト130">
          <a:extLst>
            <a:ext uri="{FF2B5EF4-FFF2-40B4-BE49-F238E27FC236}">
              <a16:creationId xmlns:a16="http://schemas.microsoft.com/office/drawing/2014/main" id="{2FCC44F3-FFDF-48CD-A28C-F6657B1641D5}"/>
            </a:ext>
          </a:extLst>
        </xdr:cNvPr>
        <xdr:cNvSpPr txBox="1"/>
      </xdr:nvSpPr>
      <xdr:spPr>
        <a:xfrm>
          <a:off x="5740400" y="26905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99136</xdr:rowOff>
    </xdr:from>
    <xdr:to>
      <xdr:col>29</xdr:col>
      <xdr:colOff>177800</xdr:colOff>
      <xdr:row>16</xdr:row>
      <xdr:rowOff>29286</xdr:rowOff>
    </xdr:to>
    <xdr:sp macro="" textlink="">
      <xdr:nvSpPr>
        <xdr:cNvPr id="52" name="フローチャート: 判断 51">
          <a:extLst>
            <a:ext uri="{FF2B5EF4-FFF2-40B4-BE49-F238E27FC236}">
              <a16:creationId xmlns:a16="http://schemas.microsoft.com/office/drawing/2014/main" id="{AD5E194C-DEA7-48B1-A9C4-13CF50498737}"/>
            </a:ext>
          </a:extLst>
        </xdr:cNvPr>
        <xdr:cNvSpPr/>
      </xdr:nvSpPr>
      <xdr:spPr bwMode="auto">
        <a:xfrm>
          <a:off x="5600700" y="27185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38036</xdr:rowOff>
    </xdr:from>
    <xdr:to>
      <xdr:col>26</xdr:col>
      <xdr:colOff>50800</xdr:colOff>
      <xdr:row>15</xdr:row>
      <xdr:rowOff>160604</xdr:rowOff>
    </xdr:to>
    <xdr:cxnSp macro="">
      <xdr:nvCxnSpPr>
        <xdr:cNvPr id="53" name="直線コネクタ 52">
          <a:extLst>
            <a:ext uri="{FF2B5EF4-FFF2-40B4-BE49-F238E27FC236}">
              <a16:creationId xmlns:a16="http://schemas.microsoft.com/office/drawing/2014/main" id="{52E334E7-9718-4ADE-AB96-D9134E9924A9}"/>
            </a:ext>
          </a:extLst>
        </xdr:cNvPr>
        <xdr:cNvCxnSpPr/>
      </xdr:nvCxnSpPr>
      <xdr:spPr bwMode="auto">
        <a:xfrm flipV="1">
          <a:off x="4305300" y="2657411"/>
          <a:ext cx="698500" cy="1225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128664</xdr:rowOff>
    </xdr:from>
    <xdr:to>
      <xdr:col>26</xdr:col>
      <xdr:colOff>101600</xdr:colOff>
      <xdr:row>17</xdr:row>
      <xdr:rowOff>58814</xdr:rowOff>
    </xdr:to>
    <xdr:sp macro="" textlink="">
      <xdr:nvSpPr>
        <xdr:cNvPr id="54" name="フローチャート: 判断 53">
          <a:extLst>
            <a:ext uri="{FF2B5EF4-FFF2-40B4-BE49-F238E27FC236}">
              <a16:creationId xmlns:a16="http://schemas.microsoft.com/office/drawing/2014/main" id="{A9B3C915-6EA0-430B-B4CF-6D9D6264731F}"/>
            </a:ext>
          </a:extLst>
        </xdr:cNvPr>
        <xdr:cNvSpPr/>
      </xdr:nvSpPr>
      <xdr:spPr bwMode="auto">
        <a:xfrm>
          <a:off x="4953000" y="29194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43591</xdr:rowOff>
    </xdr:from>
    <xdr:ext cx="736600" cy="259045"/>
    <xdr:sp macro="" textlink="">
      <xdr:nvSpPr>
        <xdr:cNvPr id="55" name="テキスト ボックス 54">
          <a:extLst>
            <a:ext uri="{FF2B5EF4-FFF2-40B4-BE49-F238E27FC236}">
              <a16:creationId xmlns:a16="http://schemas.microsoft.com/office/drawing/2014/main" id="{B29F1FE2-73E6-4053-B6CF-96859F5DC1E5}"/>
            </a:ext>
          </a:extLst>
        </xdr:cNvPr>
        <xdr:cNvSpPr txBox="1"/>
      </xdr:nvSpPr>
      <xdr:spPr>
        <a:xfrm>
          <a:off x="4622800" y="30058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160604</xdr:rowOff>
    </xdr:from>
    <xdr:to>
      <xdr:col>22</xdr:col>
      <xdr:colOff>114300</xdr:colOff>
      <xdr:row>16</xdr:row>
      <xdr:rowOff>57086</xdr:rowOff>
    </xdr:to>
    <xdr:cxnSp macro="">
      <xdr:nvCxnSpPr>
        <xdr:cNvPr id="56" name="直線コネクタ 55">
          <a:extLst>
            <a:ext uri="{FF2B5EF4-FFF2-40B4-BE49-F238E27FC236}">
              <a16:creationId xmlns:a16="http://schemas.microsoft.com/office/drawing/2014/main" id="{9DC5C47F-2FB9-4CEB-96F9-2A21CD9F7C14}"/>
            </a:ext>
          </a:extLst>
        </xdr:cNvPr>
        <xdr:cNvCxnSpPr/>
      </xdr:nvCxnSpPr>
      <xdr:spPr bwMode="auto">
        <a:xfrm flipV="1">
          <a:off x="3606800" y="2779979"/>
          <a:ext cx="698500" cy="679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59588</xdr:rowOff>
    </xdr:from>
    <xdr:to>
      <xdr:col>22</xdr:col>
      <xdr:colOff>165100</xdr:colOff>
      <xdr:row>17</xdr:row>
      <xdr:rowOff>161188</xdr:rowOff>
    </xdr:to>
    <xdr:sp macro="" textlink="">
      <xdr:nvSpPr>
        <xdr:cNvPr id="57" name="フローチャート: 判断 56">
          <a:extLst>
            <a:ext uri="{FF2B5EF4-FFF2-40B4-BE49-F238E27FC236}">
              <a16:creationId xmlns:a16="http://schemas.microsoft.com/office/drawing/2014/main" id="{7DAC038D-5A4C-4C3F-8498-8185A27A9CC3}"/>
            </a:ext>
          </a:extLst>
        </xdr:cNvPr>
        <xdr:cNvSpPr/>
      </xdr:nvSpPr>
      <xdr:spPr bwMode="auto">
        <a:xfrm>
          <a:off x="4254500" y="30218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145965</xdr:rowOff>
    </xdr:from>
    <xdr:ext cx="762000" cy="259045"/>
    <xdr:sp macro="" textlink="">
      <xdr:nvSpPr>
        <xdr:cNvPr id="58" name="テキスト ボックス 57">
          <a:extLst>
            <a:ext uri="{FF2B5EF4-FFF2-40B4-BE49-F238E27FC236}">
              <a16:creationId xmlns:a16="http://schemas.microsoft.com/office/drawing/2014/main" id="{ABD2329D-88D0-42E8-949B-0814B823AF03}"/>
            </a:ext>
          </a:extLst>
        </xdr:cNvPr>
        <xdr:cNvSpPr txBox="1"/>
      </xdr:nvSpPr>
      <xdr:spPr>
        <a:xfrm>
          <a:off x="3924300" y="310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57086</xdr:rowOff>
    </xdr:from>
    <xdr:to>
      <xdr:col>18</xdr:col>
      <xdr:colOff>177800</xdr:colOff>
      <xdr:row>16</xdr:row>
      <xdr:rowOff>115913</xdr:rowOff>
    </xdr:to>
    <xdr:cxnSp macro="">
      <xdr:nvCxnSpPr>
        <xdr:cNvPr id="59" name="直線コネクタ 58">
          <a:extLst>
            <a:ext uri="{FF2B5EF4-FFF2-40B4-BE49-F238E27FC236}">
              <a16:creationId xmlns:a16="http://schemas.microsoft.com/office/drawing/2014/main" id="{89499CE1-E492-4E87-A7C8-05010AAF3A47}"/>
            </a:ext>
          </a:extLst>
        </xdr:cNvPr>
        <xdr:cNvCxnSpPr/>
      </xdr:nvCxnSpPr>
      <xdr:spPr bwMode="auto">
        <a:xfrm flipV="1">
          <a:off x="2908300" y="2847911"/>
          <a:ext cx="698500" cy="588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100470</xdr:rowOff>
    </xdr:from>
    <xdr:to>
      <xdr:col>19</xdr:col>
      <xdr:colOff>38100</xdr:colOff>
      <xdr:row>18</xdr:row>
      <xdr:rowOff>30620</xdr:rowOff>
    </xdr:to>
    <xdr:sp macro="" textlink="">
      <xdr:nvSpPr>
        <xdr:cNvPr id="60" name="フローチャート: 判断 59">
          <a:extLst>
            <a:ext uri="{FF2B5EF4-FFF2-40B4-BE49-F238E27FC236}">
              <a16:creationId xmlns:a16="http://schemas.microsoft.com/office/drawing/2014/main" id="{30736236-9B1E-4660-886D-38DB89115409}"/>
            </a:ext>
          </a:extLst>
        </xdr:cNvPr>
        <xdr:cNvSpPr/>
      </xdr:nvSpPr>
      <xdr:spPr bwMode="auto">
        <a:xfrm>
          <a:off x="3556000" y="30627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15397</xdr:rowOff>
    </xdr:from>
    <xdr:ext cx="762000" cy="259045"/>
    <xdr:sp macro="" textlink="">
      <xdr:nvSpPr>
        <xdr:cNvPr id="61" name="テキスト ボックス 60">
          <a:extLst>
            <a:ext uri="{FF2B5EF4-FFF2-40B4-BE49-F238E27FC236}">
              <a16:creationId xmlns:a16="http://schemas.microsoft.com/office/drawing/2014/main" id="{A08B7E0B-660F-439C-A286-D36D3F0F29F9}"/>
            </a:ext>
          </a:extLst>
        </xdr:cNvPr>
        <xdr:cNvSpPr txBox="1"/>
      </xdr:nvSpPr>
      <xdr:spPr>
        <a:xfrm>
          <a:off x="3225800" y="3149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132436</xdr:rowOff>
    </xdr:from>
    <xdr:to>
      <xdr:col>15</xdr:col>
      <xdr:colOff>101600</xdr:colOff>
      <xdr:row>19</xdr:row>
      <xdr:rowOff>62586</xdr:rowOff>
    </xdr:to>
    <xdr:sp macro="" textlink="">
      <xdr:nvSpPr>
        <xdr:cNvPr id="62" name="フローチャート: 判断 61">
          <a:extLst>
            <a:ext uri="{FF2B5EF4-FFF2-40B4-BE49-F238E27FC236}">
              <a16:creationId xmlns:a16="http://schemas.microsoft.com/office/drawing/2014/main" id="{D6A76A11-EFD6-426D-910A-565A89372E92}"/>
            </a:ext>
          </a:extLst>
        </xdr:cNvPr>
        <xdr:cNvSpPr/>
      </xdr:nvSpPr>
      <xdr:spPr bwMode="auto">
        <a:xfrm>
          <a:off x="2857500" y="32661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47363</xdr:rowOff>
    </xdr:from>
    <xdr:ext cx="762000" cy="259045"/>
    <xdr:sp macro="" textlink="">
      <xdr:nvSpPr>
        <xdr:cNvPr id="63" name="テキスト ボックス 62">
          <a:extLst>
            <a:ext uri="{FF2B5EF4-FFF2-40B4-BE49-F238E27FC236}">
              <a16:creationId xmlns:a16="http://schemas.microsoft.com/office/drawing/2014/main" id="{8175B774-29E4-4CF1-BD8E-7C4B5CED73B6}"/>
            </a:ext>
          </a:extLst>
        </xdr:cNvPr>
        <xdr:cNvSpPr txBox="1"/>
      </xdr:nvSpPr>
      <xdr:spPr>
        <a:xfrm>
          <a:off x="2527300" y="3352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233CA1EF-FE24-47F3-BB9E-6BA724CA6589}"/>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5818A733-79BC-4701-A066-84CCD1F27DC8}"/>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8A7402F0-7104-4355-93AF-30485EC5BF1C}"/>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C16FCAB7-8F3A-4E4E-A32E-49BCE6001F0C}"/>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C6209AF1-3F7E-4A73-85FE-628FB7FA9F74}"/>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70637</xdr:rowOff>
    </xdr:from>
    <xdr:to>
      <xdr:col>29</xdr:col>
      <xdr:colOff>177800</xdr:colOff>
      <xdr:row>14</xdr:row>
      <xdr:rowOff>787</xdr:rowOff>
    </xdr:to>
    <xdr:sp macro="" textlink="">
      <xdr:nvSpPr>
        <xdr:cNvPr id="69" name="楕円 68">
          <a:extLst>
            <a:ext uri="{FF2B5EF4-FFF2-40B4-BE49-F238E27FC236}">
              <a16:creationId xmlns:a16="http://schemas.microsoft.com/office/drawing/2014/main" id="{CB0A1DA4-B912-4498-980F-6B041E4C8E06}"/>
            </a:ext>
          </a:extLst>
        </xdr:cNvPr>
        <xdr:cNvSpPr/>
      </xdr:nvSpPr>
      <xdr:spPr bwMode="auto">
        <a:xfrm>
          <a:off x="5600700" y="23471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87164</xdr:rowOff>
    </xdr:from>
    <xdr:ext cx="762000" cy="259045"/>
    <xdr:sp macro="" textlink="">
      <xdr:nvSpPr>
        <xdr:cNvPr id="70" name="人口1人当たり決算額の推移該当値テキスト130">
          <a:extLst>
            <a:ext uri="{FF2B5EF4-FFF2-40B4-BE49-F238E27FC236}">
              <a16:creationId xmlns:a16="http://schemas.microsoft.com/office/drawing/2014/main" id="{A9AD2F58-AE7D-484C-8C29-B6C2AF9B2447}"/>
            </a:ext>
          </a:extLst>
        </xdr:cNvPr>
        <xdr:cNvSpPr txBox="1"/>
      </xdr:nvSpPr>
      <xdr:spPr>
        <a:xfrm>
          <a:off x="5740400" y="2192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158686</xdr:rowOff>
    </xdr:from>
    <xdr:to>
      <xdr:col>26</xdr:col>
      <xdr:colOff>101600</xdr:colOff>
      <xdr:row>15</xdr:row>
      <xdr:rowOff>88836</xdr:rowOff>
    </xdr:to>
    <xdr:sp macro="" textlink="">
      <xdr:nvSpPr>
        <xdr:cNvPr id="71" name="楕円 70">
          <a:extLst>
            <a:ext uri="{FF2B5EF4-FFF2-40B4-BE49-F238E27FC236}">
              <a16:creationId xmlns:a16="http://schemas.microsoft.com/office/drawing/2014/main" id="{3159CCC3-BD49-4321-9C4F-6E27E1E77675}"/>
            </a:ext>
          </a:extLst>
        </xdr:cNvPr>
        <xdr:cNvSpPr/>
      </xdr:nvSpPr>
      <xdr:spPr bwMode="auto">
        <a:xfrm>
          <a:off x="4953000" y="26066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99013</xdr:rowOff>
    </xdr:from>
    <xdr:ext cx="736600" cy="259045"/>
    <xdr:sp macro="" textlink="">
      <xdr:nvSpPr>
        <xdr:cNvPr id="72" name="テキスト ボックス 71">
          <a:extLst>
            <a:ext uri="{FF2B5EF4-FFF2-40B4-BE49-F238E27FC236}">
              <a16:creationId xmlns:a16="http://schemas.microsoft.com/office/drawing/2014/main" id="{5641CF6B-334F-489F-935B-6C101F08A547}"/>
            </a:ext>
          </a:extLst>
        </xdr:cNvPr>
        <xdr:cNvSpPr txBox="1"/>
      </xdr:nvSpPr>
      <xdr:spPr>
        <a:xfrm>
          <a:off x="4622800" y="23754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109804</xdr:rowOff>
    </xdr:from>
    <xdr:to>
      <xdr:col>22</xdr:col>
      <xdr:colOff>165100</xdr:colOff>
      <xdr:row>16</xdr:row>
      <xdr:rowOff>39954</xdr:rowOff>
    </xdr:to>
    <xdr:sp macro="" textlink="">
      <xdr:nvSpPr>
        <xdr:cNvPr id="73" name="楕円 72">
          <a:extLst>
            <a:ext uri="{FF2B5EF4-FFF2-40B4-BE49-F238E27FC236}">
              <a16:creationId xmlns:a16="http://schemas.microsoft.com/office/drawing/2014/main" id="{6B586A60-052A-4BBC-AF5F-3E632B3F4B39}"/>
            </a:ext>
          </a:extLst>
        </xdr:cNvPr>
        <xdr:cNvSpPr/>
      </xdr:nvSpPr>
      <xdr:spPr bwMode="auto">
        <a:xfrm>
          <a:off x="4254500" y="27291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50131</xdr:rowOff>
    </xdr:from>
    <xdr:ext cx="762000" cy="259045"/>
    <xdr:sp macro="" textlink="">
      <xdr:nvSpPr>
        <xdr:cNvPr id="74" name="テキスト ボックス 73">
          <a:extLst>
            <a:ext uri="{FF2B5EF4-FFF2-40B4-BE49-F238E27FC236}">
              <a16:creationId xmlns:a16="http://schemas.microsoft.com/office/drawing/2014/main" id="{9828003F-C53B-4A82-9AA4-8B2FE0C729B2}"/>
            </a:ext>
          </a:extLst>
        </xdr:cNvPr>
        <xdr:cNvSpPr txBox="1"/>
      </xdr:nvSpPr>
      <xdr:spPr>
        <a:xfrm>
          <a:off x="3924300" y="2498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6286</xdr:rowOff>
    </xdr:from>
    <xdr:to>
      <xdr:col>19</xdr:col>
      <xdr:colOff>38100</xdr:colOff>
      <xdr:row>16</xdr:row>
      <xdr:rowOff>107886</xdr:rowOff>
    </xdr:to>
    <xdr:sp macro="" textlink="">
      <xdr:nvSpPr>
        <xdr:cNvPr id="75" name="楕円 74">
          <a:extLst>
            <a:ext uri="{FF2B5EF4-FFF2-40B4-BE49-F238E27FC236}">
              <a16:creationId xmlns:a16="http://schemas.microsoft.com/office/drawing/2014/main" id="{22B91558-17A0-4218-87A1-BCD15EC26140}"/>
            </a:ext>
          </a:extLst>
        </xdr:cNvPr>
        <xdr:cNvSpPr/>
      </xdr:nvSpPr>
      <xdr:spPr bwMode="auto">
        <a:xfrm>
          <a:off x="3556000" y="27971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118063</xdr:rowOff>
    </xdr:from>
    <xdr:ext cx="762000" cy="259045"/>
    <xdr:sp macro="" textlink="">
      <xdr:nvSpPr>
        <xdr:cNvPr id="76" name="テキスト ボックス 75">
          <a:extLst>
            <a:ext uri="{FF2B5EF4-FFF2-40B4-BE49-F238E27FC236}">
              <a16:creationId xmlns:a16="http://schemas.microsoft.com/office/drawing/2014/main" id="{EB4498E9-546C-4A6C-A623-531540DC9552}"/>
            </a:ext>
          </a:extLst>
        </xdr:cNvPr>
        <xdr:cNvSpPr txBox="1"/>
      </xdr:nvSpPr>
      <xdr:spPr>
        <a:xfrm>
          <a:off x="3225800" y="2565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65113</xdr:rowOff>
    </xdr:from>
    <xdr:to>
      <xdr:col>15</xdr:col>
      <xdr:colOff>101600</xdr:colOff>
      <xdr:row>16</xdr:row>
      <xdr:rowOff>166713</xdr:rowOff>
    </xdr:to>
    <xdr:sp macro="" textlink="">
      <xdr:nvSpPr>
        <xdr:cNvPr id="77" name="楕円 76">
          <a:extLst>
            <a:ext uri="{FF2B5EF4-FFF2-40B4-BE49-F238E27FC236}">
              <a16:creationId xmlns:a16="http://schemas.microsoft.com/office/drawing/2014/main" id="{D88F0E18-62E1-4CE1-AC99-385B6EC55B4A}"/>
            </a:ext>
          </a:extLst>
        </xdr:cNvPr>
        <xdr:cNvSpPr/>
      </xdr:nvSpPr>
      <xdr:spPr bwMode="auto">
        <a:xfrm>
          <a:off x="2857500" y="28559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5440</xdr:rowOff>
    </xdr:from>
    <xdr:ext cx="762000" cy="259045"/>
    <xdr:sp macro="" textlink="">
      <xdr:nvSpPr>
        <xdr:cNvPr id="78" name="テキスト ボックス 77">
          <a:extLst>
            <a:ext uri="{FF2B5EF4-FFF2-40B4-BE49-F238E27FC236}">
              <a16:creationId xmlns:a16="http://schemas.microsoft.com/office/drawing/2014/main" id="{876C2467-C5B0-457C-A30B-C78A0B4C1B72}"/>
            </a:ext>
          </a:extLst>
        </xdr:cNvPr>
        <xdr:cNvSpPr txBox="1"/>
      </xdr:nvSpPr>
      <xdr:spPr>
        <a:xfrm>
          <a:off x="2527300" y="2624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B8E6B090-E26C-41F5-AC4F-3CFAA37EE9FD}"/>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3E670197-7A9A-4B13-B609-9ED241E525B1}"/>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D6C88CA9-97E5-4DCF-8DFA-8A998D2EFCA2}"/>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14D933A8-B8E7-47FD-8FB5-0D2E1487E0AB}"/>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F24E3F4A-BEF5-4895-ACE1-4CCB7C4D503D}"/>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ACC79A20-D64E-4561-BA71-2D413DF8AC51}"/>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46A02797-CB1A-49DC-ACFE-72EBB9344A7C}"/>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3E2482C4-4A0E-406D-AFF7-E586BAF83362}"/>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2AD83014-ECB6-4F9D-9969-6608F99895C7}"/>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A3F42AE7-5D79-4FD0-AA5C-8CB1A4C63F65}"/>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721F8448-114B-4D0B-9EBF-CF25BA885845}"/>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D57B1C78-A74B-4D46-A989-D0B788E96EAA}"/>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A31EAD33-B41A-4358-A39B-B75B56EC4517}"/>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9662946B-40A8-41B2-A46A-B74347408BBA}"/>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9AF6E4A4-4553-48B0-8F0C-3701D79567EA}"/>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E888226A-1516-4CA8-96AC-B1A8E275ECC7}"/>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913F72B8-6EAE-475D-86D7-5F0F2CC3DEC5}"/>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F45A1D06-E95F-44F2-9D62-E560EE8323E3}"/>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22843762-AAC1-408A-8CE6-BD2408EA077F}"/>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3BCE52C1-3FA1-460D-A414-FABB9CBBE9BE}"/>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F581E5C2-D9C4-471E-8D2C-5B9625F94CA7}"/>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9355F87-DB44-463D-8199-15FA4B32A52A}"/>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9D45DFE3-83BD-4398-9529-354A18DB1CFF}"/>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63C4E593-F6BF-4EF1-A7D3-BDD4BED30EE4}"/>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54662472-BBB7-4C20-AB2E-3C163220219C}"/>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8547416-7B30-4875-827A-05E88192CDAF}"/>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F158B67-40A5-4628-AAC1-837745B10C75}"/>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BA247010-4466-4592-B649-6C87FA122EE4}"/>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A3167FCF-8309-4161-B039-5641A9CF67E5}"/>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144831</xdr:rowOff>
    </xdr:from>
    <xdr:to>
      <xdr:col>29</xdr:col>
      <xdr:colOff>127000</xdr:colOff>
      <xdr:row>37</xdr:row>
      <xdr:rowOff>242182</xdr:rowOff>
    </xdr:to>
    <xdr:cxnSp macro="">
      <xdr:nvCxnSpPr>
        <xdr:cNvPr id="108" name="直線コネクタ 107">
          <a:extLst>
            <a:ext uri="{FF2B5EF4-FFF2-40B4-BE49-F238E27FC236}">
              <a16:creationId xmlns:a16="http://schemas.microsoft.com/office/drawing/2014/main" id="{128FB78E-5AF3-499B-B61C-FB25EF2E371D}"/>
            </a:ext>
          </a:extLst>
        </xdr:cNvPr>
        <xdr:cNvCxnSpPr/>
      </xdr:nvCxnSpPr>
      <xdr:spPr bwMode="auto">
        <a:xfrm flipV="1">
          <a:off x="5651500" y="6069381"/>
          <a:ext cx="0" cy="129750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214259</xdr:rowOff>
    </xdr:from>
    <xdr:ext cx="762000" cy="259045"/>
    <xdr:sp macro="" textlink="">
      <xdr:nvSpPr>
        <xdr:cNvPr id="109" name="人口1人当たり決算額の推移最小値テキスト445">
          <a:extLst>
            <a:ext uri="{FF2B5EF4-FFF2-40B4-BE49-F238E27FC236}">
              <a16:creationId xmlns:a16="http://schemas.microsoft.com/office/drawing/2014/main" id="{8C97FB96-9270-40E1-A024-DE0D7C71AC30}"/>
            </a:ext>
          </a:extLst>
        </xdr:cNvPr>
        <xdr:cNvSpPr txBox="1"/>
      </xdr:nvSpPr>
      <xdr:spPr>
        <a:xfrm>
          <a:off x="5740400" y="7338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242182</xdr:rowOff>
    </xdr:from>
    <xdr:to>
      <xdr:col>30</xdr:col>
      <xdr:colOff>25400</xdr:colOff>
      <xdr:row>37</xdr:row>
      <xdr:rowOff>242182</xdr:rowOff>
    </xdr:to>
    <xdr:cxnSp macro="">
      <xdr:nvCxnSpPr>
        <xdr:cNvPr id="110" name="直線コネクタ 109">
          <a:extLst>
            <a:ext uri="{FF2B5EF4-FFF2-40B4-BE49-F238E27FC236}">
              <a16:creationId xmlns:a16="http://schemas.microsoft.com/office/drawing/2014/main" id="{5223FCC1-5D08-4AC0-BD8B-9DC9F68DD0F3}"/>
            </a:ext>
          </a:extLst>
        </xdr:cNvPr>
        <xdr:cNvCxnSpPr/>
      </xdr:nvCxnSpPr>
      <xdr:spPr bwMode="auto">
        <a:xfrm>
          <a:off x="5562600" y="73668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59758</xdr:rowOff>
    </xdr:from>
    <xdr:ext cx="762000" cy="259045"/>
    <xdr:sp macro="" textlink="">
      <xdr:nvSpPr>
        <xdr:cNvPr id="111" name="人口1人当たり決算額の推移最大値テキスト445">
          <a:extLst>
            <a:ext uri="{FF2B5EF4-FFF2-40B4-BE49-F238E27FC236}">
              <a16:creationId xmlns:a16="http://schemas.microsoft.com/office/drawing/2014/main" id="{8308235C-9475-43EF-A855-DC6467A0F849}"/>
            </a:ext>
          </a:extLst>
        </xdr:cNvPr>
        <xdr:cNvSpPr txBox="1"/>
      </xdr:nvSpPr>
      <xdr:spPr>
        <a:xfrm>
          <a:off x="5740400" y="5812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144831</xdr:rowOff>
    </xdr:from>
    <xdr:to>
      <xdr:col>30</xdr:col>
      <xdr:colOff>25400</xdr:colOff>
      <xdr:row>33</xdr:row>
      <xdr:rowOff>144831</xdr:rowOff>
    </xdr:to>
    <xdr:cxnSp macro="">
      <xdr:nvCxnSpPr>
        <xdr:cNvPr id="112" name="直線コネクタ 111">
          <a:extLst>
            <a:ext uri="{FF2B5EF4-FFF2-40B4-BE49-F238E27FC236}">
              <a16:creationId xmlns:a16="http://schemas.microsoft.com/office/drawing/2014/main" id="{9F821771-EBCC-4B0D-809E-3DF036567AF4}"/>
            </a:ext>
          </a:extLst>
        </xdr:cNvPr>
        <xdr:cNvCxnSpPr/>
      </xdr:nvCxnSpPr>
      <xdr:spPr bwMode="auto">
        <a:xfrm>
          <a:off x="5562600" y="606938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279542</xdr:rowOff>
    </xdr:from>
    <xdr:to>
      <xdr:col>29</xdr:col>
      <xdr:colOff>127000</xdr:colOff>
      <xdr:row>34</xdr:row>
      <xdr:rowOff>324674</xdr:rowOff>
    </xdr:to>
    <xdr:cxnSp macro="">
      <xdr:nvCxnSpPr>
        <xdr:cNvPr id="113" name="直線コネクタ 112">
          <a:extLst>
            <a:ext uri="{FF2B5EF4-FFF2-40B4-BE49-F238E27FC236}">
              <a16:creationId xmlns:a16="http://schemas.microsoft.com/office/drawing/2014/main" id="{17D9CE48-90F8-41B1-A6B2-99DC0787E725}"/>
            </a:ext>
          </a:extLst>
        </xdr:cNvPr>
        <xdr:cNvCxnSpPr/>
      </xdr:nvCxnSpPr>
      <xdr:spPr bwMode="auto">
        <a:xfrm flipV="1">
          <a:off x="5003800" y="6546992"/>
          <a:ext cx="647700" cy="451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272534</xdr:rowOff>
    </xdr:from>
    <xdr:ext cx="762000" cy="259045"/>
    <xdr:sp macro="" textlink="">
      <xdr:nvSpPr>
        <xdr:cNvPr id="114" name="人口1人当たり決算額の推移平均値テキスト445">
          <a:extLst>
            <a:ext uri="{FF2B5EF4-FFF2-40B4-BE49-F238E27FC236}">
              <a16:creationId xmlns:a16="http://schemas.microsoft.com/office/drawing/2014/main" id="{71C58187-14FE-4EE5-A380-B45B4397F0DD}"/>
            </a:ext>
          </a:extLst>
        </xdr:cNvPr>
        <xdr:cNvSpPr txBox="1"/>
      </xdr:nvSpPr>
      <xdr:spPr>
        <a:xfrm>
          <a:off x="5740400" y="65399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300457</xdr:rowOff>
    </xdr:from>
    <xdr:to>
      <xdr:col>29</xdr:col>
      <xdr:colOff>177800</xdr:colOff>
      <xdr:row>35</xdr:row>
      <xdr:rowOff>59157</xdr:rowOff>
    </xdr:to>
    <xdr:sp macro="" textlink="">
      <xdr:nvSpPr>
        <xdr:cNvPr id="115" name="フローチャート: 判断 114">
          <a:extLst>
            <a:ext uri="{FF2B5EF4-FFF2-40B4-BE49-F238E27FC236}">
              <a16:creationId xmlns:a16="http://schemas.microsoft.com/office/drawing/2014/main" id="{C3504602-E53F-4DBB-BE78-0BCFA34DFA14}"/>
            </a:ext>
          </a:extLst>
        </xdr:cNvPr>
        <xdr:cNvSpPr/>
      </xdr:nvSpPr>
      <xdr:spPr bwMode="auto">
        <a:xfrm>
          <a:off x="5600700" y="65679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324674</xdr:rowOff>
    </xdr:from>
    <xdr:to>
      <xdr:col>26</xdr:col>
      <xdr:colOff>50800</xdr:colOff>
      <xdr:row>35</xdr:row>
      <xdr:rowOff>5025</xdr:rowOff>
    </xdr:to>
    <xdr:cxnSp macro="">
      <xdr:nvCxnSpPr>
        <xdr:cNvPr id="116" name="直線コネクタ 115">
          <a:extLst>
            <a:ext uri="{FF2B5EF4-FFF2-40B4-BE49-F238E27FC236}">
              <a16:creationId xmlns:a16="http://schemas.microsoft.com/office/drawing/2014/main" id="{F92CA864-B82F-4151-A2E1-CB70DA723204}"/>
            </a:ext>
          </a:extLst>
        </xdr:cNvPr>
        <xdr:cNvCxnSpPr/>
      </xdr:nvCxnSpPr>
      <xdr:spPr bwMode="auto">
        <a:xfrm flipV="1">
          <a:off x="4305300" y="6592124"/>
          <a:ext cx="698500" cy="232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34</xdr:row>
      <xdr:rowOff>302971</xdr:rowOff>
    </xdr:from>
    <xdr:to>
      <xdr:col>26</xdr:col>
      <xdr:colOff>101600</xdr:colOff>
      <xdr:row>35</xdr:row>
      <xdr:rowOff>61671</xdr:rowOff>
    </xdr:to>
    <xdr:sp macro="" textlink="">
      <xdr:nvSpPr>
        <xdr:cNvPr id="117" name="フローチャート: 判断 116">
          <a:extLst>
            <a:ext uri="{FF2B5EF4-FFF2-40B4-BE49-F238E27FC236}">
              <a16:creationId xmlns:a16="http://schemas.microsoft.com/office/drawing/2014/main" id="{E84C92F0-2904-4DF7-A933-4F180A11A1DF}"/>
            </a:ext>
          </a:extLst>
        </xdr:cNvPr>
        <xdr:cNvSpPr/>
      </xdr:nvSpPr>
      <xdr:spPr bwMode="auto">
        <a:xfrm>
          <a:off x="4953000" y="65704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46448</xdr:rowOff>
    </xdr:from>
    <xdr:ext cx="736600" cy="259045"/>
    <xdr:sp macro="" textlink="">
      <xdr:nvSpPr>
        <xdr:cNvPr id="118" name="テキスト ボックス 117">
          <a:extLst>
            <a:ext uri="{FF2B5EF4-FFF2-40B4-BE49-F238E27FC236}">
              <a16:creationId xmlns:a16="http://schemas.microsoft.com/office/drawing/2014/main" id="{391D5FF9-BD00-4668-BD29-2B60392F2451}"/>
            </a:ext>
          </a:extLst>
        </xdr:cNvPr>
        <xdr:cNvSpPr txBox="1"/>
      </xdr:nvSpPr>
      <xdr:spPr>
        <a:xfrm>
          <a:off x="4622800" y="66567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5025</xdr:rowOff>
    </xdr:from>
    <xdr:to>
      <xdr:col>22</xdr:col>
      <xdr:colOff>114300</xdr:colOff>
      <xdr:row>35</xdr:row>
      <xdr:rowOff>101005</xdr:rowOff>
    </xdr:to>
    <xdr:cxnSp macro="">
      <xdr:nvCxnSpPr>
        <xdr:cNvPr id="119" name="直線コネクタ 118">
          <a:extLst>
            <a:ext uri="{FF2B5EF4-FFF2-40B4-BE49-F238E27FC236}">
              <a16:creationId xmlns:a16="http://schemas.microsoft.com/office/drawing/2014/main" id="{9E20C3E2-081E-460A-BE0C-6E3D479D0BCC}"/>
            </a:ext>
          </a:extLst>
        </xdr:cNvPr>
        <xdr:cNvCxnSpPr/>
      </xdr:nvCxnSpPr>
      <xdr:spPr bwMode="auto">
        <a:xfrm flipV="1">
          <a:off x="3606800" y="6615375"/>
          <a:ext cx="698500" cy="959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34</xdr:row>
      <xdr:rowOff>243111</xdr:rowOff>
    </xdr:from>
    <xdr:to>
      <xdr:col>22</xdr:col>
      <xdr:colOff>165100</xdr:colOff>
      <xdr:row>35</xdr:row>
      <xdr:rowOff>1811</xdr:rowOff>
    </xdr:to>
    <xdr:sp macro="" textlink="">
      <xdr:nvSpPr>
        <xdr:cNvPr id="120" name="フローチャート: 判断 119">
          <a:extLst>
            <a:ext uri="{FF2B5EF4-FFF2-40B4-BE49-F238E27FC236}">
              <a16:creationId xmlns:a16="http://schemas.microsoft.com/office/drawing/2014/main" id="{C9A78173-3249-4FD3-8ADE-02634466AED1}"/>
            </a:ext>
          </a:extLst>
        </xdr:cNvPr>
        <xdr:cNvSpPr/>
      </xdr:nvSpPr>
      <xdr:spPr bwMode="auto">
        <a:xfrm>
          <a:off x="4254500" y="65105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11988</xdr:rowOff>
    </xdr:from>
    <xdr:ext cx="762000" cy="259045"/>
    <xdr:sp macro="" textlink="">
      <xdr:nvSpPr>
        <xdr:cNvPr id="121" name="テキスト ボックス 120">
          <a:extLst>
            <a:ext uri="{FF2B5EF4-FFF2-40B4-BE49-F238E27FC236}">
              <a16:creationId xmlns:a16="http://schemas.microsoft.com/office/drawing/2014/main" id="{4D5A3F15-142A-4EAF-A51E-4082CFFCE2C5}"/>
            </a:ext>
          </a:extLst>
        </xdr:cNvPr>
        <xdr:cNvSpPr txBox="1"/>
      </xdr:nvSpPr>
      <xdr:spPr>
        <a:xfrm>
          <a:off x="3924300" y="6279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101005</xdr:rowOff>
    </xdr:from>
    <xdr:to>
      <xdr:col>18</xdr:col>
      <xdr:colOff>177800</xdr:colOff>
      <xdr:row>35</xdr:row>
      <xdr:rowOff>219975</xdr:rowOff>
    </xdr:to>
    <xdr:cxnSp macro="">
      <xdr:nvCxnSpPr>
        <xdr:cNvPr id="122" name="直線コネクタ 121">
          <a:extLst>
            <a:ext uri="{FF2B5EF4-FFF2-40B4-BE49-F238E27FC236}">
              <a16:creationId xmlns:a16="http://schemas.microsoft.com/office/drawing/2014/main" id="{D067B544-B8B5-448B-9BB0-B9E3578EDDDB}"/>
            </a:ext>
          </a:extLst>
        </xdr:cNvPr>
        <xdr:cNvCxnSpPr/>
      </xdr:nvCxnSpPr>
      <xdr:spPr bwMode="auto">
        <a:xfrm flipV="1">
          <a:off x="2908300" y="6711355"/>
          <a:ext cx="698500" cy="1189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21172</xdr:rowOff>
    </xdr:from>
    <xdr:to>
      <xdr:col>19</xdr:col>
      <xdr:colOff>38100</xdr:colOff>
      <xdr:row>35</xdr:row>
      <xdr:rowOff>122772</xdr:rowOff>
    </xdr:to>
    <xdr:sp macro="" textlink="">
      <xdr:nvSpPr>
        <xdr:cNvPr id="123" name="フローチャート: 判断 122">
          <a:extLst>
            <a:ext uri="{FF2B5EF4-FFF2-40B4-BE49-F238E27FC236}">
              <a16:creationId xmlns:a16="http://schemas.microsoft.com/office/drawing/2014/main" id="{23554DA0-47C9-4B6B-A1BA-6C3164C5C3B7}"/>
            </a:ext>
          </a:extLst>
        </xdr:cNvPr>
        <xdr:cNvSpPr/>
      </xdr:nvSpPr>
      <xdr:spPr bwMode="auto">
        <a:xfrm>
          <a:off x="3556000" y="66315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132950</xdr:rowOff>
    </xdr:from>
    <xdr:ext cx="762000" cy="259045"/>
    <xdr:sp macro="" textlink="">
      <xdr:nvSpPr>
        <xdr:cNvPr id="124" name="テキスト ボックス 123">
          <a:extLst>
            <a:ext uri="{FF2B5EF4-FFF2-40B4-BE49-F238E27FC236}">
              <a16:creationId xmlns:a16="http://schemas.microsoft.com/office/drawing/2014/main" id="{24B344F3-C240-45CB-A9FB-AB5DFDBC5A25}"/>
            </a:ext>
          </a:extLst>
        </xdr:cNvPr>
        <xdr:cNvSpPr txBox="1"/>
      </xdr:nvSpPr>
      <xdr:spPr>
        <a:xfrm>
          <a:off x="3225800" y="6400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122442</xdr:rowOff>
    </xdr:from>
    <xdr:to>
      <xdr:col>15</xdr:col>
      <xdr:colOff>101600</xdr:colOff>
      <xdr:row>35</xdr:row>
      <xdr:rowOff>224042</xdr:rowOff>
    </xdr:to>
    <xdr:sp macro="" textlink="">
      <xdr:nvSpPr>
        <xdr:cNvPr id="125" name="フローチャート: 判断 124">
          <a:extLst>
            <a:ext uri="{FF2B5EF4-FFF2-40B4-BE49-F238E27FC236}">
              <a16:creationId xmlns:a16="http://schemas.microsoft.com/office/drawing/2014/main" id="{600CFECD-22D9-4355-98B8-0640B66B25B2}"/>
            </a:ext>
          </a:extLst>
        </xdr:cNvPr>
        <xdr:cNvSpPr/>
      </xdr:nvSpPr>
      <xdr:spPr bwMode="auto">
        <a:xfrm>
          <a:off x="2857500" y="6732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234219</xdr:rowOff>
    </xdr:from>
    <xdr:ext cx="762000" cy="259045"/>
    <xdr:sp macro="" textlink="">
      <xdr:nvSpPr>
        <xdr:cNvPr id="126" name="テキスト ボックス 125">
          <a:extLst>
            <a:ext uri="{FF2B5EF4-FFF2-40B4-BE49-F238E27FC236}">
              <a16:creationId xmlns:a16="http://schemas.microsoft.com/office/drawing/2014/main" id="{4F549961-B015-4243-B3F7-BD0258FE2BAF}"/>
            </a:ext>
          </a:extLst>
        </xdr:cNvPr>
        <xdr:cNvSpPr txBox="1"/>
      </xdr:nvSpPr>
      <xdr:spPr>
        <a:xfrm>
          <a:off x="2527300" y="650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C68A9EF2-167B-4D0F-B3FD-5EDE3F535016}"/>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A1367620-2D6E-4B98-A0DD-2FCDC9836B37}"/>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2423023E-1C37-4CD2-AA46-1E4F22793DA7}"/>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178C84F1-EF76-4F13-B427-CF276357B1B6}"/>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EB99971E-CA01-4F09-A61C-AA4082111363}"/>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228741</xdr:rowOff>
    </xdr:from>
    <xdr:to>
      <xdr:col>29</xdr:col>
      <xdr:colOff>177800</xdr:colOff>
      <xdr:row>34</xdr:row>
      <xdr:rowOff>330341</xdr:rowOff>
    </xdr:to>
    <xdr:sp macro="" textlink="">
      <xdr:nvSpPr>
        <xdr:cNvPr id="132" name="楕円 131">
          <a:extLst>
            <a:ext uri="{FF2B5EF4-FFF2-40B4-BE49-F238E27FC236}">
              <a16:creationId xmlns:a16="http://schemas.microsoft.com/office/drawing/2014/main" id="{52341659-B110-4205-8609-79D13718CE68}"/>
            </a:ext>
          </a:extLst>
        </xdr:cNvPr>
        <xdr:cNvSpPr/>
      </xdr:nvSpPr>
      <xdr:spPr bwMode="auto">
        <a:xfrm>
          <a:off x="5600700" y="64961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73818</xdr:rowOff>
    </xdr:from>
    <xdr:ext cx="762000" cy="259045"/>
    <xdr:sp macro="" textlink="">
      <xdr:nvSpPr>
        <xdr:cNvPr id="133" name="人口1人当たり決算額の推移該当値テキスト445">
          <a:extLst>
            <a:ext uri="{FF2B5EF4-FFF2-40B4-BE49-F238E27FC236}">
              <a16:creationId xmlns:a16="http://schemas.microsoft.com/office/drawing/2014/main" id="{1D90BF51-D1EC-4BAD-A0DB-8C1A04BDEF8E}"/>
            </a:ext>
          </a:extLst>
        </xdr:cNvPr>
        <xdr:cNvSpPr txBox="1"/>
      </xdr:nvSpPr>
      <xdr:spPr>
        <a:xfrm>
          <a:off x="5740400" y="6341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273874</xdr:rowOff>
    </xdr:from>
    <xdr:to>
      <xdr:col>26</xdr:col>
      <xdr:colOff>101600</xdr:colOff>
      <xdr:row>35</xdr:row>
      <xdr:rowOff>32574</xdr:rowOff>
    </xdr:to>
    <xdr:sp macro="" textlink="">
      <xdr:nvSpPr>
        <xdr:cNvPr id="134" name="楕円 133">
          <a:extLst>
            <a:ext uri="{FF2B5EF4-FFF2-40B4-BE49-F238E27FC236}">
              <a16:creationId xmlns:a16="http://schemas.microsoft.com/office/drawing/2014/main" id="{CD7F90EE-C062-4A58-8B9F-47DF5648EAAF}"/>
            </a:ext>
          </a:extLst>
        </xdr:cNvPr>
        <xdr:cNvSpPr/>
      </xdr:nvSpPr>
      <xdr:spPr bwMode="auto">
        <a:xfrm>
          <a:off x="4953000" y="65413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42751</xdr:rowOff>
    </xdr:from>
    <xdr:ext cx="736600" cy="259045"/>
    <xdr:sp macro="" textlink="">
      <xdr:nvSpPr>
        <xdr:cNvPr id="135" name="テキスト ボックス 134">
          <a:extLst>
            <a:ext uri="{FF2B5EF4-FFF2-40B4-BE49-F238E27FC236}">
              <a16:creationId xmlns:a16="http://schemas.microsoft.com/office/drawing/2014/main" id="{0EEDC06B-1A23-42FD-B7C5-849C8A0AFCF8}"/>
            </a:ext>
          </a:extLst>
        </xdr:cNvPr>
        <xdr:cNvSpPr txBox="1"/>
      </xdr:nvSpPr>
      <xdr:spPr>
        <a:xfrm>
          <a:off x="4622800" y="63102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297125</xdr:rowOff>
    </xdr:from>
    <xdr:to>
      <xdr:col>22</xdr:col>
      <xdr:colOff>165100</xdr:colOff>
      <xdr:row>35</xdr:row>
      <xdr:rowOff>55825</xdr:rowOff>
    </xdr:to>
    <xdr:sp macro="" textlink="">
      <xdr:nvSpPr>
        <xdr:cNvPr id="136" name="楕円 135">
          <a:extLst>
            <a:ext uri="{FF2B5EF4-FFF2-40B4-BE49-F238E27FC236}">
              <a16:creationId xmlns:a16="http://schemas.microsoft.com/office/drawing/2014/main" id="{3F4C2FA5-BE9C-47FB-A412-89EE042E97B3}"/>
            </a:ext>
          </a:extLst>
        </xdr:cNvPr>
        <xdr:cNvSpPr/>
      </xdr:nvSpPr>
      <xdr:spPr bwMode="auto">
        <a:xfrm>
          <a:off x="4254500" y="65645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40602</xdr:rowOff>
    </xdr:from>
    <xdr:ext cx="762000" cy="259045"/>
    <xdr:sp macro="" textlink="">
      <xdr:nvSpPr>
        <xdr:cNvPr id="137" name="テキスト ボックス 136">
          <a:extLst>
            <a:ext uri="{FF2B5EF4-FFF2-40B4-BE49-F238E27FC236}">
              <a16:creationId xmlns:a16="http://schemas.microsoft.com/office/drawing/2014/main" id="{DE0EFA75-67C2-4CE5-B79E-98446FF1BE54}"/>
            </a:ext>
          </a:extLst>
        </xdr:cNvPr>
        <xdr:cNvSpPr txBox="1"/>
      </xdr:nvSpPr>
      <xdr:spPr>
        <a:xfrm>
          <a:off x="3924300" y="6650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50205</xdr:rowOff>
    </xdr:from>
    <xdr:to>
      <xdr:col>19</xdr:col>
      <xdr:colOff>38100</xdr:colOff>
      <xdr:row>35</xdr:row>
      <xdr:rowOff>151805</xdr:rowOff>
    </xdr:to>
    <xdr:sp macro="" textlink="">
      <xdr:nvSpPr>
        <xdr:cNvPr id="138" name="楕円 137">
          <a:extLst>
            <a:ext uri="{FF2B5EF4-FFF2-40B4-BE49-F238E27FC236}">
              <a16:creationId xmlns:a16="http://schemas.microsoft.com/office/drawing/2014/main" id="{A8D22298-18B4-4C46-81AB-1CCEE39A5F49}"/>
            </a:ext>
          </a:extLst>
        </xdr:cNvPr>
        <xdr:cNvSpPr/>
      </xdr:nvSpPr>
      <xdr:spPr bwMode="auto">
        <a:xfrm>
          <a:off x="3556000" y="66605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136582</xdr:rowOff>
    </xdr:from>
    <xdr:ext cx="762000" cy="259045"/>
    <xdr:sp macro="" textlink="">
      <xdr:nvSpPr>
        <xdr:cNvPr id="139" name="テキスト ボックス 138">
          <a:extLst>
            <a:ext uri="{FF2B5EF4-FFF2-40B4-BE49-F238E27FC236}">
              <a16:creationId xmlns:a16="http://schemas.microsoft.com/office/drawing/2014/main" id="{6B398BF7-AA22-4171-904D-667DD11B5FE7}"/>
            </a:ext>
          </a:extLst>
        </xdr:cNvPr>
        <xdr:cNvSpPr txBox="1"/>
      </xdr:nvSpPr>
      <xdr:spPr>
        <a:xfrm>
          <a:off x="3225800" y="6746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169175</xdr:rowOff>
    </xdr:from>
    <xdr:to>
      <xdr:col>15</xdr:col>
      <xdr:colOff>101600</xdr:colOff>
      <xdr:row>35</xdr:row>
      <xdr:rowOff>270775</xdr:rowOff>
    </xdr:to>
    <xdr:sp macro="" textlink="">
      <xdr:nvSpPr>
        <xdr:cNvPr id="140" name="楕円 139">
          <a:extLst>
            <a:ext uri="{FF2B5EF4-FFF2-40B4-BE49-F238E27FC236}">
              <a16:creationId xmlns:a16="http://schemas.microsoft.com/office/drawing/2014/main" id="{9A521A0A-A2D2-4E5E-9880-74D06454C0CE}"/>
            </a:ext>
          </a:extLst>
        </xdr:cNvPr>
        <xdr:cNvSpPr/>
      </xdr:nvSpPr>
      <xdr:spPr bwMode="auto">
        <a:xfrm>
          <a:off x="2857500" y="67795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255552</xdr:rowOff>
    </xdr:from>
    <xdr:ext cx="762000" cy="259045"/>
    <xdr:sp macro="" textlink="">
      <xdr:nvSpPr>
        <xdr:cNvPr id="141" name="テキスト ボックス 140">
          <a:extLst>
            <a:ext uri="{FF2B5EF4-FFF2-40B4-BE49-F238E27FC236}">
              <a16:creationId xmlns:a16="http://schemas.microsoft.com/office/drawing/2014/main" id="{7FE508AC-1B60-4EBF-93CD-9E1141D00F62}"/>
            </a:ext>
          </a:extLst>
        </xdr:cNvPr>
        <xdr:cNvSpPr txBox="1"/>
      </xdr:nvSpPr>
      <xdr:spPr>
        <a:xfrm>
          <a:off x="2527300" y="6865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7AC2B81-4BC1-442F-9C6B-69153B9EAA5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B72B700A-DF7E-4FA0-89EB-6C8417C9538A}"/>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3E0407B6-F1B0-4726-917B-1E0A7AC0A8A8}"/>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59524703-D65A-438C-B6D5-43F66FA3248A}"/>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C2E31D6-FA35-427E-B803-73A3267FEFE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EE2D830-BAA8-4FF2-85F8-B2E7F39865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F842F0B-5EA3-452D-994D-B92BBA2D531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9281F2F-2B1D-4D1E-8079-69C6D14CC3C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6BF2604-2676-4413-A1A9-9659CFD928C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1B4BEB55-A2A0-4AFD-A88B-1D6F67B42E9B}"/>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116,731
115,773
1,311.51
79,735,272
78,217,915
1,196,651
40,558,561
69,165,177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2ED5197-82B9-42F4-BFBE-6AE792B3F2A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F0E1734-09CB-468C-AEC4-E1305CB920C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834BD69-01C2-477F-B166-139890ABFB6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51.5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CE26B57-649D-4900-A6FE-A19731298F3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2EA7A02-48F3-48E9-B653-21C19F12636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8167BDA9-4A3E-4F27-99A0-315FE2B2F092}"/>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91B51FC7-AD9A-425B-AEDE-9BB5288BA819}"/>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B0C4615D-B221-4810-9E79-963BE7D0E512}"/>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40500FA6-7FF7-46AA-A5A6-3058DA024E7F}"/>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81A9347-F764-40AD-A890-30A9CEC08A3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CBC3883A-DE08-4C77-8FB6-8743A12DE43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1410049A-33C4-45C8-8AF9-970D1BFD58F3}"/>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D21C87DE-D6B1-4872-A1A4-815B27A4375A}"/>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D12E429E-3EB0-4416-BA2D-723F34A9C69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375D841-9C72-4B90-8895-9D967896243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5DD3CE72-0974-4AC0-93AE-FA42E27921F3}"/>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36078B8-E064-4F97-8AC5-2FE6F3BBE55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46443BF5-6F4F-405D-A0A3-974792A1A3D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86E708C7-B8C5-4FB4-BAB9-61D7D48AA488}"/>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E45E1B7F-8F90-49E3-9CCF-4C019AB0E36F}"/>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6AB27826-2754-4A29-AD18-04DDE84074AA}"/>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E0FACC7F-CFCA-47F8-A70C-CD5F37E6A9E6}"/>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5FBB3B03-C01D-4B1C-AC67-1BB3D7A69FB6}"/>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59A25599-AD86-4E87-8F9A-C62A407C5402}"/>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DB78C861-7FFF-4399-8EBB-0459281F82E6}"/>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DE97D5E-3844-43CF-BF76-0025A09343ED}"/>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F5EA1404-7619-4CBC-8FD8-6A7E1348E858}"/>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D8245A70-B5FF-42FE-AF34-2FB92DE7CEF7}"/>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468FB8A1-336F-42A4-A024-E009B5667D22}"/>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BA2F2211-FE64-4825-8CFE-A6DB8D9C6D4A}"/>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FAF1EC8-6306-4A9E-947D-EBD6E884DB83}"/>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73E9FFAA-698C-411A-A224-FECD6F10B95B}"/>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21C5887D-5988-4D5E-B583-5AFFC3C2CB42}"/>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3C606BDD-EF64-4A05-8AA0-9A8BE288E86E}"/>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64D77768-9978-4FC6-AE51-3E773745A02E}"/>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51511500-11DD-4960-BB47-FE7B8981CCBD}"/>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74CCCDDA-DBB6-489D-AC37-99B5ABAE94F8}"/>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E1F727B4-2A68-4C08-B38F-F329A1210F24}"/>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A69B2E4D-BBA6-47EB-BB7B-25B863180B13}"/>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4B1A6F2B-CC41-47B5-A13E-BFBD2FEDDEB1}"/>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757CF621-D41D-488D-AA2C-3F021C30B3AF}"/>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963ACA13-EA9C-4136-B410-80DB56263F6C}"/>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80F3D313-11A4-4D02-BB51-DF68A356228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6DB6B0B3-3B1C-4EB5-AA78-1A8D02AB2527}"/>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ECB4FA80-5B62-4A2A-B4FE-EC024C0FEEB3}"/>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70FABD6A-4798-4DD2-A97C-3176DDA7893E}"/>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102438</xdr:rowOff>
    </xdr:from>
    <xdr:to>
      <xdr:col>24</xdr:col>
      <xdr:colOff>62865</xdr:colOff>
      <xdr:row>39</xdr:row>
      <xdr:rowOff>76541</xdr:rowOff>
    </xdr:to>
    <xdr:cxnSp macro="">
      <xdr:nvCxnSpPr>
        <xdr:cNvPr id="58" name="直線コネクタ 57">
          <a:extLst>
            <a:ext uri="{FF2B5EF4-FFF2-40B4-BE49-F238E27FC236}">
              <a16:creationId xmlns:a16="http://schemas.microsoft.com/office/drawing/2014/main" id="{3A3A11E8-DF93-4361-9F9E-E7D0A179FC69}"/>
            </a:ext>
          </a:extLst>
        </xdr:cNvPr>
        <xdr:cNvCxnSpPr/>
      </xdr:nvCxnSpPr>
      <xdr:spPr>
        <a:xfrm flipV="1">
          <a:off x="4633595" y="5245938"/>
          <a:ext cx="1270" cy="15171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80368</xdr:rowOff>
    </xdr:from>
    <xdr:ext cx="534377" cy="259045"/>
    <xdr:sp macro="" textlink="">
      <xdr:nvSpPr>
        <xdr:cNvPr id="59" name="人件費最小値テキスト">
          <a:extLst>
            <a:ext uri="{FF2B5EF4-FFF2-40B4-BE49-F238E27FC236}">
              <a16:creationId xmlns:a16="http://schemas.microsoft.com/office/drawing/2014/main" id="{C9C85B57-B59E-415F-9F20-8E467FA17ABF}"/>
            </a:ext>
          </a:extLst>
        </xdr:cNvPr>
        <xdr:cNvSpPr txBox="1"/>
      </xdr:nvSpPr>
      <xdr:spPr>
        <a:xfrm>
          <a:off x="4686300" y="676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76541</xdr:rowOff>
    </xdr:from>
    <xdr:to>
      <xdr:col>24</xdr:col>
      <xdr:colOff>152400</xdr:colOff>
      <xdr:row>39</xdr:row>
      <xdr:rowOff>76541</xdr:rowOff>
    </xdr:to>
    <xdr:cxnSp macro="">
      <xdr:nvCxnSpPr>
        <xdr:cNvPr id="60" name="直線コネクタ 59">
          <a:extLst>
            <a:ext uri="{FF2B5EF4-FFF2-40B4-BE49-F238E27FC236}">
              <a16:creationId xmlns:a16="http://schemas.microsoft.com/office/drawing/2014/main" id="{303DDD0E-F739-4EF7-96CE-148C0D4EA891}"/>
            </a:ext>
          </a:extLst>
        </xdr:cNvPr>
        <xdr:cNvCxnSpPr/>
      </xdr:nvCxnSpPr>
      <xdr:spPr>
        <a:xfrm>
          <a:off x="4546600" y="6763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49115</xdr:rowOff>
    </xdr:from>
    <xdr:ext cx="599010" cy="259045"/>
    <xdr:sp macro="" textlink="">
      <xdr:nvSpPr>
        <xdr:cNvPr id="61" name="人件費最大値テキスト">
          <a:extLst>
            <a:ext uri="{FF2B5EF4-FFF2-40B4-BE49-F238E27FC236}">
              <a16:creationId xmlns:a16="http://schemas.microsoft.com/office/drawing/2014/main" id="{93E75E3D-8FA3-4FC1-B700-C75BF2B22F9D}"/>
            </a:ext>
          </a:extLst>
        </xdr:cNvPr>
        <xdr:cNvSpPr txBox="1"/>
      </xdr:nvSpPr>
      <xdr:spPr>
        <a:xfrm>
          <a:off x="4686300" y="5021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102438</xdr:rowOff>
    </xdr:from>
    <xdr:to>
      <xdr:col>24</xdr:col>
      <xdr:colOff>152400</xdr:colOff>
      <xdr:row>30</xdr:row>
      <xdr:rowOff>102438</xdr:rowOff>
    </xdr:to>
    <xdr:cxnSp macro="">
      <xdr:nvCxnSpPr>
        <xdr:cNvPr id="62" name="直線コネクタ 61">
          <a:extLst>
            <a:ext uri="{FF2B5EF4-FFF2-40B4-BE49-F238E27FC236}">
              <a16:creationId xmlns:a16="http://schemas.microsoft.com/office/drawing/2014/main" id="{77AF1579-52BC-4CAF-ABF8-F17AA85322D3}"/>
            </a:ext>
          </a:extLst>
        </xdr:cNvPr>
        <xdr:cNvCxnSpPr/>
      </xdr:nvCxnSpPr>
      <xdr:spPr>
        <a:xfrm>
          <a:off x="4546600" y="5245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110701</xdr:rowOff>
    </xdr:from>
    <xdr:to>
      <xdr:col>24</xdr:col>
      <xdr:colOff>63500</xdr:colOff>
      <xdr:row>33</xdr:row>
      <xdr:rowOff>145872</xdr:rowOff>
    </xdr:to>
    <xdr:cxnSp macro="">
      <xdr:nvCxnSpPr>
        <xdr:cNvPr id="63" name="直線コネクタ 62">
          <a:extLst>
            <a:ext uri="{FF2B5EF4-FFF2-40B4-BE49-F238E27FC236}">
              <a16:creationId xmlns:a16="http://schemas.microsoft.com/office/drawing/2014/main" id="{204F1038-3E79-4939-BDBD-BE5E81216550}"/>
            </a:ext>
          </a:extLst>
        </xdr:cNvPr>
        <xdr:cNvCxnSpPr/>
      </xdr:nvCxnSpPr>
      <xdr:spPr>
        <a:xfrm flipV="1">
          <a:off x="3797300" y="5597101"/>
          <a:ext cx="838200" cy="206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10438</xdr:rowOff>
    </xdr:from>
    <xdr:ext cx="534377" cy="259045"/>
    <xdr:sp macro="" textlink="">
      <xdr:nvSpPr>
        <xdr:cNvPr id="64" name="人件費平均値テキスト">
          <a:extLst>
            <a:ext uri="{FF2B5EF4-FFF2-40B4-BE49-F238E27FC236}">
              <a16:creationId xmlns:a16="http://schemas.microsoft.com/office/drawing/2014/main" id="{98A79DAA-9888-4EAD-AB31-18D056798B68}"/>
            </a:ext>
          </a:extLst>
        </xdr:cNvPr>
        <xdr:cNvSpPr txBox="1"/>
      </xdr:nvSpPr>
      <xdr:spPr>
        <a:xfrm>
          <a:off x="4686300" y="60111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32011</xdr:rowOff>
    </xdr:from>
    <xdr:to>
      <xdr:col>24</xdr:col>
      <xdr:colOff>114300</xdr:colOff>
      <xdr:row>35</xdr:row>
      <xdr:rowOff>133611</xdr:rowOff>
    </xdr:to>
    <xdr:sp macro="" textlink="">
      <xdr:nvSpPr>
        <xdr:cNvPr id="65" name="フローチャート: 判断 64">
          <a:extLst>
            <a:ext uri="{FF2B5EF4-FFF2-40B4-BE49-F238E27FC236}">
              <a16:creationId xmlns:a16="http://schemas.microsoft.com/office/drawing/2014/main" id="{85C80663-EBE6-404D-BFD8-ABFB8842E2B1}"/>
            </a:ext>
          </a:extLst>
        </xdr:cNvPr>
        <xdr:cNvSpPr/>
      </xdr:nvSpPr>
      <xdr:spPr>
        <a:xfrm>
          <a:off x="4584700" y="6032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145872</xdr:rowOff>
    </xdr:from>
    <xdr:to>
      <xdr:col>19</xdr:col>
      <xdr:colOff>177800</xdr:colOff>
      <xdr:row>34</xdr:row>
      <xdr:rowOff>65764</xdr:rowOff>
    </xdr:to>
    <xdr:cxnSp macro="">
      <xdr:nvCxnSpPr>
        <xdr:cNvPr id="66" name="直線コネクタ 65">
          <a:extLst>
            <a:ext uri="{FF2B5EF4-FFF2-40B4-BE49-F238E27FC236}">
              <a16:creationId xmlns:a16="http://schemas.microsoft.com/office/drawing/2014/main" id="{EA15878C-DAF8-4518-90A8-96940D82A81C}"/>
            </a:ext>
          </a:extLst>
        </xdr:cNvPr>
        <xdr:cNvCxnSpPr/>
      </xdr:nvCxnSpPr>
      <xdr:spPr>
        <a:xfrm flipV="1">
          <a:off x="2908300" y="5803722"/>
          <a:ext cx="889000" cy="91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50691</xdr:rowOff>
    </xdr:from>
    <xdr:to>
      <xdr:col>20</xdr:col>
      <xdr:colOff>38100</xdr:colOff>
      <xdr:row>36</xdr:row>
      <xdr:rowOff>152291</xdr:rowOff>
    </xdr:to>
    <xdr:sp macro="" textlink="">
      <xdr:nvSpPr>
        <xdr:cNvPr id="67" name="フローチャート: 判断 66">
          <a:extLst>
            <a:ext uri="{FF2B5EF4-FFF2-40B4-BE49-F238E27FC236}">
              <a16:creationId xmlns:a16="http://schemas.microsoft.com/office/drawing/2014/main" id="{15C096CE-8951-4949-9C7E-0F0A83F29099}"/>
            </a:ext>
          </a:extLst>
        </xdr:cNvPr>
        <xdr:cNvSpPr/>
      </xdr:nvSpPr>
      <xdr:spPr>
        <a:xfrm>
          <a:off x="3746500" y="622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143418</xdr:rowOff>
    </xdr:from>
    <xdr:ext cx="534377" cy="259045"/>
    <xdr:sp macro="" textlink="">
      <xdr:nvSpPr>
        <xdr:cNvPr id="68" name="テキスト ボックス 67">
          <a:extLst>
            <a:ext uri="{FF2B5EF4-FFF2-40B4-BE49-F238E27FC236}">
              <a16:creationId xmlns:a16="http://schemas.microsoft.com/office/drawing/2014/main" id="{38A050A7-893C-4F16-8D6F-02A4E3BDBFAF}"/>
            </a:ext>
          </a:extLst>
        </xdr:cNvPr>
        <xdr:cNvSpPr txBox="1"/>
      </xdr:nvSpPr>
      <xdr:spPr>
        <a:xfrm>
          <a:off x="3530111" y="6315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65764</xdr:rowOff>
    </xdr:from>
    <xdr:to>
      <xdr:col>15</xdr:col>
      <xdr:colOff>50800</xdr:colOff>
      <xdr:row>34</xdr:row>
      <xdr:rowOff>118734</xdr:rowOff>
    </xdr:to>
    <xdr:cxnSp macro="">
      <xdr:nvCxnSpPr>
        <xdr:cNvPr id="69" name="直線コネクタ 68">
          <a:extLst>
            <a:ext uri="{FF2B5EF4-FFF2-40B4-BE49-F238E27FC236}">
              <a16:creationId xmlns:a16="http://schemas.microsoft.com/office/drawing/2014/main" id="{DA7FCA98-152C-4A1C-A3AF-1AB59DFAD811}"/>
            </a:ext>
          </a:extLst>
        </xdr:cNvPr>
        <xdr:cNvCxnSpPr/>
      </xdr:nvCxnSpPr>
      <xdr:spPr>
        <a:xfrm flipV="1">
          <a:off x="2019300" y="5895064"/>
          <a:ext cx="889000" cy="52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87430</xdr:rowOff>
    </xdr:from>
    <xdr:to>
      <xdr:col>15</xdr:col>
      <xdr:colOff>101600</xdr:colOff>
      <xdr:row>37</xdr:row>
      <xdr:rowOff>17580</xdr:rowOff>
    </xdr:to>
    <xdr:sp macro="" textlink="">
      <xdr:nvSpPr>
        <xdr:cNvPr id="70" name="フローチャート: 判断 69">
          <a:extLst>
            <a:ext uri="{FF2B5EF4-FFF2-40B4-BE49-F238E27FC236}">
              <a16:creationId xmlns:a16="http://schemas.microsoft.com/office/drawing/2014/main" id="{61129613-1E2F-4905-976F-B3B826214261}"/>
            </a:ext>
          </a:extLst>
        </xdr:cNvPr>
        <xdr:cNvSpPr/>
      </xdr:nvSpPr>
      <xdr:spPr>
        <a:xfrm>
          <a:off x="2857500" y="625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8707</xdr:rowOff>
    </xdr:from>
    <xdr:ext cx="534377" cy="259045"/>
    <xdr:sp macro="" textlink="">
      <xdr:nvSpPr>
        <xdr:cNvPr id="71" name="テキスト ボックス 70">
          <a:extLst>
            <a:ext uri="{FF2B5EF4-FFF2-40B4-BE49-F238E27FC236}">
              <a16:creationId xmlns:a16="http://schemas.microsoft.com/office/drawing/2014/main" id="{89BAEB38-BDCB-487D-AF9E-5688F9DB3AD1}"/>
            </a:ext>
          </a:extLst>
        </xdr:cNvPr>
        <xdr:cNvSpPr txBox="1"/>
      </xdr:nvSpPr>
      <xdr:spPr>
        <a:xfrm>
          <a:off x="2641111" y="6352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118734</xdr:rowOff>
    </xdr:from>
    <xdr:to>
      <xdr:col>10</xdr:col>
      <xdr:colOff>114300</xdr:colOff>
      <xdr:row>34</xdr:row>
      <xdr:rowOff>166250</xdr:rowOff>
    </xdr:to>
    <xdr:cxnSp macro="">
      <xdr:nvCxnSpPr>
        <xdr:cNvPr id="72" name="直線コネクタ 71">
          <a:extLst>
            <a:ext uri="{FF2B5EF4-FFF2-40B4-BE49-F238E27FC236}">
              <a16:creationId xmlns:a16="http://schemas.microsoft.com/office/drawing/2014/main" id="{DF102251-5116-44E5-B3EC-38E57DD908B4}"/>
            </a:ext>
          </a:extLst>
        </xdr:cNvPr>
        <xdr:cNvCxnSpPr/>
      </xdr:nvCxnSpPr>
      <xdr:spPr>
        <a:xfrm flipV="1">
          <a:off x="1130300" y="5948034"/>
          <a:ext cx="889000" cy="47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135143</xdr:rowOff>
    </xdr:from>
    <xdr:to>
      <xdr:col>10</xdr:col>
      <xdr:colOff>165100</xdr:colOff>
      <xdr:row>37</xdr:row>
      <xdr:rowOff>65293</xdr:rowOff>
    </xdr:to>
    <xdr:sp macro="" textlink="">
      <xdr:nvSpPr>
        <xdr:cNvPr id="73" name="フローチャート: 判断 72">
          <a:extLst>
            <a:ext uri="{FF2B5EF4-FFF2-40B4-BE49-F238E27FC236}">
              <a16:creationId xmlns:a16="http://schemas.microsoft.com/office/drawing/2014/main" id="{A4C7C5B3-E6F0-4085-BFAF-0B7D920264D1}"/>
            </a:ext>
          </a:extLst>
        </xdr:cNvPr>
        <xdr:cNvSpPr/>
      </xdr:nvSpPr>
      <xdr:spPr>
        <a:xfrm>
          <a:off x="1968500" y="6307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56420</xdr:rowOff>
    </xdr:from>
    <xdr:ext cx="534377" cy="259045"/>
    <xdr:sp macro="" textlink="">
      <xdr:nvSpPr>
        <xdr:cNvPr id="74" name="テキスト ボックス 73">
          <a:extLst>
            <a:ext uri="{FF2B5EF4-FFF2-40B4-BE49-F238E27FC236}">
              <a16:creationId xmlns:a16="http://schemas.microsoft.com/office/drawing/2014/main" id="{F9F16882-059C-474D-B702-1736912DCBE8}"/>
            </a:ext>
          </a:extLst>
        </xdr:cNvPr>
        <xdr:cNvSpPr txBox="1"/>
      </xdr:nvSpPr>
      <xdr:spPr>
        <a:xfrm>
          <a:off x="1752111" y="6400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91578</xdr:rowOff>
    </xdr:from>
    <xdr:to>
      <xdr:col>6</xdr:col>
      <xdr:colOff>38100</xdr:colOff>
      <xdr:row>38</xdr:row>
      <xdr:rowOff>21727</xdr:rowOff>
    </xdr:to>
    <xdr:sp macro="" textlink="">
      <xdr:nvSpPr>
        <xdr:cNvPr id="75" name="フローチャート: 判断 74">
          <a:extLst>
            <a:ext uri="{FF2B5EF4-FFF2-40B4-BE49-F238E27FC236}">
              <a16:creationId xmlns:a16="http://schemas.microsoft.com/office/drawing/2014/main" id="{4D4C0B7F-5077-43AC-9CF6-4DBE80110828}"/>
            </a:ext>
          </a:extLst>
        </xdr:cNvPr>
        <xdr:cNvSpPr/>
      </xdr:nvSpPr>
      <xdr:spPr>
        <a:xfrm>
          <a:off x="1079500" y="643522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12855</xdr:rowOff>
    </xdr:from>
    <xdr:ext cx="534377" cy="259045"/>
    <xdr:sp macro="" textlink="">
      <xdr:nvSpPr>
        <xdr:cNvPr id="76" name="テキスト ボックス 75">
          <a:extLst>
            <a:ext uri="{FF2B5EF4-FFF2-40B4-BE49-F238E27FC236}">
              <a16:creationId xmlns:a16="http://schemas.microsoft.com/office/drawing/2014/main" id="{65CFE94F-15DE-4BFF-A3AC-B6C29F9CE197}"/>
            </a:ext>
          </a:extLst>
        </xdr:cNvPr>
        <xdr:cNvSpPr txBox="1"/>
      </xdr:nvSpPr>
      <xdr:spPr>
        <a:xfrm>
          <a:off x="863111" y="6527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995F8D39-6034-4204-9FF0-D4A11E493016}"/>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C803F318-13CC-459C-9154-CDA10A2DFAA2}"/>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A12337DB-23DD-4986-857E-0D41B27236F6}"/>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FDBA8B86-BB98-433B-BE2C-0AE2AB76AB9A}"/>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2B00720E-C1ED-456B-8D3B-32D39A6917D9}"/>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59901</xdr:rowOff>
    </xdr:from>
    <xdr:to>
      <xdr:col>24</xdr:col>
      <xdr:colOff>114300</xdr:colOff>
      <xdr:row>32</xdr:row>
      <xdr:rowOff>161501</xdr:rowOff>
    </xdr:to>
    <xdr:sp macro="" textlink="">
      <xdr:nvSpPr>
        <xdr:cNvPr id="82" name="楕円 81">
          <a:extLst>
            <a:ext uri="{FF2B5EF4-FFF2-40B4-BE49-F238E27FC236}">
              <a16:creationId xmlns:a16="http://schemas.microsoft.com/office/drawing/2014/main" id="{3150E4D7-95C4-48A4-8F98-67C62C32449D}"/>
            </a:ext>
          </a:extLst>
        </xdr:cNvPr>
        <xdr:cNvSpPr/>
      </xdr:nvSpPr>
      <xdr:spPr>
        <a:xfrm>
          <a:off x="4584700" y="5546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82778</xdr:rowOff>
    </xdr:from>
    <xdr:ext cx="534377" cy="259045"/>
    <xdr:sp macro="" textlink="">
      <xdr:nvSpPr>
        <xdr:cNvPr id="83" name="人件費該当値テキスト">
          <a:extLst>
            <a:ext uri="{FF2B5EF4-FFF2-40B4-BE49-F238E27FC236}">
              <a16:creationId xmlns:a16="http://schemas.microsoft.com/office/drawing/2014/main" id="{A207D58C-BCB4-4D2A-A05C-D9084B5DB756}"/>
            </a:ext>
          </a:extLst>
        </xdr:cNvPr>
        <xdr:cNvSpPr txBox="1"/>
      </xdr:nvSpPr>
      <xdr:spPr>
        <a:xfrm>
          <a:off x="4686300" y="5397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95072</xdr:rowOff>
    </xdr:from>
    <xdr:to>
      <xdr:col>20</xdr:col>
      <xdr:colOff>38100</xdr:colOff>
      <xdr:row>34</xdr:row>
      <xdr:rowOff>25222</xdr:rowOff>
    </xdr:to>
    <xdr:sp macro="" textlink="">
      <xdr:nvSpPr>
        <xdr:cNvPr id="84" name="楕円 83">
          <a:extLst>
            <a:ext uri="{FF2B5EF4-FFF2-40B4-BE49-F238E27FC236}">
              <a16:creationId xmlns:a16="http://schemas.microsoft.com/office/drawing/2014/main" id="{33D8BB47-E942-4A79-BED2-07794C890609}"/>
            </a:ext>
          </a:extLst>
        </xdr:cNvPr>
        <xdr:cNvSpPr/>
      </xdr:nvSpPr>
      <xdr:spPr>
        <a:xfrm>
          <a:off x="3746500" y="5752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41749</xdr:rowOff>
    </xdr:from>
    <xdr:ext cx="534377" cy="259045"/>
    <xdr:sp macro="" textlink="">
      <xdr:nvSpPr>
        <xdr:cNvPr id="85" name="テキスト ボックス 84">
          <a:extLst>
            <a:ext uri="{FF2B5EF4-FFF2-40B4-BE49-F238E27FC236}">
              <a16:creationId xmlns:a16="http://schemas.microsoft.com/office/drawing/2014/main" id="{A0A9E97C-1CFE-4822-8C5F-435041479C94}"/>
            </a:ext>
          </a:extLst>
        </xdr:cNvPr>
        <xdr:cNvSpPr txBox="1"/>
      </xdr:nvSpPr>
      <xdr:spPr>
        <a:xfrm>
          <a:off x="3530111" y="5528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14964</xdr:rowOff>
    </xdr:from>
    <xdr:to>
      <xdr:col>15</xdr:col>
      <xdr:colOff>101600</xdr:colOff>
      <xdr:row>34</xdr:row>
      <xdr:rowOff>116564</xdr:rowOff>
    </xdr:to>
    <xdr:sp macro="" textlink="">
      <xdr:nvSpPr>
        <xdr:cNvPr id="86" name="楕円 85">
          <a:extLst>
            <a:ext uri="{FF2B5EF4-FFF2-40B4-BE49-F238E27FC236}">
              <a16:creationId xmlns:a16="http://schemas.microsoft.com/office/drawing/2014/main" id="{8E27B122-DB30-43C0-9E5E-0712E8706BE8}"/>
            </a:ext>
          </a:extLst>
        </xdr:cNvPr>
        <xdr:cNvSpPr/>
      </xdr:nvSpPr>
      <xdr:spPr>
        <a:xfrm>
          <a:off x="2857500" y="5844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133091</xdr:rowOff>
    </xdr:from>
    <xdr:ext cx="534377" cy="259045"/>
    <xdr:sp macro="" textlink="">
      <xdr:nvSpPr>
        <xdr:cNvPr id="87" name="テキスト ボックス 86">
          <a:extLst>
            <a:ext uri="{FF2B5EF4-FFF2-40B4-BE49-F238E27FC236}">
              <a16:creationId xmlns:a16="http://schemas.microsoft.com/office/drawing/2014/main" id="{043EE2F1-8569-472F-A764-D442B59A530F}"/>
            </a:ext>
          </a:extLst>
        </xdr:cNvPr>
        <xdr:cNvSpPr txBox="1"/>
      </xdr:nvSpPr>
      <xdr:spPr>
        <a:xfrm>
          <a:off x="2641111" y="5619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67934</xdr:rowOff>
    </xdr:from>
    <xdr:to>
      <xdr:col>10</xdr:col>
      <xdr:colOff>165100</xdr:colOff>
      <xdr:row>34</xdr:row>
      <xdr:rowOff>169534</xdr:rowOff>
    </xdr:to>
    <xdr:sp macro="" textlink="">
      <xdr:nvSpPr>
        <xdr:cNvPr id="88" name="楕円 87">
          <a:extLst>
            <a:ext uri="{FF2B5EF4-FFF2-40B4-BE49-F238E27FC236}">
              <a16:creationId xmlns:a16="http://schemas.microsoft.com/office/drawing/2014/main" id="{17434E70-80DE-454F-9F70-F9C97CA5B3B2}"/>
            </a:ext>
          </a:extLst>
        </xdr:cNvPr>
        <xdr:cNvSpPr/>
      </xdr:nvSpPr>
      <xdr:spPr>
        <a:xfrm>
          <a:off x="1968500" y="589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14611</xdr:rowOff>
    </xdr:from>
    <xdr:ext cx="534377" cy="259045"/>
    <xdr:sp macro="" textlink="">
      <xdr:nvSpPr>
        <xdr:cNvPr id="89" name="テキスト ボックス 88">
          <a:extLst>
            <a:ext uri="{FF2B5EF4-FFF2-40B4-BE49-F238E27FC236}">
              <a16:creationId xmlns:a16="http://schemas.microsoft.com/office/drawing/2014/main" id="{0ABE89E9-81D3-4AFF-B905-E7878F86A028}"/>
            </a:ext>
          </a:extLst>
        </xdr:cNvPr>
        <xdr:cNvSpPr txBox="1"/>
      </xdr:nvSpPr>
      <xdr:spPr>
        <a:xfrm>
          <a:off x="1752111" y="5672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115450</xdr:rowOff>
    </xdr:from>
    <xdr:to>
      <xdr:col>6</xdr:col>
      <xdr:colOff>38100</xdr:colOff>
      <xdr:row>35</xdr:row>
      <xdr:rowOff>45600</xdr:rowOff>
    </xdr:to>
    <xdr:sp macro="" textlink="">
      <xdr:nvSpPr>
        <xdr:cNvPr id="90" name="楕円 89">
          <a:extLst>
            <a:ext uri="{FF2B5EF4-FFF2-40B4-BE49-F238E27FC236}">
              <a16:creationId xmlns:a16="http://schemas.microsoft.com/office/drawing/2014/main" id="{BC458783-9195-4B66-8DBD-738598CAF250}"/>
            </a:ext>
          </a:extLst>
        </xdr:cNvPr>
        <xdr:cNvSpPr/>
      </xdr:nvSpPr>
      <xdr:spPr>
        <a:xfrm>
          <a:off x="1079500" y="594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62127</xdr:rowOff>
    </xdr:from>
    <xdr:ext cx="534377" cy="259045"/>
    <xdr:sp macro="" textlink="">
      <xdr:nvSpPr>
        <xdr:cNvPr id="91" name="テキスト ボックス 90">
          <a:extLst>
            <a:ext uri="{FF2B5EF4-FFF2-40B4-BE49-F238E27FC236}">
              <a16:creationId xmlns:a16="http://schemas.microsoft.com/office/drawing/2014/main" id="{39EA4B03-F424-4ECB-8B23-07A5B1FB2C8D}"/>
            </a:ext>
          </a:extLst>
        </xdr:cNvPr>
        <xdr:cNvSpPr txBox="1"/>
      </xdr:nvSpPr>
      <xdr:spPr>
        <a:xfrm>
          <a:off x="863111" y="5719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62D9BB03-8E96-477B-8CA3-C7D1549DBC9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CA75617D-9FAB-477E-8AEB-BE15CFD6B69A}"/>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BF1061F7-166D-45C2-B53A-0A28E361A627}"/>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5B53496B-6610-42AF-8324-2E991F2B61A7}"/>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50C46288-6753-4176-B5F5-E2EEF58BEF5D}"/>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C2D36BB5-233B-452B-8BF8-51A5A41F5C56}"/>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F550A3E2-C3F3-4EA7-8FB0-6967AC62A707}"/>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FDA9B9E9-DF99-4B05-8BC8-9CE7F5200B19}"/>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5539501D-2CF2-40B5-8801-F0123C43515B}"/>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F1E16E97-4446-4370-98C9-2F01D82DB51D}"/>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28562673-2269-4AE7-8B2F-2EBB4D88C106}"/>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BD4628BC-0492-40C1-A344-2686AA922823}"/>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A66A253B-BD7E-4D15-9661-269A6C778B52}"/>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2FF3DD9B-15CA-4134-BCBB-2E661040DC07}"/>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E8C3B62E-12BD-4D44-A066-09805ED813DF}"/>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324B4EE0-2A94-479F-83AD-97205C154E32}"/>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8" name="テキスト ボックス 107">
          <a:extLst>
            <a:ext uri="{FF2B5EF4-FFF2-40B4-BE49-F238E27FC236}">
              <a16:creationId xmlns:a16="http://schemas.microsoft.com/office/drawing/2014/main" id="{06888EB7-CB62-456F-B377-03416A83059D}"/>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A7DC6FFB-6E0E-40CD-88C1-A8B73529BC0A}"/>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a:extLst>
            <a:ext uri="{FF2B5EF4-FFF2-40B4-BE49-F238E27FC236}">
              <a16:creationId xmlns:a16="http://schemas.microsoft.com/office/drawing/2014/main" id="{FA098DD1-2F5C-4636-A763-6EAD14D09C69}"/>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A2F9EE7B-FA7E-4730-AAEB-D5D2CCD98234}"/>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a:extLst>
            <a:ext uri="{FF2B5EF4-FFF2-40B4-BE49-F238E27FC236}">
              <a16:creationId xmlns:a16="http://schemas.microsoft.com/office/drawing/2014/main" id="{E99F5009-2203-4D1B-8A54-99FFA906256E}"/>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7266CC85-C9A9-4AEA-AF4D-1BC546E0B177}"/>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5CFEFB9C-CF3D-4EA6-885A-3836CE619419}"/>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E871DCC-7903-4499-977C-CBE590CB47E8}"/>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141015</xdr:rowOff>
    </xdr:from>
    <xdr:to>
      <xdr:col>24</xdr:col>
      <xdr:colOff>62865</xdr:colOff>
      <xdr:row>59</xdr:row>
      <xdr:rowOff>45117</xdr:rowOff>
    </xdr:to>
    <xdr:cxnSp macro="">
      <xdr:nvCxnSpPr>
        <xdr:cNvPr id="116" name="直線コネクタ 115">
          <a:extLst>
            <a:ext uri="{FF2B5EF4-FFF2-40B4-BE49-F238E27FC236}">
              <a16:creationId xmlns:a16="http://schemas.microsoft.com/office/drawing/2014/main" id="{9C47606B-C3EC-424A-AF18-8F90437E3EA7}"/>
            </a:ext>
          </a:extLst>
        </xdr:cNvPr>
        <xdr:cNvCxnSpPr/>
      </xdr:nvCxnSpPr>
      <xdr:spPr>
        <a:xfrm flipV="1">
          <a:off x="4633595" y="8884965"/>
          <a:ext cx="1270" cy="12757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48944</xdr:rowOff>
    </xdr:from>
    <xdr:ext cx="534377" cy="259045"/>
    <xdr:sp macro="" textlink="">
      <xdr:nvSpPr>
        <xdr:cNvPr id="117" name="物件費最小値テキスト">
          <a:extLst>
            <a:ext uri="{FF2B5EF4-FFF2-40B4-BE49-F238E27FC236}">
              <a16:creationId xmlns:a16="http://schemas.microsoft.com/office/drawing/2014/main" id="{47DE76B7-45E3-4614-8634-5EAACAC2C4DA}"/>
            </a:ext>
          </a:extLst>
        </xdr:cNvPr>
        <xdr:cNvSpPr txBox="1"/>
      </xdr:nvSpPr>
      <xdr:spPr>
        <a:xfrm>
          <a:off x="4686300" y="10164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45117</xdr:rowOff>
    </xdr:from>
    <xdr:to>
      <xdr:col>24</xdr:col>
      <xdr:colOff>152400</xdr:colOff>
      <xdr:row>59</xdr:row>
      <xdr:rowOff>45117</xdr:rowOff>
    </xdr:to>
    <xdr:cxnSp macro="">
      <xdr:nvCxnSpPr>
        <xdr:cNvPr id="118" name="直線コネクタ 117">
          <a:extLst>
            <a:ext uri="{FF2B5EF4-FFF2-40B4-BE49-F238E27FC236}">
              <a16:creationId xmlns:a16="http://schemas.microsoft.com/office/drawing/2014/main" id="{67EF26AC-69CD-4C71-A110-BD8ABE43396B}"/>
            </a:ext>
          </a:extLst>
        </xdr:cNvPr>
        <xdr:cNvCxnSpPr/>
      </xdr:nvCxnSpPr>
      <xdr:spPr>
        <a:xfrm>
          <a:off x="4546600" y="1016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87692</xdr:rowOff>
    </xdr:from>
    <xdr:ext cx="599010" cy="259045"/>
    <xdr:sp macro="" textlink="">
      <xdr:nvSpPr>
        <xdr:cNvPr id="119" name="物件費最大値テキスト">
          <a:extLst>
            <a:ext uri="{FF2B5EF4-FFF2-40B4-BE49-F238E27FC236}">
              <a16:creationId xmlns:a16="http://schemas.microsoft.com/office/drawing/2014/main" id="{C8F4A387-37DD-43E1-89D1-4D920E52801D}"/>
            </a:ext>
          </a:extLst>
        </xdr:cNvPr>
        <xdr:cNvSpPr txBox="1"/>
      </xdr:nvSpPr>
      <xdr:spPr>
        <a:xfrm>
          <a:off x="4686300" y="8660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141015</xdr:rowOff>
    </xdr:from>
    <xdr:to>
      <xdr:col>24</xdr:col>
      <xdr:colOff>152400</xdr:colOff>
      <xdr:row>51</xdr:row>
      <xdr:rowOff>141015</xdr:rowOff>
    </xdr:to>
    <xdr:cxnSp macro="">
      <xdr:nvCxnSpPr>
        <xdr:cNvPr id="120" name="直線コネクタ 119">
          <a:extLst>
            <a:ext uri="{FF2B5EF4-FFF2-40B4-BE49-F238E27FC236}">
              <a16:creationId xmlns:a16="http://schemas.microsoft.com/office/drawing/2014/main" id="{5376B5D5-E0AC-4FD8-8DBC-9661F3E6E057}"/>
            </a:ext>
          </a:extLst>
        </xdr:cNvPr>
        <xdr:cNvCxnSpPr/>
      </xdr:nvCxnSpPr>
      <xdr:spPr>
        <a:xfrm>
          <a:off x="4546600" y="8884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149339</xdr:rowOff>
    </xdr:from>
    <xdr:to>
      <xdr:col>24</xdr:col>
      <xdr:colOff>63500</xdr:colOff>
      <xdr:row>56</xdr:row>
      <xdr:rowOff>122612</xdr:rowOff>
    </xdr:to>
    <xdr:cxnSp macro="">
      <xdr:nvCxnSpPr>
        <xdr:cNvPr id="121" name="直線コネクタ 120">
          <a:extLst>
            <a:ext uri="{FF2B5EF4-FFF2-40B4-BE49-F238E27FC236}">
              <a16:creationId xmlns:a16="http://schemas.microsoft.com/office/drawing/2014/main" id="{08DC77C6-D973-44DF-A2E8-0E32B1E9A9A8}"/>
            </a:ext>
          </a:extLst>
        </xdr:cNvPr>
        <xdr:cNvCxnSpPr/>
      </xdr:nvCxnSpPr>
      <xdr:spPr>
        <a:xfrm flipV="1">
          <a:off x="3797300" y="9579089"/>
          <a:ext cx="838200" cy="144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166787</xdr:rowOff>
    </xdr:from>
    <xdr:ext cx="534377" cy="259045"/>
    <xdr:sp macro="" textlink="">
      <xdr:nvSpPr>
        <xdr:cNvPr id="122" name="物件費平均値テキスト">
          <a:extLst>
            <a:ext uri="{FF2B5EF4-FFF2-40B4-BE49-F238E27FC236}">
              <a16:creationId xmlns:a16="http://schemas.microsoft.com/office/drawing/2014/main" id="{9D0CAF42-4266-4AC6-ADF1-0E636B958816}"/>
            </a:ext>
          </a:extLst>
        </xdr:cNvPr>
        <xdr:cNvSpPr txBox="1"/>
      </xdr:nvSpPr>
      <xdr:spPr>
        <a:xfrm>
          <a:off x="4686300" y="95965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16910</xdr:rowOff>
    </xdr:from>
    <xdr:to>
      <xdr:col>24</xdr:col>
      <xdr:colOff>114300</xdr:colOff>
      <xdr:row>56</xdr:row>
      <xdr:rowOff>118510</xdr:rowOff>
    </xdr:to>
    <xdr:sp macro="" textlink="">
      <xdr:nvSpPr>
        <xdr:cNvPr id="123" name="フローチャート: 判断 122">
          <a:extLst>
            <a:ext uri="{FF2B5EF4-FFF2-40B4-BE49-F238E27FC236}">
              <a16:creationId xmlns:a16="http://schemas.microsoft.com/office/drawing/2014/main" id="{92695B05-2B05-4768-987C-9DB4185C79AF}"/>
            </a:ext>
          </a:extLst>
        </xdr:cNvPr>
        <xdr:cNvSpPr/>
      </xdr:nvSpPr>
      <xdr:spPr>
        <a:xfrm>
          <a:off x="4584700" y="961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122612</xdr:rowOff>
    </xdr:from>
    <xdr:to>
      <xdr:col>19</xdr:col>
      <xdr:colOff>177800</xdr:colOff>
      <xdr:row>56</xdr:row>
      <xdr:rowOff>154711</xdr:rowOff>
    </xdr:to>
    <xdr:cxnSp macro="">
      <xdr:nvCxnSpPr>
        <xdr:cNvPr id="124" name="直線コネクタ 123">
          <a:extLst>
            <a:ext uri="{FF2B5EF4-FFF2-40B4-BE49-F238E27FC236}">
              <a16:creationId xmlns:a16="http://schemas.microsoft.com/office/drawing/2014/main" id="{4E2DC0D7-E81B-4710-90CB-71B2AC69E697}"/>
            </a:ext>
          </a:extLst>
        </xdr:cNvPr>
        <xdr:cNvCxnSpPr/>
      </xdr:nvCxnSpPr>
      <xdr:spPr>
        <a:xfrm flipV="1">
          <a:off x="2908300" y="9723812"/>
          <a:ext cx="889000" cy="32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70231</xdr:rowOff>
    </xdr:from>
    <xdr:to>
      <xdr:col>20</xdr:col>
      <xdr:colOff>38100</xdr:colOff>
      <xdr:row>57</xdr:row>
      <xdr:rowOff>381</xdr:rowOff>
    </xdr:to>
    <xdr:sp macro="" textlink="">
      <xdr:nvSpPr>
        <xdr:cNvPr id="125" name="フローチャート: 判断 124">
          <a:extLst>
            <a:ext uri="{FF2B5EF4-FFF2-40B4-BE49-F238E27FC236}">
              <a16:creationId xmlns:a16="http://schemas.microsoft.com/office/drawing/2014/main" id="{A766BA18-F40B-4A77-ABAE-252BC00E8105}"/>
            </a:ext>
          </a:extLst>
        </xdr:cNvPr>
        <xdr:cNvSpPr/>
      </xdr:nvSpPr>
      <xdr:spPr>
        <a:xfrm>
          <a:off x="3746500" y="9671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16908</xdr:rowOff>
    </xdr:from>
    <xdr:ext cx="534377" cy="259045"/>
    <xdr:sp macro="" textlink="">
      <xdr:nvSpPr>
        <xdr:cNvPr id="126" name="テキスト ボックス 125">
          <a:extLst>
            <a:ext uri="{FF2B5EF4-FFF2-40B4-BE49-F238E27FC236}">
              <a16:creationId xmlns:a16="http://schemas.microsoft.com/office/drawing/2014/main" id="{2F833BEA-093D-4E93-B056-19CE98C13984}"/>
            </a:ext>
          </a:extLst>
        </xdr:cNvPr>
        <xdr:cNvSpPr txBox="1"/>
      </xdr:nvSpPr>
      <xdr:spPr>
        <a:xfrm>
          <a:off x="3530111" y="944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154711</xdr:rowOff>
    </xdr:from>
    <xdr:to>
      <xdr:col>15</xdr:col>
      <xdr:colOff>50800</xdr:colOff>
      <xdr:row>57</xdr:row>
      <xdr:rowOff>73558</xdr:rowOff>
    </xdr:to>
    <xdr:cxnSp macro="">
      <xdr:nvCxnSpPr>
        <xdr:cNvPr id="127" name="直線コネクタ 126">
          <a:extLst>
            <a:ext uri="{FF2B5EF4-FFF2-40B4-BE49-F238E27FC236}">
              <a16:creationId xmlns:a16="http://schemas.microsoft.com/office/drawing/2014/main" id="{32EBBA75-6DF0-46DF-ADCF-E9B037C3B36C}"/>
            </a:ext>
          </a:extLst>
        </xdr:cNvPr>
        <xdr:cNvCxnSpPr/>
      </xdr:nvCxnSpPr>
      <xdr:spPr>
        <a:xfrm flipV="1">
          <a:off x="2019300" y="9755911"/>
          <a:ext cx="889000" cy="90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63392</xdr:rowOff>
    </xdr:from>
    <xdr:to>
      <xdr:col>15</xdr:col>
      <xdr:colOff>101600</xdr:colOff>
      <xdr:row>56</xdr:row>
      <xdr:rowOff>164992</xdr:rowOff>
    </xdr:to>
    <xdr:sp macro="" textlink="">
      <xdr:nvSpPr>
        <xdr:cNvPr id="128" name="フローチャート: 判断 127">
          <a:extLst>
            <a:ext uri="{FF2B5EF4-FFF2-40B4-BE49-F238E27FC236}">
              <a16:creationId xmlns:a16="http://schemas.microsoft.com/office/drawing/2014/main" id="{015AAAE2-21BA-411A-85DB-9B4B07189B91}"/>
            </a:ext>
          </a:extLst>
        </xdr:cNvPr>
        <xdr:cNvSpPr/>
      </xdr:nvSpPr>
      <xdr:spPr>
        <a:xfrm>
          <a:off x="2857500" y="9664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10069</xdr:rowOff>
    </xdr:from>
    <xdr:ext cx="534377" cy="259045"/>
    <xdr:sp macro="" textlink="">
      <xdr:nvSpPr>
        <xdr:cNvPr id="129" name="テキスト ボックス 128">
          <a:extLst>
            <a:ext uri="{FF2B5EF4-FFF2-40B4-BE49-F238E27FC236}">
              <a16:creationId xmlns:a16="http://schemas.microsoft.com/office/drawing/2014/main" id="{FDF56A8E-1533-4C1C-BB5F-524E37CFBCB4}"/>
            </a:ext>
          </a:extLst>
        </xdr:cNvPr>
        <xdr:cNvSpPr txBox="1"/>
      </xdr:nvSpPr>
      <xdr:spPr>
        <a:xfrm>
          <a:off x="2641111" y="9439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73558</xdr:rowOff>
    </xdr:from>
    <xdr:to>
      <xdr:col>10</xdr:col>
      <xdr:colOff>114300</xdr:colOff>
      <xdr:row>58</xdr:row>
      <xdr:rowOff>36640</xdr:rowOff>
    </xdr:to>
    <xdr:cxnSp macro="">
      <xdr:nvCxnSpPr>
        <xdr:cNvPr id="130" name="直線コネクタ 129">
          <a:extLst>
            <a:ext uri="{FF2B5EF4-FFF2-40B4-BE49-F238E27FC236}">
              <a16:creationId xmlns:a16="http://schemas.microsoft.com/office/drawing/2014/main" id="{3BE29DBB-5583-41EC-9545-33CD8BF488AA}"/>
            </a:ext>
          </a:extLst>
        </xdr:cNvPr>
        <xdr:cNvCxnSpPr/>
      </xdr:nvCxnSpPr>
      <xdr:spPr>
        <a:xfrm flipV="1">
          <a:off x="1130300" y="9846208"/>
          <a:ext cx="889000" cy="134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159766</xdr:rowOff>
    </xdr:from>
    <xdr:to>
      <xdr:col>10</xdr:col>
      <xdr:colOff>165100</xdr:colOff>
      <xdr:row>57</xdr:row>
      <xdr:rowOff>89916</xdr:rowOff>
    </xdr:to>
    <xdr:sp macro="" textlink="">
      <xdr:nvSpPr>
        <xdr:cNvPr id="131" name="フローチャート: 判断 130">
          <a:extLst>
            <a:ext uri="{FF2B5EF4-FFF2-40B4-BE49-F238E27FC236}">
              <a16:creationId xmlns:a16="http://schemas.microsoft.com/office/drawing/2014/main" id="{F8A91E5B-0B5D-4D49-B251-6507B7D96A74}"/>
            </a:ext>
          </a:extLst>
        </xdr:cNvPr>
        <xdr:cNvSpPr/>
      </xdr:nvSpPr>
      <xdr:spPr>
        <a:xfrm>
          <a:off x="1968500" y="9760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106443</xdr:rowOff>
    </xdr:from>
    <xdr:ext cx="534377" cy="259045"/>
    <xdr:sp macro="" textlink="">
      <xdr:nvSpPr>
        <xdr:cNvPr id="132" name="テキスト ボックス 131">
          <a:extLst>
            <a:ext uri="{FF2B5EF4-FFF2-40B4-BE49-F238E27FC236}">
              <a16:creationId xmlns:a16="http://schemas.microsoft.com/office/drawing/2014/main" id="{ECCDC8A5-FFFD-462F-9D0E-277EAD348219}"/>
            </a:ext>
          </a:extLst>
        </xdr:cNvPr>
        <xdr:cNvSpPr txBox="1"/>
      </xdr:nvSpPr>
      <xdr:spPr>
        <a:xfrm>
          <a:off x="1752111" y="9536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16605</xdr:rowOff>
    </xdr:from>
    <xdr:to>
      <xdr:col>6</xdr:col>
      <xdr:colOff>38100</xdr:colOff>
      <xdr:row>58</xdr:row>
      <xdr:rowOff>118205</xdr:rowOff>
    </xdr:to>
    <xdr:sp macro="" textlink="">
      <xdr:nvSpPr>
        <xdr:cNvPr id="133" name="フローチャート: 判断 132">
          <a:extLst>
            <a:ext uri="{FF2B5EF4-FFF2-40B4-BE49-F238E27FC236}">
              <a16:creationId xmlns:a16="http://schemas.microsoft.com/office/drawing/2014/main" id="{87C9F062-B330-4BFE-BEDE-964C24F33CC0}"/>
            </a:ext>
          </a:extLst>
        </xdr:cNvPr>
        <xdr:cNvSpPr/>
      </xdr:nvSpPr>
      <xdr:spPr>
        <a:xfrm>
          <a:off x="1079500" y="9960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109332</xdr:rowOff>
    </xdr:from>
    <xdr:ext cx="534377" cy="259045"/>
    <xdr:sp macro="" textlink="">
      <xdr:nvSpPr>
        <xdr:cNvPr id="134" name="テキスト ボックス 133">
          <a:extLst>
            <a:ext uri="{FF2B5EF4-FFF2-40B4-BE49-F238E27FC236}">
              <a16:creationId xmlns:a16="http://schemas.microsoft.com/office/drawing/2014/main" id="{31476ACA-5FF5-4B6F-923E-5B346B66AF42}"/>
            </a:ext>
          </a:extLst>
        </xdr:cNvPr>
        <xdr:cNvSpPr txBox="1"/>
      </xdr:nvSpPr>
      <xdr:spPr>
        <a:xfrm>
          <a:off x="863111" y="10053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C1D289D3-2378-407A-934B-FF2478FF0C32}"/>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B1896A90-1B2D-4282-A7C5-29CA2479778D}"/>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5E8EA08E-D1A7-4FB1-BAFF-C63C421D9ADE}"/>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E973671E-962E-4DEE-B8EB-8C62C299FF29}"/>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3337571C-0A15-4EE3-AA34-B5272FD95A1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98539</xdr:rowOff>
    </xdr:from>
    <xdr:to>
      <xdr:col>24</xdr:col>
      <xdr:colOff>114300</xdr:colOff>
      <xdr:row>56</xdr:row>
      <xdr:rowOff>28689</xdr:rowOff>
    </xdr:to>
    <xdr:sp macro="" textlink="">
      <xdr:nvSpPr>
        <xdr:cNvPr id="140" name="楕円 139">
          <a:extLst>
            <a:ext uri="{FF2B5EF4-FFF2-40B4-BE49-F238E27FC236}">
              <a16:creationId xmlns:a16="http://schemas.microsoft.com/office/drawing/2014/main" id="{80A09CD8-E0D5-4A3E-B5E2-7B095DB9D1C0}"/>
            </a:ext>
          </a:extLst>
        </xdr:cNvPr>
        <xdr:cNvSpPr/>
      </xdr:nvSpPr>
      <xdr:spPr>
        <a:xfrm>
          <a:off x="4584700" y="9528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121416</xdr:rowOff>
    </xdr:from>
    <xdr:ext cx="534377" cy="259045"/>
    <xdr:sp macro="" textlink="">
      <xdr:nvSpPr>
        <xdr:cNvPr id="141" name="物件費該当値テキスト">
          <a:extLst>
            <a:ext uri="{FF2B5EF4-FFF2-40B4-BE49-F238E27FC236}">
              <a16:creationId xmlns:a16="http://schemas.microsoft.com/office/drawing/2014/main" id="{30007F38-75A2-4324-9277-DAC86EE02108}"/>
            </a:ext>
          </a:extLst>
        </xdr:cNvPr>
        <xdr:cNvSpPr txBox="1"/>
      </xdr:nvSpPr>
      <xdr:spPr>
        <a:xfrm>
          <a:off x="4686300" y="9379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71812</xdr:rowOff>
    </xdr:from>
    <xdr:to>
      <xdr:col>20</xdr:col>
      <xdr:colOff>38100</xdr:colOff>
      <xdr:row>57</xdr:row>
      <xdr:rowOff>1962</xdr:rowOff>
    </xdr:to>
    <xdr:sp macro="" textlink="">
      <xdr:nvSpPr>
        <xdr:cNvPr id="142" name="楕円 141">
          <a:extLst>
            <a:ext uri="{FF2B5EF4-FFF2-40B4-BE49-F238E27FC236}">
              <a16:creationId xmlns:a16="http://schemas.microsoft.com/office/drawing/2014/main" id="{7B23FB81-8AF5-4BC8-A423-56558585B87A}"/>
            </a:ext>
          </a:extLst>
        </xdr:cNvPr>
        <xdr:cNvSpPr/>
      </xdr:nvSpPr>
      <xdr:spPr>
        <a:xfrm>
          <a:off x="3746500" y="967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164539</xdr:rowOff>
    </xdr:from>
    <xdr:ext cx="534377" cy="259045"/>
    <xdr:sp macro="" textlink="">
      <xdr:nvSpPr>
        <xdr:cNvPr id="143" name="テキスト ボックス 142">
          <a:extLst>
            <a:ext uri="{FF2B5EF4-FFF2-40B4-BE49-F238E27FC236}">
              <a16:creationId xmlns:a16="http://schemas.microsoft.com/office/drawing/2014/main" id="{8600EA1B-9967-4E9D-ABF5-968ED01A6CE5}"/>
            </a:ext>
          </a:extLst>
        </xdr:cNvPr>
        <xdr:cNvSpPr txBox="1"/>
      </xdr:nvSpPr>
      <xdr:spPr>
        <a:xfrm>
          <a:off x="3530111" y="9765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103911</xdr:rowOff>
    </xdr:from>
    <xdr:to>
      <xdr:col>15</xdr:col>
      <xdr:colOff>101600</xdr:colOff>
      <xdr:row>57</xdr:row>
      <xdr:rowOff>34061</xdr:rowOff>
    </xdr:to>
    <xdr:sp macro="" textlink="">
      <xdr:nvSpPr>
        <xdr:cNvPr id="144" name="楕円 143">
          <a:extLst>
            <a:ext uri="{FF2B5EF4-FFF2-40B4-BE49-F238E27FC236}">
              <a16:creationId xmlns:a16="http://schemas.microsoft.com/office/drawing/2014/main" id="{8D804339-211F-41DE-889B-144AF09E5037}"/>
            </a:ext>
          </a:extLst>
        </xdr:cNvPr>
        <xdr:cNvSpPr/>
      </xdr:nvSpPr>
      <xdr:spPr>
        <a:xfrm>
          <a:off x="2857500" y="9705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25188</xdr:rowOff>
    </xdr:from>
    <xdr:ext cx="534377" cy="259045"/>
    <xdr:sp macro="" textlink="">
      <xdr:nvSpPr>
        <xdr:cNvPr id="145" name="テキスト ボックス 144">
          <a:extLst>
            <a:ext uri="{FF2B5EF4-FFF2-40B4-BE49-F238E27FC236}">
              <a16:creationId xmlns:a16="http://schemas.microsoft.com/office/drawing/2014/main" id="{8D54E82B-1191-471B-98AB-D3C23E210CDC}"/>
            </a:ext>
          </a:extLst>
        </xdr:cNvPr>
        <xdr:cNvSpPr txBox="1"/>
      </xdr:nvSpPr>
      <xdr:spPr>
        <a:xfrm>
          <a:off x="2641111" y="9797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22758</xdr:rowOff>
    </xdr:from>
    <xdr:to>
      <xdr:col>10</xdr:col>
      <xdr:colOff>165100</xdr:colOff>
      <xdr:row>57</xdr:row>
      <xdr:rowOff>124358</xdr:rowOff>
    </xdr:to>
    <xdr:sp macro="" textlink="">
      <xdr:nvSpPr>
        <xdr:cNvPr id="146" name="楕円 145">
          <a:extLst>
            <a:ext uri="{FF2B5EF4-FFF2-40B4-BE49-F238E27FC236}">
              <a16:creationId xmlns:a16="http://schemas.microsoft.com/office/drawing/2014/main" id="{B6595763-7C00-4A9F-B3A6-D93C614730C1}"/>
            </a:ext>
          </a:extLst>
        </xdr:cNvPr>
        <xdr:cNvSpPr/>
      </xdr:nvSpPr>
      <xdr:spPr>
        <a:xfrm>
          <a:off x="1968500" y="979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115485</xdr:rowOff>
    </xdr:from>
    <xdr:ext cx="534377" cy="259045"/>
    <xdr:sp macro="" textlink="">
      <xdr:nvSpPr>
        <xdr:cNvPr id="147" name="テキスト ボックス 146">
          <a:extLst>
            <a:ext uri="{FF2B5EF4-FFF2-40B4-BE49-F238E27FC236}">
              <a16:creationId xmlns:a16="http://schemas.microsoft.com/office/drawing/2014/main" id="{546DEAEF-CC6D-431E-94A7-4486375C4B42}"/>
            </a:ext>
          </a:extLst>
        </xdr:cNvPr>
        <xdr:cNvSpPr txBox="1"/>
      </xdr:nvSpPr>
      <xdr:spPr>
        <a:xfrm>
          <a:off x="1752111" y="988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157290</xdr:rowOff>
    </xdr:from>
    <xdr:to>
      <xdr:col>6</xdr:col>
      <xdr:colOff>38100</xdr:colOff>
      <xdr:row>58</xdr:row>
      <xdr:rowOff>87440</xdr:rowOff>
    </xdr:to>
    <xdr:sp macro="" textlink="">
      <xdr:nvSpPr>
        <xdr:cNvPr id="148" name="楕円 147">
          <a:extLst>
            <a:ext uri="{FF2B5EF4-FFF2-40B4-BE49-F238E27FC236}">
              <a16:creationId xmlns:a16="http://schemas.microsoft.com/office/drawing/2014/main" id="{D0EFD70A-A873-4B5B-9F3E-D60D06F4C97D}"/>
            </a:ext>
          </a:extLst>
        </xdr:cNvPr>
        <xdr:cNvSpPr/>
      </xdr:nvSpPr>
      <xdr:spPr>
        <a:xfrm>
          <a:off x="1079500" y="992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103967</xdr:rowOff>
    </xdr:from>
    <xdr:ext cx="534377" cy="259045"/>
    <xdr:sp macro="" textlink="">
      <xdr:nvSpPr>
        <xdr:cNvPr id="149" name="テキスト ボックス 148">
          <a:extLst>
            <a:ext uri="{FF2B5EF4-FFF2-40B4-BE49-F238E27FC236}">
              <a16:creationId xmlns:a16="http://schemas.microsoft.com/office/drawing/2014/main" id="{EAC2C7F3-044D-4D27-8385-233B9841549A}"/>
            </a:ext>
          </a:extLst>
        </xdr:cNvPr>
        <xdr:cNvSpPr txBox="1"/>
      </xdr:nvSpPr>
      <xdr:spPr>
        <a:xfrm>
          <a:off x="863111" y="9705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7E834390-2742-45FE-860C-11392864664A}"/>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844DFC2A-C2DE-49F1-AF0C-24F3B60D5705}"/>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9A92BB12-D44A-469C-9146-BD3F77C57A15}"/>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A02FD74C-6602-451B-A9F8-70AE61752EAF}"/>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4CD2591C-084B-4DB2-8C92-E1C4532FC9CE}"/>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28251CB-D70F-4C65-8786-0048A8B4EF3D}"/>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C937D783-FC03-4F5E-94E3-105CDB3216EB}"/>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4E4C75AE-6E15-4E25-8B49-E93010D43662}"/>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F21EC427-8C26-4CCA-98BA-CBC057E61E86}"/>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37F9A72A-E711-4748-94BB-D16EE3C3FDA6}"/>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15D75A6B-0A16-4169-84EA-2B49925453E3}"/>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1" name="テキスト ボックス 160">
          <a:extLst>
            <a:ext uri="{FF2B5EF4-FFF2-40B4-BE49-F238E27FC236}">
              <a16:creationId xmlns:a16="http://schemas.microsoft.com/office/drawing/2014/main" id="{431F8AEA-C815-47A3-A0E5-491266CC0378}"/>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CB4EF20A-9A68-4FB1-AB7E-2457C038D3DC}"/>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3" name="テキスト ボックス 162">
          <a:extLst>
            <a:ext uri="{FF2B5EF4-FFF2-40B4-BE49-F238E27FC236}">
              <a16:creationId xmlns:a16="http://schemas.microsoft.com/office/drawing/2014/main" id="{071E18CC-1127-4602-BE2D-99A15E614185}"/>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5D992161-5D01-479F-8115-1473D9A944C2}"/>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5" name="テキスト ボックス 164">
          <a:extLst>
            <a:ext uri="{FF2B5EF4-FFF2-40B4-BE49-F238E27FC236}">
              <a16:creationId xmlns:a16="http://schemas.microsoft.com/office/drawing/2014/main" id="{D09642B8-0C49-42A5-AF11-E1F426973B54}"/>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1F1B5BF1-8966-419C-A9C9-E6BB8F95F014}"/>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7" name="テキスト ボックス 166">
          <a:extLst>
            <a:ext uri="{FF2B5EF4-FFF2-40B4-BE49-F238E27FC236}">
              <a16:creationId xmlns:a16="http://schemas.microsoft.com/office/drawing/2014/main" id="{D095BD32-220D-4A27-B28A-A8313EFC4F38}"/>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62B53B8D-F298-4583-B745-9356DAE396A5}"/>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3046ADE1-FBB7-49B5-8213-C4E5A30E39B1}"/>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A0DE146C-7A85-485A-A0AA-05486293F8A2}"/>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118440</xdr:rowOff>
    </xdr:from>
    <xdr:to>
      <xdr:col>24</xdr:col>
      <xdr:colOff>62865</xdr:colOff>
      <xdr:row>78</xdr:row>
      <xdr:rowOff>99467</xdr:rowOff>
    </xdr:to>
    <xdr:cxnSp macro="">
      <xdr:nvCxnSpPr>
        <xdr:cNvPr id="171" name="直線コネクタ 170">
          <a:extLst>
            <a:ext uri="{FF2B5EF4-FFF2-40B4-BE49-F238E27FC236}">
              <a16:creationId xmlns:a16="http://schemas.microsoft.com/office/drawing/2014/main" id="{ECBD0C88-6A45-461D-952B-E14C8B3BDB0F}"/>
            </a:ext>
          </a:extLst>
        </xdr:cNvPr>
        <xdr:cNvCxnSpPr/>
      </xdr:nvCxnSpPr>
      <xdr:spPr>
        <a:xfrm flipV="1">
          <a:off x="4633595" y="12291390"/>
          <a:ext cx="1270" cy="1181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103294</xdr:rowOff>
    </xdr:from>
    <xdr:ext cx="378565" cy="259045"/>
    <xdr:sp macro="" textlink="">
      <xdr:nvSpPr>
        <xdr:cNvPr id="172" name="維持補修費最小値テキスト">
          <a:extLst>
            <a:ext uri="{FF2B5EF4-FFF2-40B4-BE49-F238E27FC236}">
              <a16:creationId xmlns:a16="http://schemas.microsoft.com/office/drawing/2014/main" id="{098D95A3-0B91-4EA1-A97A-E011B112CB5F}"/>
            </a:ext>
          </a:extLst>
        </xdr:cNvPr>
        <xdr:cNvSpPr txBox="1"/>
      </xdr:nvSpPr>
      <xdr:spPr>
        <a:xfrm>
          <a:off x="4686300" y="134763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99467</xdr:rowOff>
    </xdr:from>
    <xdr:to>
      <xdr:col>24</xdr:col>
      <xdr:colOff>152400</xdr:colOff>
      <xdr:row>78</xdr:row>
      <xdr:rowOff>99467</xdr:rowOff>
    </xdr:to>
    <xdr:cxnSp macro="">
      <xdr:nvCxnSpPr>
        <xdr:cNvPr id="173" name="直線コネクタ 172">
          <a:extLst>
            <a:ext uri="{FF2B5EF4-FFF2-40B4-BE49-F238E27FC236}">
              <a16:creationId xmlns:a16="http://schemas.microsoft.com/office/drawing/2014/main" id="{D7830FF4-0769-4EEC-B09C-EA7AA9A36340}"/>
            </a:ext>
          </a:extLst>
        </xdr:cNvPr>
        <xdr:cNvCxnSpPr/>
      </xdr:nvCxnSpPr>
      <xdr:spPr>
        <a:xfrm>
          <a:off x="4546600" y="13472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65117</xdr:rowOff>
    </xdr:from>
    <xdr:ext cx="534377" cy="259045"/>
    <xdr:sp macro="" textlink="">
      <xdr:nvSpPr>
        <xdr:cNvPr id="174" name="維持補修費最大値テキスト">
          <a:extLst>
            <a:ext uri="{FF2B5EF4-FFF2-40B4-BE49-F238E27FC236}">
              <a16:creationId xmlns:a16="http://schemas.microsoft.com/office/drawing/2014/main" id="{9F5FCF96-2DE6-46F2-ADC1-B04A456B776E}"/>
            </a:ext>
          </a:extLst>
        </xdr:cNvPr>
        <xdr:cNvSpPr txBox="1"/>
      </xdr:nvSpPr>
      <xdr:spPr>
        <a:xfrm>
          <a:off x="4686300" y="12066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118440</xdr:rowOff>
    </xdr:from>
    <xdr:to>
      <xdr:col>24</xdr:col>
      <xdr:colOff>152400</xdr:colOff>
      <xdr:row>71</xdr:row>
      <xdr:rowOff>118440</xdr:rowOff>
    </xdr:to>
    <xdr:cxnSp macro="">
      <xdr:nvCxnSpPr>
        <xdr:cNvPr id="175" name="直線コネクタ 174">
          <a:extLst>
            <a:ext uri="{FF2B5EF4-FFF2-40B4-BE49-F238E27FC236}">
              <a16:creationId xmlns:a16="http://schemas.microsoft.com/office/drawing/2014/main" id="{67D8484E-8584-4E2E-9B9E-97ECF6AF6DE4}"/>
            </a:ext>
          </a:extLst>
        </xdr:cNvPr>
        <xdr:cNvCxnSpPr/>
      </xdr:nvCxnSpPr>
      <xdr:spPr>
        <a:xfrm>
          <a:off x="4546600" y="12291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31664</xdr:rowOff>
    </xdr:from>
    <xdr:to>
      <xdr:col>24</xdr:col>
      <xdr:colOff>63500</xdr:colOff>
      <xdr:row>74</xdr:row>
      <xdr:rowOff>73452</xdr:rowOff>
    </xdr:to>
    <xdr:cxnSp macro="">
      <xdr:nvCxnSpPr>
        <xdr:cNvPr id="176" name="直線コネクタ 175">
          <a:extLst>
            <a:ext uri="{FF2B5EF4-FFF2-40B4-BE49-F238E27FC236}">
              <a16:creationId xmlns:a16="http://schemas.microsoft.com/office/drawing/2014/main" id="{880023F5-0445-4CDD-806F-78ACA6C7F622}"/>
            </a:ext>
          </a:extLst>
        </xdr:cNvPr>
        <xdr:cNvCxnSpPr/>
      </xdr:nvCxnSpPr>
      <xdr:spPr>
        <a:xfrm flipV="1">
          <a:off x="3797300" y="12547514"/>
          <a:ext cx="838200" cy="213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27962</xdr:rowOff>
    </xdr:from>
    <xdr:ext cx="469744" cy="259045"/>
    <xdr:sp macro="" textlink="">
      <xdr:nvSpPr>
        <xdr:cNvPr id="177" name="維持補修費平均値テキスト">
          <a:extLst>
            <a:ext uri="{FF2B5EF4-FFF2-40B4-BE49-F238E27FC236}">
              <a16:creationId xmlns:a16="http://schemas.microsoft.com/office/drawing/2014/main" id="{E0FDA26A-C42C-4158-9813-4780FF70CC07}"/>
            </a:ext>
          </a:extLst>
        </xdr:cNvPr>
        <xdr:cNvSpPr txBox="1"/>
      </xdr:nvSpPr>
      <xdr:spPr>
        <a:xfrm>
          <a:off x="4686300" y="130581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49535</xdr:rowOff>
    </xdr:from>
    <xdr:to>
      <xdr:col>24</xdr:col>
      <xdr:colOff>114300</xdr:colOff>
      <xdr:row>76</xdr:row>
      <xdr:rowOff>151135</xdr:rowOff>
    </xdr:to>
    <xdr:sp macro="" textlink="">
      <xdr:nvSpPr>
        <xdr:cNvPr id="178" name="フローチャート: 判断 177">
          <a:extLst>
            <a:ext uri="{FF2B5EF4-FFF2-40B4-BE49-F238E27FC236}">
              <a16:creationId xmlns:a16="http://schemas.microsoft.com/office/drawing/2014/main" id="{DF3E0B94-1789-4A76-A077-C4C2485CF226}"/>
            </a:ext>
          </a:extLst>
        </xdr:cNvPr>
        <xdr:cNvSpPr/>
      </xdr:nvSpPr>
      <xdr:spPr>
        <a:xfrm>
          <a:off x="4584700" y="13079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94300</xdr:rowOff>
    </xdr:from>
    <xdr:to>
      <xdr:col>19</xdr:col>
      <xdr:colOff>177800</xdr:colOff>
      <xdr:row>74</xdr:row>
      <xdr:rowOff>73452</xdr:rowOff>
    </xdr:to>
    <xdr:cxnSp macro="">
      <xdr:nvCxnSpPr>
        <xdr:cNvPr id="179" name="直線コネクタ 178">
          <a:extLst>
            <a:ext uri="{FF2B5EF4-FFF2-40B4-BE49-F238E27FC236}">
              <a16:creationId xmlns:a16="http://schemas.microsoft.com/office/drawing/2014/main" id="{CF8AD3EB-87E9-4A7E-9627-6E5735DDA266}"/>
            </a:ext>
          </a:extLst>
        </xdr:cNvPr>
        <xdr:cNvCxnSpPr/>
      </xdr:nvCxnSpPr>
      <xdr:spPr>
        <a:xfrm>
          <a:off x="2908300" y="12610150"/>
          <a:ext cx="889000" cy="150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50495</xdr:rowOff>
    </xdr:from>
    <xdr:to>
      <xdr:col>20</xdr:col>
      <xdr:colOff>38100</xdr:colOff>
      <xdr:row>76</xdr:row>
      <xdr:rowOff>152095</xdr:rowOff>
    </xdr:to>
    <xdr:sp macro="" textlink="">
      <xdr:nvSpPr>
        <xdr:cNvPr id="180" name="フローチャート: 判断 179">
          <a:extLst>
            <a:ext uri="{FF2B5EF4-FFF2-40B4-BE49-F238E27FC236}">
              <a16:creationId xmlns:a16="http://schemas.microsoft.com/office/drawing/2014/main" id="{00EBDEC7-B85C-4737-B42C-3E9ADA3C7FC9}"/>
            </a:ext>
          </a:extLst>
        </xdr:cNvPr>
        <xdr:cNvSpPr/>
      </xdr:nvSpPr>
      <xdr:spPr>
        <a:xfrm>
          <a:off x="3746500" y="1308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143222</xdr:rowOff>
    </xdr:from>
    <xdr:ext cx="469744" cy="259045"/>
    <xdr:sp macro="" textlink="">
      <xdr:nvSpPr>
        <xdr:cNvPr id="181" name="テキスト ボックス 180">
          <a:extLst>
            <a:ext uri="{FF2B5EF4-FFF2-40B4-BE49-F238E27FC236}">
              <a16:creationId xmlns:a16="http://schemas.microsoft.com/office/drawing/2014/main" id="{3BFA6561-B0E1-4C96-B14D-398AA87F4008}"/>
            </a:ext>
          </a:extLst>
        </xdr:cNvPr>
        <xdr:cNvSpPr txBox="1"/>
      </xdr:nvSpPr>
      <xdr:spPr>
        <a:xfrm>
          <a:off x="3562428" y="13173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71</xdr:row>
      <xdr:rowOff>160868</xdr:rowOff>
    </xdr:from>
    <xdr:to>
      <xdr:col>15</xdr:col>
      <xdr:colOff>50800</xdr:colOff>
      <xdr:row>73</xdr:row>
      <xdr:rowOff>94300</xdr:rowOff>
    </xdr:to>
    <xdr:cxnSp macro="">
      <xdr:nvCxnSpPr>
        <xdr:cNvPr id="182" name="直線コネクタ 181">
          <a:extLst>
            <a:ext uri="{FF2B5EF4-FFF2-40B4-BE49-F238E27FC236}">
              <a16:creationId xmlns:a16="http://schemas.microsoft.com/office/drawing/2014/main" id="{8E572E16-F773-4F83-A6ED-ED85E6B51F03}"/>
            </a:ext>
          </a:extLst>
        </xdr:cNvPr>
        <xdr:cNvCxnSpPr/>
      </xdr:nvCxnSpPr>
      <xdr:spPr>
        <a:xfrm>
          <a:off x="2019300" y="12333818"/>
          <a:ext cx="889000" cy="276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57034</xdr:rowOff>
    </xdr:from>
    <xdr:to>
      <xdr:col>15</xdr:col>
      <xdr:colOff>101600</xdr:colOff>
      <xdr:row>76</xdr:row>
      <xdr:rowOff>158634</xdr:rowOff>
    </xdr:to>
    <xdr:sp macro="" textlink="">
      <xdr:nvSpPr>
        <xdr:cNvPr id="183" name="フローチャート: 判断 182">
          <a:extLst>
            <a:ext uri="{FF2B5EF4-FFF2-40B4-BE49-F238E27FC236}">
              <a16:creationId xmlns:a16="http://schemas.microsoft.com/office/drawing/2014/main" id="{B83121DD-5D38-4097-87CB-A074D9C4801B}"/>
            </a:ext>
          </a:extLst>
        </xdr:cNvPr>
        <xdr:cNvSpPr/>
      </xdr:nvSpPr>
      <xdr:spPr>
        <a:xfrm>
          <a:off x="2857500" y="1308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149761</xdr:rowOff>
    </xdr:from>
    <xdr:ext cx="469744" cy="259045"/>
    <xdr:sp macro="" textlink="">
      <xdr:nvSpPr>
        <xdr:cNvPr id="184" name="テキスト ボックス 183">
          <a:extLst>
            <a:ext uri="{FF2B5EF4-FFF2-40B4-BE49-F238E27FC236}">
              <a16:creationId xmlns:a16="http://schemas.microsoft.com/office/drawing/2014/main" id="{7467430F-6B4B-4B80-9338-E3A268E15A13}"/>
            </a:ext>
          </a:extLst>
        </xdr:cNvPr>
        <xdr:cNvSpPr txBox="1"/>
      </xdr:nvSpPr>
      <xdr:spPr>
        <a:xfrm>
          <a:off x="2673428" y="13179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71</xdr:row>
      <xdr:rowOff>160868</xdr:rowOff>
    </xdr:from>
    <xdr:to>
      <xdr:col>10</xdr:col>
      <xdr:colOff>114300</xdr:colOff>
      <xdr:row>73</xdr:row>
      <xdr:rowOff>102346</xdr:rowOff>
    </xdr:to>
    <xdr:cxnSp macro="">
      <xdr:nvCxnSpPr>
        <xdr:cNvPr id="185" name="直線コネクタ 184">
          <a:extLst>
            <a:ext uri="{FF2B5EF4-FFF2-40B4-BE49-F238E27FC236}">
              <a16:creationId xmlns:a16="http://schemas.microsoft.com/office/drawing/2014/main" id="{D23C1E1C-1C76-42EA-88AF-CE4FC79D1327}"/>
            </a:ext>
          </a:extLst>
        </xdr:cNvPr>
        <xdr:cNvCxnSpPr/>
      </xdr:nvCxnSpPr>
      <xdr:spPr>
        <a:xfrm flipV="1">
          <a:off x="1130300" y="12333818"/>
          <a:ext cx="889000" cy="284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17211</xdr:rowOff>
    </xdr:from>
    <xdr:to>
      <xdr:col>10</xdr:col>
      <xdr:colOff>165100</xdr:colOff>
      <xdr:row>76</xdr:row>
      <xdr:rowOff>118811</xdr:rowOff>
    </xdr:to>
    <xdr:sp macro="" textlink="">
      <xdr:nvSpPr>
        <xdr:cNvPr id="186" name="フローチャート: 判断 185">
          <a:extLst>
            <a:ext uri="{FF2B5EF4-FFF2-40B4-BE49-F238E27FC236}">
              <a16:creationId xmlns:a16="http://schemas.microsoft.com/office/drawing/2014/main" id="{824D0731-2627-46EE-9BF1-AEA5FBD3F832}"/>
            </a:ext>
          </a:extLst>
        </xdr:cNvPr>
        <xdr:cNvSpPr/>
      </xdr:nvSpPr>
      <xdr:spPr>
        <a:xfrm>
          <a:off x="1968500" y="13047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109938</xdr:rowOff>
    </xdr:from>
    <xdr:ext cx="469744" cy="259045"/>
    <xdr:sp macro="" textlink="">
      <xdr:nvSpPr>
        <xdr:cNvPr id="187" name="テキスト ボックス 186">
          <a:extLst>
            <a:ext uri="{FF2B5EF4-FFF2-40B4-BE49-F238E27FC236}">
              <a16:creationId xmlns:a16="http://schemas.microsoft.com/office/drawing/2014/main" id="{6E79F4BB-699B-4B16-B7FF-178FED4C4F2D}"/>
            </a:ext>
          </a:extLst>
        </xdr:cNvPr>
        <xdr:cNvSpPr txBox="1"/>
      </xdr:nvSpPr>
      <xdr:spPr>
        <a:xfrm>
          <a:off x="1784428" y="13140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128219</xdr:rowOff>
    </xdr:from>
    <xdr:to>
      <xdr:col>6</xdr:col>
      <xdr:colOff>38100</xdr:colOff>
      <xdr:row>77</xdr:row>
      <xdr:rowOff>58369</xdr:rowOff>
    </xdr:to>
    <xdr:sp macro="" textlink="">
      <xdr:nvSpPr>
        <xdr:cNvPr id="188" name="フローチャート: 判断 187">
          <a:extLst>
            <a:ext uri="{FF2B5EF4-FFF2-40B4-BE49-F238E27FC236}">
              <a16:creationId xmlns:a16="http://schemas.microsoft.com/office/drawing/2014/main" id="{2FBF1A2E-DF0D-4AFC-BF57-1665BD36D88F}"/>
            </a:ext>
          </a:extLst>
        </xdr:cNvPr>
        <xdr:cNvSpPr/>
      </xdr:nvSpPr>
      <xdr:spPr>
        <a:xfrm>
          <a:off x="1079500" y="13158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49496</xdr:rowOff>
    </xdr:from>
    <xdr:ext cx="469744" cy="259045"/>
    <xdr:sp macro="" textlink="">
      <xdr:nvSpPr>
        <xdr:cNvPr id="189" name="テキスト ボックス 188">
          <a:extLst>
            <a:ext uri="{FF2B5EF4-FFF2-40B4-BE49-F238E27FC236}">
              <a16:creationId xmlns:a16="http://schemas.microsoft.com/office/drawing/2014/main" id="{87A5C87E-6CE7-48ED-B485-7B064867BF76}"/>
            </a:ext>
          </a:extLst>
        </xdr:cNvPr>
        <xdr:cNvSpPr txBox="1"/>
      </xdr:nvSpPr>
      <xdr:spPr>
        <a:xfrm>
          <a:off x="895428" y="13251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57C1087A-BBC5-429A-94B1-1113AAFB96AF}"/>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4AB7FA85-397D-4BF4-AD29-6A4004E1BCC4}"/>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9CD94642-3EB5-4F9E-A632-30E078CF646D}"/>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D2C12605-DC29-4211-97F3-A751CEA9FF6A}"/>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66E83544-664D-497B-9256-717F22A84001}"/>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152314</xdr:rowOff>
    </xdr:from>
    <xdr:to>
      <xdr:col>24</xdr:col>
      <xdr:colOff>114300</xdr:colOff>
      <xdr:row>73</xdr:row>
      <xdr:rowOff>82464</xdr:rowOff>
    </xdr:to>
    <xdr:sp macro="" textlink="">
      <xdr:nvSpPr>
        <xdr:cNvPr id="195" name="楕円 194">
          <a:extLst>
            <a:ext uri="{FF2B5EF4-FFF2-40B4-BE49-F238E27FC236}">
              <a16:creationId xmlns:a16="http://schemas.microsoft.com/office/drawing/2014/main" id="{CA3C5F19-E381-42EE-B5B0-6BAAB3FD48A7}"/>
            </a:ext>
          </a:extLst>
        </xdr:cNvPr>
        <xdr:cNvSpPr/>
      </xdr:nvSpPr>
      <xdr:spPr>
        <a:xfrm>
          <a:off x="4584700" y="12496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3741</xdr:rowOff>
    </xdr:from>
    <xdr:ext cx="534377" cy="259045"/>
    <xdr:sp macro="" textlink="">
      <xdr:nvSpPr>
        <xdr:cNvPr id="196" name="維持補修費該当値テキスト">
          <a:extLst>
            <a:ext uri="{FF2B5EF4-FFF2-40B4-BE49-F238E27FC236}">
              <a16:creationId xmlns:a16="http://schemas.microsoft.com/office/drawing/2014/main" id="{EEA7058C-EF1F-482A-9127-E64217A07401}"/>
            </a:ext>
          </a:extLst>
        </xdr:cNvPr>
        <xdr:cNvSpPr txBox="1"/>
      </xdr:nvSpPr>
      <xdr:spPr>
        <a:xfrm>
          <a:off x="4686300" y="12348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22652</xdr:rowOff>
    </xdr:from>
    <xdr:to>
      <xdr:col>20</xdr:col>
      <xdr:colOff>38100</xdr:colOff>
      <xdr:row>74</xdr:row>
      <xdr:rowOff>124252</xdr:rowOff>
    </xdr:to>
    <xdr:sp macro="" textlink="">
      <xdr:nvSpPr>
        <xdr:cNvPr id="197" name="楕円 196">
          <a:extLst>
            <a:ext uri="{FF2B5EF4-FFF2-40B4-BE49-F238E27FC236}">
              <a16:creationId xmlns:a16="http://schemas.microsoft.com/office/drawing/2014/main" id="{BFA683DA-8911-46EE-98F0-761DE8BB1B2B}"/>
            </a:ext>
          </a:extLst>
        </xdr:cNvPr>
        <xdr:cNvSpPr/>
      </xdr:nvSpPr>
      <xdr:spPr>
        <a:xfrm>
          <a:off x="3746500" y="12709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72</xdr:row>
      <xdr:rowOff>140779</xdr:rowOff>
    </xdr:from>
    <xdr:ext cx="534377" cy="259045"/>
    <xdr:sp macro="" textlink="">
      <xdr:nvSpPr>
        <xdr:cNvPr id="198" name="テキスト ボックス 197">
          <a:extLst>
            <a:ext uri="{FF2B5EF4-FFF2-40B4-BE49-F238E27FC236}">
              <a16:creationId xmlns:a16="http://schemas.microsoft.com/office/drawing/2014/main" id="{9BFD0B35-AF0A-48E9-843C-663AFFE94710}"/>
            </a:ext>
          </a:extLst>
        </xdr:cNvPr>
        <xdr:cNvSpPr txBox="1"/>
      </xdr:nvSpPr>
      <xdr:spPr>
        <a:xfrm>
          <a:off x="3530111" y="12485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43500</xdr:rowOff>
    </xdr:from>
    <xdr:to>
      <xdr:col>15</xdr:col>
      <xdr:colOff>101600</xdr:colOff>
      <xdr:row>73</xdr:row>
      <xdr:rowOff>145100</xdr:rowOff>
    </xdr:to>
    <xdr:sp macro="" textlink="">
      <xdr:nvSpPr>
        <xdr:cNvPr id="199" name="楕円 198">
          <a:extLst>
            <a:ext uri="{FF2B5EF4-FFF2-40B4-BE49-F238E27FC236}">
              <a16:creationId xmlns:a16="http://schemas.microsoft.com/office/drawing/2014/main" id="{D4C0CDA3-A2F6-4C2C-9022-6D2EE983E74D}"/>
            </a:ext>
          </a:extLst>
        </xdr:cNvPr>
        <xdr:cNvSpPr/>
      </xdr:nvSpPr>
      <xdr:spPr>
        <a:xfrm>
          <a:off x="2857500" y="1255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71</xdr:row>
      <xdr:rowOff>161627</xdr:rowOff>
    </xdr:from>
    <xdr:ext cx="534377" cy="259045"/>
    <xdr:sp macro="" textlink="">
      <xdr:nvSpPr>
        <xdr:cNvPr id="200" name="テキスト ボックス 199">
          <a:extLst>
            <a:ext uri="{FF2B5EF4-FFF2-40B4-BE49-F238E27FC236}">
              <a16:creationId xmlns:a16="http://schemas.microsoft.com/office/drawing/2014/main" id="{CA2068B8-5ADF-45C0-84DB-89FA34C0CD29}"/>
            </a:ext>
          </a:extLst>
        </xdr:cNvPr>
        <xdr:cNvSpPr txBox="1"/>
      </xdr:nvSpPr>
      <xdr:spPr>
        <a:xfrm>
          <a:off x="2641111" y="12334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71</xdr:row>
      <xdr:rowOff>110068</xdr:rowOff>
    </xdr:from>
    <xdr:to>
      <xdr:col>10</xdr:col>
      <xdr:colOff>165100</xdr:colOff>
      <xdr:row>72</xdr:row>
      <xdr:rowOff>40218</xdr:rowOff>
    </xdr:to>
    <xdr:sp macro="" textlink="">
      <xdr:nvSpPr>
        <xdr:cNvPr id="201" name="楕円 200">
          <a:extLst>
            <a:ext uri="{FF2B5EF4-FFF2-40B4-BE49-F238E27FC236}">
              <a16:creationId xmlns:a16="http://schemas.microsoft.com/office/drawing/2014/main" id="{199D4B3D-D0A6-466F-B1B2-AFD328C2F146}"/>
            </a:ext>
          </a:extLst>
        </xdr:cNvPr>
        <xdr:cNvSpPr/>
      </xdr:nvSpPr>
      <xdr:spPr>
        <a:xfrm>
          <a:off x="1968500" y="12283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70</xdr:row>
      <xdr:rowOff>56745</xdr:rowOff>
    </xdr:from>
    <xdr:ext cx="534377" cy="259045"/>
    <xdr:sp macro="" textlink="">
      <xdr:nvSpPr>
        <xdr:cNvPr id="202" name="テキスト ボックス 201">
          <a:extLst>
            <a:ext uri="{FF2B5EF4-FFF2-40B4-BE49-F238E27FC236}">
              <a16:creationId xmlns:a16="http://schemas.microsoft.com/office/drawing/2014/main" id="{DD167D5B-7C94-4AED-BA03-BEEF0B68C2D3}"/>
            </a:ext>
          </a:extLst>
        </xdr:cNvPr>
        <xdr:cNvSpPr txBox="1"/>
      </xdr:nvSpPr>
      <xdr:spPr>
        <a:xfrm>
          <a:off x="1752111" y="12058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73</xdr:row>
      <xdr:rowOff>51546</xdr:rowOff>
    </xdr:from>
    <xdr:to>
      <xdr:col>6</xdr:col>
      <xdr:colOff>38100</xdr:colOff>
      <xdr:row>73</xdr:row>
      <xdr:rowOff>153146</xdr:rowOff>
    </xdr:to>
    <xdr:sp macro="" textlink="">
      <xdr:nvSpPr>
        <xdr:cNvPr id="203" name="楕円 202">
          <a:extLst>
            <a:ext uri="{FF2B5EF4-FFF2-40B4-BE49-F238E27FC236}">
              <a16:creationId xmlns:a16="http://schemas.microsoft.com/office/drawing/2014/main" id="{0440C3AE-A2BF-4BE9-B39B-B2EB4BC6766F}"/>
            </a:ext>
          </a:extLst>
        </xdr:cNvPr>
        <xdr:cNvSpPr/>
      </xdr:nvSpPr>
      <xdr:spPr>
        <a:xfrm>
          <a:off x="1079500" y="1256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71</xdr:row>
      <xdr:rowOff>169673</xdr:rowOff>
    </xdr:from>
    <xdr:ext cx="534377" cy="259045"/>
    <xdr:sp macro="" textlink="">
      <xdr:nvSpPr>
        <xdr:cNvPr id="204" name="テキスト ボックス 203">
          <a:extLst>
            <a:ext uri="{FF2B5EF4-FFF2-40B4-BE49-F238E27FC236}">
              <a16:creationId xmlns:a16="http://schemas.microsoft.com/office/drawing/2014/main" id="{1390F9FF-2BD4-4ED0-80DC-C8994DB1247C}"/>
            </a:ext>
          </a:extLst>
        </xdr:cNvPr>
        <xdr:cNvSpPr txBox="1"/>
      </xdr:nvSpPr>
      <xdr:spPr>
        <a:xfrm>
          <a:off x="863111" y="12342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8D85A33A-A3E0-4EE8-9C9D-7E59FAC46356}"/>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99EE4F5F-335D-450E-8661-1E106F3D18FE}"/>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B89713A0-09FD-43C2-AFA8-84E8691C9BFF}"/>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337688E4-FFAC-44BE-A872-0D0C201FED36}"/>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8B2F72B9-2CF0-4C86-9BB1-2920ACA2EA7D}"/>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1ED19E31-14B6-4498-8D38-F669ADCD3151}"/>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D08AC454-24F6-4723-B34A-6E85DEC200A5}"/>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CF2DD3A9-E50A-4985-8678-AE3EFDA4EF35}"/>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209DFA65-E9DB-4619-9CA4-5D75807C8752}"/>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E2D33567-12F0-447C-82F3-5A14DA266A87}"/>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BE6C34D2-7B7E-426E-A494-FA07C82199ED}"/>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65E598FE-D42B-4E06-A819-3888A87E18F7}"/>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98</xdr:row>
      <xdr:rowOff>128106</xdr:rowOff>
    </xdr:from>
    <xdr:ext cx="595419" cy="259045"/>
    <xdr:sp macro="" textlink="">
      <xdr:nvSpPr>
        <xdr:cNvPr id="217" name="テキスト ボックス 216">
          <a:extLst>
            <a:ext uri="{FF2B5EF4-FFF2-40B4-BE49-F238E27FC236}">
              <a16:creationId xmlns:a16="http://schemas.microsoft.com/office/drawing/2014/main" id="{DA812BF6-8A9C-4C03-864F-DBCA56E319BF}"/>
            </a:ext>
          </a:extLst>
        </xdr:cNvPr>
        <xdr:cNvSpPr txBox="1"/>
      </xdr:nvSpPr>
      <xdr:spPr>
        <a:xfrm>
          <a:off x="166581" y="16930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2D9F0BF3-D7EA-4784-9B8C-114C6BADF859}"/>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9" name="テキスト ボックス 218">
          <a:extLst>
            <a:ext uri="{FF2B5EF4-FFF2-40B4-BE49-F238E27FC236}">
              <a16:creationId xmlns:a16="http://schemas.microsoft.com/office/drawing/2014/main" id="{2F251D28-A229-4E1E-B9F6-9A29F6CA1E13}"/>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96B2D9DB-E1C2-4FA4-BB83-F397D72ED1B6}"/>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80E58442-9F63-4131-813D-42B8A75F9A3E}"/>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FB608453-DF1F-4264-8208-3F422EB67E4A}"/>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A8AE44F4-7DD1-4976-AFA7-FCA07FD59CE4}"/>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1183FDA8-A0D2-4EBB-86B9-25339E9C27F5}"/>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6DC222DB-0151-4203-9A0D-BCE1A6A8E2CA}"/>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1B3DF7CD-E79D-45E9-8ADA-A9FAB2D44F0D}"/>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397A2938-E04B-4213-852D-A8CDEDF21174}"/>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BDFD50C3-7214-4E09-A509-3EAE39C3AF89}"/>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2717A9EF-7D71-40D3-823B-FAA7BD772BCD}"/>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E3018CDE-FA0C-4A32-AB1A-6E9C3EF333B5}"/>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84624</xdr:rowOff>
    </xdr:from>
    <xdr:to>
      <xdr:col>24</xdr:col>
      <xdr:colOff>62865</xdr:colOff>
      <xdr:row>98</xdr:row>
      <xdr:rowOff>34136</xdr:rowOff>
    </xdr:to>
    <xdr:cxnSp macro="">
      <xdr:nvCxnSpPr>
        <xdr:cNvPr id="231" name="直線コネクタ 230">
          <a:extLst>
            <a:ext uri="{FF2B5EF4-FFF2-40B4-BE49-F238E27FC236}">
              <a16:creationId xmlns:a16="http://schemas.microsoft.com/office/drawing/2014/main" id="{B3BAF369-22DF-4D16-8D25-39CF2EFA4682}"/>
            </a:ext>
          </a:extLst>
        </xdr:cNvPr>
        <xdr:cNvCxnSpPr/>
      </xdr:nvCxnSpPr>
      <xdr:spPr>
        <a:xfrm flipV="1">
          <a:off x="4633595" y="15515124"/>
          <a:ext cx="1270" cy="1321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37963</xdr:rowOff>
    </xdr:from>
    <xdr:ext cx="599010" cy="259045"/>
    <xdr:sp macro="" textlink="">
      <xdr:nvSpPr>
        <xdr:cNvPr id="232" name="扶助費最小値テキスト">
          <a:extLst>
            <a:ext uri="{FF2B5EF4-FFF2-40B4-BE49-F238E27FC236}">
              <a16:creationId xmlns:a16="http://schemas.microsoft.com/office/drawing/2014/main" id="{C808AE86-5C85-455B-8B68-ADB6A27A1C0B}"/>
            </a:ext>
          </a:extLst>
        </xdr:cNvPr>
        <xdr:cNvSpPr txBox="1"/>
      </xdr:nvSpPr>
      <xdr:spPr>
        <a:xfrm>
          <a:off x="4686300" y="16840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34136</xdr:rowOff>
    </xdr:from>
    <xdr:to>
      <xdr:col>24</xdr:col>
      <xdr:colOff>152400</xdr:colOff>
      <xdr:row>98</xdr:row>
      <xdr:rowOff>34136</xdr:rowOff>
    </xdr:to>
    <xdr:cxnSp macro="">
      <xdr:nvCxnSpPr>
        <xdr:cNvPr id="233" name="直線コネクタ 232">
          <a:extLst>
            <a:ext uri="{FF2B5EF4-FFF2-40B4-BE49-F238E27FC236}">
              <a16:creationId xmlns:a16="http://schemas.microsoft.com/office/drawing/2014/main" id="{C26475AB-7DB4-4343-8362-CA4D43B0F15C}"/>
            </a:ext>
          </a:extLst>
        </xdr:cNvPr>
        <xdr:cNvCxnSpPr/>
      </xdr:nvCxnSpPr>
      <xdr:spPr>
        <a:xfrm>
          <a:off x="4546600" y="16836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31301</xdr:rowOff>
    </xdr:from>
    <xdr:ext cx="599010" cy="259045"/>
    <xdr:sp macro="" textlink="">
      <xdr:nvSpPr>
        <xdr:cNvPr id="234" name="扶助費最大値テキスト">
          <a:extLst>
            <a:ext uri="{FF2B5EF4-FFF2-40B4-BE49-F238E27FC236}">
              <a16:creationId xmlns:a16="http://schemas.microsoft.com/office/drawing/2014/main" id="{43FF4C53-5CA5-4BCC-97AE-1C0E0EAB6ACE}"/>
            </a:ext>
          </a:extLst>
        </xdr:cNvPr>
        <xdr:cNvSpPr txBox="1"/>
      </xdr:nvSpPr>
      <xdr:spPr>
        <a:xfrm>
          <a:off x="4686300" y="15290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84624</xdr:rowOff>
    </xdr:from>
    <xdr:to>
      <xdr:col>24</xdr:col>
      <xdr:colOff>152400</xdr:colOff>
      <xdr:row>90</xdr:row>
      <xdr:rowOff>84624</xdr:rowOff>
    </xdr:to>
    <xdr:cxnSp macro="">
      <xdr:nvCxnSpPr>
        <xdr:cNvPr id="235" name="直線コネクタ 234">
          <a:extLst>
            <a:ext uri="{FF2B5EF4-FFF2-40B4-BE49-F238E27FC236}">
              <a16:creationId xmlns:a16="http://schemas.microsoft.com/office/drawing/2014/main" id="{841E41FD-A20E-4FC4-A1A7-88C8FD7C1BD1}"/>
            </a:ext>
          </a:extLst>
        </xdr:cNvPr>
        <xdr:cNvCxnSpPr/>
      </xdr:nvCxnSpPr>
      <xdr:spPr>
        <a:xfrm>
          <a:off x="4546600" y="15515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137626</xdr:rowOff>
    </xdr:from>
    <xdr:to>
      <xdr:col>24</xdr:col>
      <xdr:colOff>63500</xdr:colOff>
      <xdr:row>96</xdr:row>
      <xdr:rowOff>130882</xdr:rowOff>
    </xdr:to>
    <xdr:cxnSp macro="">
      <xdr:nvCxnSpPr>
        <xdr:cNvPr id="236" name="直線コネクタ 235">
          <a:extLst>
            <a:ext uri="{FF2B5EF4-FFF2-40B4-BE49-F238E27FC236}">
              <a16:creationId xmlns:a16="http://schemas.microsoft.com/office/drawing/2014/main" id="{29DEAD2A-204F-4456-89D3-DCE39B879647}"/>
            </a:ext>
          </a:extLst>
        </xdr:cNvPr>
        <xdr:cNvCxnSpPr/>
      </xdr:nvCxnSpPr>
      <xdr:spPr>
        <a:xfrm flipV="1">
          <a:off x="3797300" y="16425376"/>
          <a:ext cx="838200" cy="16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88946</xdr:rowOff>
    </xdr:from>
    <xdr:ext cx="599010" cy="259045"/>
    <xdr:sp macro="" textlink="">
      <xdr:nvSpPr>
        <xdr:cNvPr id="237" name="扶助費平均値テキスト">
          <a:extLst>
            <a:ext uri="{FF2B5EF4-FFF2-40B4-BE49-F238E27FC236}">
              <a16:creationId xmlns:a16="http://schemas.microsoft.com/office/drawing/2014/main" id="{3AE94FA2-197D-4D1A-8166-0D5B864A81A4}"/>
            </a:ext>
          </a:extLst>
        </xdr:cNvPr>
        <xdr:cNvSpPr txBox="1"/>
      </xdr:nvSpPr>
      <xdr:spPr>
        <a:xfrm>
          <a:off x="4686300" y="163766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110519</xdr:rowOff>
    </xdr:from>
    <xdr:to>
      <xdr:col>24</xdr:col>
      <xdr:colOff>114300</xdr:colOff>
      <xdr:row>96</xdr:row>
      <xdr:rowOff>40669</xdr:rowOff>
    </xdr:to>
    <xdr:sp macro="" textlink="">
      <xdr:nvSpPr>
        <xdr:cNvPr id="238" name="フローチャート: 判断 237">
          <a:extLst>
            <a:ext uri="{FF2B5EF4-FFF2-40B4-BE49-F238E27FC236}">
              <a16:creationId xmlns:a16="http://schemas.microsoft.com/office/drawing/2014/main" id="{FCA6C6F1-47A4-4765-A956-AA9876FE4AC4}"/>
            </a:ext>
          </a:extLst>
        </xdr:cNvPr>
        <xdr:cNvSpPr/>
      </xdr:nvSpPr>
      <xdr:spPr>
        <a:xfrm>
          <a:off x="4584700" y="1639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130882</xdr:rowOff>
    </xdr:from>
    <xdr:to>
      <xdr:col>19</xdr:col>
      <xdr:colOff>177800</xdr:colOff>
      <xdr:row>97</xdr:row>
      <xdr:rowOff>116382</xdr:rowOff>
    </xdr:to>
    <xdr:cxnSp macro="">
      <xdr:nvCxnSpPr>
        <xdr:cNvPr id="239" name="直線コネクタ 238">
          <a:extLst>
            <a:ext uri="{FF2B5EF4-FFF2-40B4-BE49-F238E27FC236}">
              <a16:creationId xmlns:a16="http://schemas.microsoft.com/office/drawing/2014/main" id="{2FCDED07-7CC1-441A-9E5B-B994706930EC}"/>
            </a:ext>
          </a:extLst>
        </xdr:cNvPr>
        <xdr:cNvCxnSpPr/>
      </xdr:nvCxnSpPr>
      <xdr:spPr>
        <a:xfrm flipV="1">
          <a:off x="2908300" y="16590082"/>
          <a:ext cx="889000" cy="156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65746</xdr:rowOff>
    </xdr:from>
    <xdr:to>
      <xdr:col>20</xdr:col>
      <xdr:colOff>38100</xdr:colOff>
      <xdr:row>96</xdr:row>
      <xdr:rowOff>167346</xdr:rowOff>
    </xdr:to>
    <xdr:sp macro="" textlink="">
      <xdr:nvSpPr>
        <xdr:cNvPr id="240" name="フローチャート: 判断 239">
          <a:extLst>
            <a:ext uri="{FF2B5EF4-FFF2-40B4-BE49-F238E27FC236}">
              <a16:creationId xmlns:a16="http://schemas.microsoft.com/office/drawing/2014/main" id="{46D303F6-28B8-411E-97D8-4FEE993D2684}"/>
            </a:ext>
          </a:extLst>
        </xdr:cNvPr>
        <xdr:cNvSpPr/>
      </xdr:nvSpPr>
      <xdr:spPr>
        <a:xfrm>
          <a:off x="3746500" y="16524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12423</xdr:rowOff>
    </xdr:from>
    <xdr:ext cx="599010" cy="259045"/>
    <xdr:sp macro="" textlink="">
      <xdr:nvSpPr>
        <xdr:cNvPr id="241" name="テキスト ボックス 240">
          <a:extLst>
            <a:ext uri="{FF2B5EF4-FFF2-40B4-BE49-F238E27FC236}">
              <a16:creationId xmlns:a16="http://schemas.microsoft.com/office/drawing/2014/main" id="{017169CC-7B7B-479B-B607-27B9ADD09B20}"/>
            </a:ext>
          </a:extLst>
        </xdr:cNvPr>
        <xdr:cNvSpPr txBox="1"/>
      </xdr:nvSpPr>
      <xdr:spPr>
        <a:xfrm>
          <a:off x="3497795" y="16300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56735</xdr:rowOff>
    </xdr:from>
    <xdr:to>
      <xdr:col>15</xdr:col>
      <xdr:colOff>50800</xdr:colOff>
      <xdr:row>97</xdr:row>
      <xdr:rowOff>116382</xdr:rowOff>
    </xdr:to>
    <xdr:cxnSp macro="">
      <xdr:nvCxnSpPr>
        <xdr:cNvPr id="242" name="直線コネクタ 241">
          <a:extLst>
            <a:ext uri="{FF2B5EF4-FFF2-40B4-BE49-F238E27FC236}">
              <a16:creationId xmlns:a16="http://schemas.microsoft.com/office/drawing/2014/main" id="{5C28264B-95A2-4A45-BCFD-42A4C477B3FC}"/>
            </a:ext>
          </a:extLst>
        </xdr:cNvPr>
        <xdr:cNvCxnSpPr/>
      </xdr:nvCxnSpPr>
      <xdr:spPr>
        <a:xfrm>
          <a:off x="2019300" y="16515935"/>
          <a:ext cx="889000" cy="231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51704</xdr:rowOff>
    </xdr:from>
    <xdr:to>
      <xdr:col>15</xdr:col>
      <xdr:colOff>101600</xdr:colOff>
      <xdr:row>97</xdr:row>
      <xdr:rowOff>153304</xdr:rowOff>
    </xdr:to>
    <xdr:sp macro="" textlink="">
      <xdr:nvSpPr>
        <xdr:cNvPr id="243" name="フローチャート: 判断 242">
          <a:extLst>
            <a:ext uri="{FF2B5EF4-FFF2-40B4-BE49-F238E27FC236}">
              <a16:creationId xmlns:a16="http://schemas.microsoft.com/office/drawing/2014/main" id="{AAAD1F23-6D98-40D7-B9ED-D8CA2E0023CC}"/>
            </a:ext>
          </a:extLst>
        </xdr:cNvPr>
        <xdr:cNvSpPr/>
      </xdr:nvSpPr>
      <xdr:spPr>
        <a:xfrm>
          <a:off x="2857500" y="16682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169831</xdr:rowOff>
    </xdr:from>
    <xdr:ext cx="599010" cy="259045"/>
    <xdr:sp macro="" textlink="">
      <xdr:nvSpPr>
        <xdr:cNvPr id="244" name="テキスト ボックス 243">
          <a:extLst>
            <a:ext uri="{FF2B5EF4-FFF2-40B4-BE49-F238E27FC236}">
              <a16:creationId xmlns:a16="http://schemas.microsoft.com/office/drawing/2014/main" id="{4E5FD76C-C047-48B3-94E4-45681B27D7B1}"/>
            </a:ext>
          </a:extLst>
        </xdr:cNvPr>
        <xdr:cNvSpPr txBox="1"/>
      </xdr:nvSpPr>
      <xdr:spPr>
        <a:xfrm>
          <a:off x="2608795" y="16457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56735</xdr:rowOff>
    </xdr:from>
    <xdr:to>
      <xdr:col>10</xdr:col>
      <xdr:colOff>114300</xdr:colOff>
      <xdr:row>98</xdr:row>
      <xdr:rowOff>107125</xdr:rowOff>
    </xdr:to>
    <xdr:cxnSp macro="">
      <xdr:nvCxnSpPr>
        <xdr:cNvPr id="245" name="直線コネクタ 244">
          <a:extLst>
            <a:ext uri="{FF2B5EF4-FFF2-40B4-BE49-F238E27FC236}">
              <a16:creationId xmlns:a16="http://schemas.microsoft.com/office/drawing/2014/main" id="{08C0C11F-28EC-41A0-8DF3-F9970A611CC1}"/>
            </a:ext>
          </a:extLst>
        </xdr:cNvPr>
        <xdr:cNvCxnSpPr/>
      </xdr:nvCxnSpPr>
      <xdr:spPr>
        <a:xfrm flipV="1">
          <a:off x="1130300" y="16515935"/>
          <a:ext cx="889000" cy="393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1787</xdr:rowOff>
    </xdr:from>
    <xdr:to>
      <xdr:col>10</xdr:col>
      <xdr:colOff>165100</xdr:colOff>
      <xdr:row>96</xdr:row>
      <xdr:rowOff>103387</xdr:rowOff>
    </xdr:to>
    <xdr:sp macro="" textlink="">
      <xdr:nvSpPr>
        <xdr:cNvPr id="246" name="フローチャート: 判断 245">
          <a:extLst>
            <a:ext uri="{FF2B5EF4-FFF2-40B4-BE49-F238E27FC236}">
              <a16:creationId xmlns:a16="http://schemas.microsoft.com/office/drawing/2014/main" id="{2684B9CD-4DB8-43FC-83CB-C5029A6B78DC}"/>
            </a:ext>
          </a:extLst>
        </xdr:cNvPr>
        <xdr:cNvSpPr/>
      </xdr:nvSpPr>
      <xdr:spPr>
        <a:xfrm>
          <a:off x="1968500" y="16460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119914</xdr:rowOff>
    </xdr:from>
    <xdr:ext cx="599010" cy="259045"/>
    <xdr:sp macro="" textlink="">
      <xdr:nvSpPr>
        <xdr:cNvPr id="247" name="テキスト ボックス 246">
          <a:extLst>
            <a:ext uri="{FF2B5EF4-FFF2-40B4-BE49-F238E27FC236}">
              <a16:creationId xmlns:a16="http://schemas.microsoft.com/office/drawing/2014/main" id="{06E767C6-EFC1-464A-BE14-713B99E21B3E}"/>
            </a:ext>
          </a:extLst>
        </xdr:cNvPr>
        <xdr:cNvSpPr txBox="1"/>
      </xdr:nvSpPr>
      <xdr:spPr>
        <a:xfrm>
          <a:off x="1719795" y="16236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165252</xdr:rowOff>
    </xdr:from>
    <xdr:to>
      <xdr:col>6</xdr:col>
      <xdr:colOff>38100</xdr:colOff>
      <xdr:row>97</xdr:row>
      <xdr:rowOff>95402</xdr:rowOff>
    </xdr:to>
    <xdr:sp macro="" textlink="">
      <xdr:nvSpPr>
        <xdr:cNvPr id="248" name="フローチャート: 判断 247">
          <a:extLst>
            <a:ext uri="{FF2B5EF4-FFF2-40B4-BE49-F238E27FC236}">
              <a16:creationId xmlns:a16="http://schemas.microsoft.com/office/drawing/2014/main" id="{560AA105-E92B-4326-A1E6-E4EDB60CA2C0}"/>
            </a:ext>
          </a:extLst>
        </xdr:cNvPr>
        <xdr:cNvSpPr/>
      </xdr:nvSpPr>
      <xdr:spPr>
        <a:xfrm>
          <a:off x="1079500" y="16624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111929</xdr:rowOff>
    </xdr:from>
    <xdr:ext cx="599010" cy="259045"/>
    <xdr:sp macro="" textlink="">
      <xdr:nvSpPr>
        <xdr:cNvPr id="249" name="テキスト ボックス 248">
          <a:extLst>
            <a:ext uri="{FF2B5EF4-FFF2-40B4-BE49-F238E27FC236}">
              <a16:creationId xmlns:a16="http://schemas.microsoft.com/office/drawing/2014/main" id="{454C31BF-5444-431B-94C7-E19C1FC9FC5A}"/>
            </a:ext>
          </a:extLst>
        </xdr:cNvPr>
        <xdr:cNvSpPr txBox="1"/>
      </xdr:nvSpPr>
      <xdr:spPr>
        <a:xfrm>
          <a:off x="830795" y="163996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9F33457-5831-4BBC-9A6A-17729E5AA05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3FAC6749-19C0-4427-8F9D-AB42F9121C7C}"/>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E68F6BFB-E5E1-4097-9C3D-FB616359D184}"/>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9BEDEDDA-FD67-48EC-9584-0C084C2FBCD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3359BDF7-F681-4510-8734-36CDEDB96ADD}"/>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86826</xdr:rowOff>
    </xdr:from>
    <xdr:to>
      <xdr:col>24</xdr:col>
      <xdr:colOff>114300</xdr:colOff>
      <xdr:row>96</xdr:row>
      <xdr:rowOff>16976</xdr:rowOff>
    </xdr:to>
    <xdr:sp macro="" textlink="">
      <xdr:nvSpPr>
        <xdr:cNvPr id="255" name="楕円 254">
          <a:extLst>
            <a:ext uri="{FF2B5EF4-FFF2-40B4-BE49-F238E27FC236}">
              <a16:creationId xmlns:a16="http://schemas.microsoft.com/office/drawing/2014/main" id="{C5FA0D22-12DD-4EC8-AB72-00A899E5063A}"/>
            </a:ext>
          </a:extLst>
        </xdr:cNvPr>
        <xdr:cNvSpPr/>
      </xdr:nvSpPr>
      <xdr:spPr>
        <a:xfrm>
          <a:off x="4584700" y="16374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109703</xdr:rowOff>
    </xdr:from>
    <xdr:ext cx="599010" cy="259045"/>
    <xdr:sp macro="" textlink="">
      <xdr:nvSpPr>
        <xdr:cNvPr id="256" name="扶助費該当値テキスト">
          <a:extLst>
            <a:ext uri="{FF2B5EF4-FFF2-40B4-BE49-F238E27FC236}">
              <a16:creationId xmlns:a16="http://schemas.microsoft.com/office/drawing/2014/main" id="{35871677-4E4B-4ED8-AA3F-B6E06DC0A34C}"/>
            </a:ext>
          </a:extLst>
        </xdr:cNvPr>
        <xdr:cNvSpPr txBox="1"/>
      </xdr:nvSpPr>
      <xdr:spPr>
        <a:xfrm>
          <a:off x="4686300" y="16226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80082</xdr:rowOff>
    </xdr:from>
    <xdr:to>
      <xdr:col>20</xdr:col>
      <xdr:colOff>38100</xdr:colOff>
      <xdr:row>97</xdr:row>
      <xdr:rowOff>10232</xdr:rowOff>
    </xdr:to>
    <xdr:sp macro="" textlink="">
      <xdr:nvSpPr>
        <xdr:cNvPr id="257" name="楕円 256">
          <a:extLst>
            <a:ext uri="{FF2B5EF4-FFF2-40B4-BE49-F238E27FC236}">
              <a16:creationId xmlns:a16="http://schemas.microsoft.com/office/drawing/2014/main" id="{9E99129A-16C9-4AEF-BCC5-CCE5EFF9D746}"/>
            </a:ext>
          </a:extLst>
        </xdr:cNvPr>
        <xdr:cNvSpPr/>
      </xdr:nvSpPr>
      <xdr:spPr>
        <a:xfrm>
          <a:off x="3746500" y="1653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1359</xdr:rowOff>
    </xdr:from>
    <xdr:ext cx="599010" cy="259045"/>
    <xdr:sp macro="" textlink="">
      <xdr:nvSpPr>
        <xdr:cNvPr id="258" name="テキスト ボックス 257">
          <a:extLst>
            <a:ext uri="{FF2B5EF4-FFF2-40B4-BE49-F238E27FC236}">
              <a16:creationId xmlns:a16="http://schemas.microsoft.com/office/drawing/2014/main" id="{E42755D5-62E8-49BE-9D94-5C48B539CF92}"/>
            </a:ext>
          </a:extLst>
        </xdr:cNvPr>
        <xdr:cNvSpPr txBox="1"/>
      </xdr:nvSpPr>
      <xdr:spPr>
        <a:xfrm>
          <a:off x="3497795" y="16632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65582</xdr:rowOff>
    </xdr:from>
    <xdr:to>
      <xdr:col>15</xdr:col>
      <xdr:colOff>101600</xdr:colOff>
      <xdr:row>97</xdr:row>
      <xdr:rowOff>167182</xdr:rowOff>
    </xdr:to>
    <xdr:sp macro="" textlink="">
      <xdr:nvSpPr>
        <xdr:cNvPr id="259" name="楕円 258">
          <a:extLst>
            <a:ext uri="{FF2B5EF4-FFF2-40B4-BE49-F238E27FC236}">
              <a16:creationId xmlns:a16="http://schemas.microsoft.com/office/drawing/2014/main" id="{03BC4757-2AB4-4140-BE1D-EC3F352AA542}"/>
            </a:ext>
          </a:extLst>
        </xdr:cNvPr>
        <xdr:cNvSpPr/>
      </xdr:nvSpPr>
      <xdr:spPr>
        <a:xfrm>
          <a:off x="2857500" y="16696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158309</xdr:rowOff>
    </xdr:from>
    <xdr:ext cx="599010" cy="259045"/>
    <xdr:sp macro="" textlink="">
      <xdr:nvSpPr>
        <xdr:cNvPr id="260" name="テキスト ボックス 259">
          <a:extLst>
            <a:ext uri="{FF2B5EF4-FFF2-40B4-BE49-F238E27FC236}">
              <a16:creationId xmlns:a16="http://schemas.microsoft.com/office/drawing/2014/main" id="{3E34DB3B-9D98-42D4-B3A4-A87354A26D40}"/>
            </a:ext>
          </a:extLst>
        </xdr:cNvPr>
        <xdr:cNvSpPr txBox="1"/>
      </xdr:nvSpPr>
      <xdr:spPr>
        <a:xfrm>
          <a:off x="2608795" y="16788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5935</xdr:rowOff>
    </xdr:from>
    <xdr:to>
      <xdr:col>10</xdr:col>
      <xdr:colOff>165100</xdr:colOff>
      <xdr:row>96</xdr:row>
      <xdr:rowOff>107535</xdr:rowOff>
    </xdr:to>
    <xdr:sp macro="" textlink="">
      <xdr:nvSpPr>
        <xdr:cNvPr id="261" name="楕円 260">
          <a:extLst>
            <a:ext uri="{FF2B5EF4-FFF2-40B4-BE49-F238E27FC236}">
              <a16:creationId xmlns:a16="http://schemas.microsoft.com/office/drawing/2014/main" id="{A0523A02-EF25-4C34-907B-85B50CFB5A25}"/>
            </a:ext>
          </a:extLst>
        </xdr:cNvPr>
        <xdr:cNvSpPr/>
      </xdr:nvSpPr>
      <xdr:spPr>
        <a:xfrm>
          <a:off x="1968500" y="16465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98662</xdr:rowOff>
    </xdr:from>
    <xdr:ext cx="599010" cy="259045"/>
    <xdr:sp macro="" textlink="">
      <xdr:nvSpPr>
        <xdr:cNvPr id="262" name="テキスト ボックス 261">
          <a:extLst>
            <a:ext uri="{FF2B5EF4-FFF2-40B4-BE49-F238E27FC236}">
              <a16:creationId xmlns:a16="http://schemas.microsoft.com/office/drawing/2014/main" id="{AE3A606E-C460-4A32-91A5-9D958B73E2DC}"/>
            </a:ext>
          </a:extLst>
        </xdr:cNvPr>
        <xdr:cNvSpPr txBox="1"/>
      </xdr:nvSpPr>
      <xdr:spPr>
        <a:xfrm>
          <a:off x="1719795" y="16557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56325</xdr:rowOff>
    </xdr:from>
    <xdr:to>
      <xdr:col>6</xdr:col>
      <xdr:colOff>38100</xdr:colOff>
      <xdr:row>98</xdr:row>
      <xdr:rowOff>157925</xdr:rowOff>
    </xdr:to>
    <xdr:sp macro="" textlink="">
      <xdr:nvSpPr>
        <xdr:cNvPr id="263" name="楕円 262">
          <a:extLst>
            <a:ext uri="{FF2B5EF4-FFF2-40B4-BE49-F238E27FC236}">
              <a16:creationId xmlns:a16="http://schemas.microsoft.com/office/drawing/2014/main" id="{DE28A3EF-EAFE-4C75-ADD3-9DFF2AEDE4C1}"/>
            </a:ext>
          </a:extLst>
        </xdr:cNvPr>
        <xdr:cNvSpPr/>
      </xdr:nvSpPr>
      <xdr:spPr>
        <a:xfrm>
          <a:off x="1079500" y="1685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149052</xdr:rowOff>
    </xdr:from>
    <xdr:ext cx="599010" cy="259045"/>
    <xdr:sp macro="" textlink="">
      <xdr:nvSpPr>
        <xdr:cNvPr id="264" name="テキスト ボックス 263">
          <a:extLst>
            <a:ext uri="{FF2B5EF4-FFF2-40B4-BE49-F238E27FC236}">
              <a16:creationId xmlns:a16="http://schemas.microsoft.com/office/drawing/2014/main" id="{AA21DDEE-BC8A-465F-8388-567D1A2914B3}"/>
            </a:ext>
          </a:extLst>
        </xdr:cNvPr>
        <xdr:cNvSpPr txBox="1"/>
      </xdr:nvSpPr>
      <xdr:spPr>
        <a:xfrm>
          <a:off x="830795" y="16951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FE18030D-EEDB-4D55-AA89-0E64F376E63C}"/>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B1677573-1C02-4300-86B0-1F1BC435CA66}"/>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2EC49A06-673A-45B4-A9C7-9831D4F1CA9A}"/>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78560CC-F121-4CF6-A10E-0A40188F4F6B}"/>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3225DA34-AF6E-42C0-9E42-85E11AFE6C0F}"/>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9982B394-B18C-4E0E-9676-6D35081C03AB}"/>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3B47407F-DA4F-4830-AC83-2225556DD18F}"/>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FDD911F3-46F0-423D-83F8-9CBF7B9D7C4B}"/>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25BC8B5D-EF02-4A1A-816D-48E48BC44E07}"/>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FDFB92A8-F990-447B-965C-317467A31EE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53E99546-42A7-42EA-8463-3BC76D5BCFF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A44BD515-0E4F-4351-8039-F93710D30EF2}"/>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EBA3E361-1A56-4FCA-A9CB-EACC737F8DFF}"/>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B10B4FA3-9B94-4782-8A6B-4EA6EFD64021}"/>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2B73CF6B-F9FB-4416-BAB8-5D1C981D0987}"/>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BA920F18-E45C-47E3-B8E1-CB70F51B0E7D}"/>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E9875AE1-E494-417B-9DC5-C136F4670F7A}"/>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263AC166-8252-4B1F-9446-039DF0C2FB55}"/>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C35DF756-F1F9-44FB-8774-9764B107C6D3}"/>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6AE3DFCF-D87C-4DE4-9D63-6C9D30DB2433}"/>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3C6C89-0FB1-49B8-B171-2AD3012A64BC}"/>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27EF496A-A607-4D62-81E4-0168EC0B5335}"/>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848972B3-AF3C-42FC-95B6-BF3BF8E38531}"/>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155466</xdr:rowOff>
    </xdr:from>
    <xdr:to>
      <xdr:col>54</xdr:col>
      <xdr:colOff>189865</xdr:colOff>
      <xdr:row>38</xdr:row>
      <xdr:rowOff>6449</xdr:rowOff>
    </xdr:to>
    <xdr:cxnSp macro="">
      <xdr:nvCxnSpPr>
        <xdr:cNvPr id="288" name="直線コネクタ 287">
          <a:extLst>
            <a:ext uri="{FF2B5EF4-FFF2-40B4-BE49-F238E27FC236}">
              <a16:creationId xmlns:a16="http://schemas.microsoft.com/office/drawing/2014/main" id="{7EAE017C-5115-479B-9275-0CF89741AF90}"/>
            </a:ext>
          </a:extLst>
        </xdr:cNvPr>
        <xdr:cNvCxnSpPr/>
      </xdr:nvCxnSpPr>
      <xdr:spPr>
        <a:xfrm flipV="1">
          <a:off x="10475595" y="5813316"/>
          <a:ext cx="1270" cy="7082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10276</xdr:rowOff>
    </xdr:from>
    <xdr:ext cx="534377" cy="259045"/>
    <xdr:sp macro="" textlink="">
      <xdr:nvSpPr>
        <xdr:cNvPr id="289" name="補助費等最小値テキスト">
          <a:extLst>
            <a:ext uri="{FF2B5EF4-FFF2-40B4-BE49-F238E27FC236}">
              <a16:creationId xmlns:a16="http://schemas.microsoft.com/office/drawing/2014/main" id="{98E6A150-6CE6-4763-9C51-27A97441D48C}"/>
            </a:ext>
          </a:extLst>
        </xdr:cNvPr>
        <xdr:cNvSpPr txBox="1"/>
      </xdr:nvSpPr>
      <xdr:spPr>
        <a:xfrm>
          <a:off x="10528300" y="6525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6449</xdr:rowOff>
    </xdr:from>
    <xdr:to>
      <xdr:col>55</xdr:col>
      <xdr:colOff>88900</xdr:colOff>
      <xdr:row>38</xdr:row>
      <xdr:rowOff>6449</xdr:rowOff>
    </xdr:to>
    <xdr:cxnSp macro="">
      <xdr:nvCxnSpPr>
        <xdr:cNvPr id="290" name="直線コネクタ 289">
          <a:extLst>
            <a:ext uri="{FF2B5EF4-FFF2-40B4-BE49-F238E27FC236}">
              <a16:creationId xmlns:a16="http://schemas.microsoft.com/office/drawing/2014/main" id="{1024D987-022E-4061-8202-0709B81DE876}"/>
            </a:ext>
          </a:extLst>
        </xdr:cNvPr>
        <xdr:cNvCxnSpPr/>
      </xdr:nvCxnSpPr>
      <xdr:spPr>
        <a:xfrm>
          <a:off x="10388600" y="6521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102143</xdr:rowOff>
    </xdr:from>
    <xdr:ext cx="599010" cy="259045"/>
    <xdr:sp macro="" textlink="">
      <xdr:nvSpPr>
        <xdr:cNvPr id="291" name="補助費等最大値テキスト">
          <a:extLst>
            <a:ext uri="{FF2B5EF4-FFF2-40B4-BE49-F238E27FC236}">
              <a16:creationId xmlns:a16="http://schemas.microsoft.com/office/drawing/2014/main" id="{A67F5333-9D7A-4954-9C69-F715A4A07DA8}"/>
            </a:ext>
          </a:extLst>
        </xdr:cNvPr>
        <xdr:cNvSpPr txBox="1"/>
      </xdr:nvSpPr>
      <xdr:spPr>
        <a:xfrm>
          <a:off x="10528300" y="5588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120,431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155466</xdr:rowOff>
    </xdr:from>
    <xdr:to>
      <xdr:col>55</xdr:col>
      <xdr:colOff>88900</xdr:colOff>
      <xdr:row>33</xdr:row>
      <xdr:rowOff>155466</xdr:rowOff>
    </xdr:to>
    <xdr:cxnSp macro="">
      <xdr:nvCxnSpPr>
        <xdr:cNvPr id="292" name="直線コネクタ 291">
          <a:extLst>
            <a:ext uri="{FF2B5EF4-FFF2-40B4-BE49-F238E27FC236}">
              <a16:creationId xmlns:a16="http://schemas.microsoft.com/office/drawing/2014/main" id="{131E9636-86BB-4363-8066-C4B103E86964}"/>
            </a:ext>
          </a:extLst>
        </xdr:cNvPr>
        <xdr:cNvCxnSpPr/>
      </xdr:nvCxnSpPr>
      <xdr:spPr>
        <a:xfrm>
          <a:off x="10388600" y="5813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28867</xdr:rowOff>
    </xdr:from>
    <xdr:to>
      <xdr:col>55</xdr:col>
      <xdr:colOff>0</xdr:colOff>
      <xdr:row>35</xdr:row>
      <xdr:rowOff>59652</xdr:rowOff>
    </xdr:to>
    <xdr:cxnSp macro="">
      <xdr:nvCxnSpPr>
        <xdr:cNvPr id="293" name="直線コネクタ 292">
          <a:extLst>
            <a:ext uri="{FF2B5EF4-FFF2-40B4-BE49-F238E27FC236}">
              <a16:creationId xmlns:a16="http://schemas.microsoft.com/office/drawing/2014/main" id="{961A0D56-5C26-4A88-A5F0-BB4C36B06BFF}"/>
            </a:ext>
          </a:extLst>
        </xdr:cNvPr>
        <xdr:cNvCxnSpPr/>
      </xdr:nvCxnSpPr>
      <xdr:spPr>
        <a:xfrm flipV="1">
          <a:off x="9639300" y="6029617"/>
          <a:ext cx="838200" cy="30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65742</xdr:rowOff>
    </xdr:from>
    <xdr:ext cx="534377" cy="259045"/>
    <xdr:sp macro="" textlink="">
      <xdr:nvSpPr>
        <xdr:cNvPr id="294" name="補助費等平均値テキスト">
          <a:extLst>
            <a:ext uri="{FF2B5EF4-FFF2-40B4-BE49-F238E27FC236}">
              <a16:creationId xmlns:a16="http://schemas.microsoft.com/office/drawing/2014/main" id="{D12D13B0-DA20-45EF-BC35-2BD652AB5BAA}"/>
            </a:ext>
          </a:extLst>
        </xdr:cNvPr>
        <xdr:cNvSpPr txBox="1"/>
      </xdr:nvSpPr>
      <xdr:spPr>
        <a:xfrm>
          <a:off x="10528300" y="60664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87315</xdr:rowOff>
    </xdr:from>
    <xdr:to>
      <xdr:col>55</xdr:col>
      <xdr:colOff>50800</xdr:colOff>
      <xdr:row>36</xdr:row>
      <xdr:rowOff>17465</xdr:rowOff>
    </xdr:to>
    <xdr:sp macro="" textlink="">
      <xdr:nvSpPr>
        <xdr:cNvPr id="295" name="フローチャート: 判断 294">
          <a:extLst>
            <a:ext uri="{FF2B5EF4-FFF2-40B4-BE49-F238E27FC236}">
              <a16:creationId xmlns:a16="http://schemas.microsoft.com/office/drawing/2014/main" id="{62999CBD-783A-4C8A-9502-BCD9CFD8DAA7}"/>
            </a:ext>
          </a:extLst>
        </xdr:cNvPr>
        <xdr:cNvSpPr/>
      </xdr:nvSpPr>
      <xdr:spPr>
        <a:xfrm>
          <a:off x="10426700" y="6088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59652</xdr:rowOff>
    </xdr:from>
    <xdr:to>
      <xdr:col>50</xdr:col>
      <xdr:colOff>114300</xdr:colOff>
      <xdr:row>35</xdr:row>
      <xdr:rowOff>70472</xdr:rowOff>
    </xdr:to>
    <xdr:cxnSp macro="">
      <xdr:nvCxnSpPr>
        <xdr:cNvPr id="296" name="直線コネクタ 295">
          <a:extLst>
            <a:ext uri="{FF2B5EF4-FFF2-40B4-BE49-F238E27FC236}">
              <a16:creationId xmlns:a16="http://schemas.microsoft.com/office/drawing/2014/main" id="{8A791486-9C7C-4B64-A757-3C4F0909D692}"/>
            </a:ext>
          </a:extLst>
        </xdr:cNvPr>
        <xdr:cNvCxnSpPr/>
      </xdr:nvCxnSpPr>
      <xdr:spPr>
        <a:xfrm flipV="1">
          <a:off x="8750300" y="6060402"/>
          <a:ext cx="889000" cy="1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71382</xdr:rowOff>
    </xdr:from>
    <xdr:to>
      <xdr:col>50</xdr:col>
      <xdr:colOff>165100</xdr:colOff>
      <xdr:row>36</xdr:row>
      <xdr:rowOff>1532</xdr:rowOff>
    </xdr:to>
    <xdr:sp macro="" textlink="">
      <xdr:nvSpPr>
        <xdr:cNvPr id="297" name="フローチャート: 判断 296">
          <a:extLst>
            <a:ext uri="{FF2B5EF4-FFF2-40B4-BE49-F238E27FC236}">
              <a16:creationId xmlns:a16="http://schemas.microsoft.com/office/drawing/2014/main" id="{C589D4CC-E7D6-4117-8154-82011FA055C3}"/>
            </a:ext>
          </a:extLst>
        </xdr:cNvPr>
        <xdr:cNvSpPr/>
      </xdr:nvSpPr>
      <xdr:spPr>
        <a:xfrm>
          <a:off x="9588500" y="607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164109</xdr:rowOff>
    </xdr:from>
    <xdr:ext cx="534377" cy="259045"/>
    <xdr:sp macro="" textlink="">
      <xdr:nvSpPr>
        <xdr:cNvPr id="298" name="テキスト ボックス 297">
          <a:extLst>
            <a:ext uri="{FF2B5EF4-FFF2-40B4-BE49-F238E27FC236}">
              <a16:creationId xmlns:a16="http://schemas.microsoft.com/office/drawing/2014/main" id="{DBD395CC-2E40-4ED6-B53B-D0E8E23EC17D}"/>
            </a:ext>
          </a:extLst>
        </xdr:cNvPr>
        <xdr:cNvSpPr txBox="1"/>
      </xdr:nvSpPr>
      <xdr:spPr>
        <a:xfrm>
          <a:off x="9372111" y="6164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70472</xdr:rowOff>
    </xdr:from>
    <xdr:to>
      <xdr:col>45</xdr:col>
      <xdr:colOff>177800</xdr:colOff>
      <xdr:row>35</xdr:row>
      <xdr:rowOff>74800</xdr:rowOff>
    </xdr:to>
    <xdr:cxnSp macro="">
      <xdr:nvCxnSpPr>
        <xdr:cNvPr id="299" name="直線コネクタ 298">
          <a:extLst>
            <a:ext uri="{FF2B5EF4-FFF2-40B4-BE49-F238E27FC236}">
              <a16:creationId xmlns:a16="http://schemas.microsoft.com/office/drawing/2014/main" id="{4A5F0652-2ECA-45F3-9074-8BB109A61509}"/>
            </a:ext>
          </a:extLst>
        </xdr:cNvPr>
        <xdr:cNvCxnSpPr/>
      </xdr:nvCxnSpPr>
      <xdr:spPr>
        <a:xfrm flipV="1">
          <a:off x="7861300" y="6071222"/>
          <a:ext cx="889000" cy="4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59815</xdr:rowOff>
    </xdr:from>
    <xdr:to>
      <xdr:col>46</xdr:col>
      <xdr:colOff>38100</xdr:colOff>
      <xdr:row>35</xdr:row>
      <xdr:rowOff>161415</xdr:rowOff>
    </xdr:to>
    <xdr:sp macro="" textlink="">
      <xdr:nvSpPr>
        <xdr:cNvPr id="300" name="フローチャート: 判断 299">
          <a:extLst>
            <a:ext uri="{FF2B5EF4-FFF2-40B4-BE49-F238E27FC236}">
              <a16:creationId xmlns:a16="http://schemas.microsoft.com/office/drawing/2014/main" id="{F0CA8838-DA02-4B7E-A470-2F6D77727FE2}"/>
            </a:ext>
          </a:extLst>
        </xdr:cNvPr>
        <xdr:cNvSpPr/>
      </xdr:nvSpPr>
      <xdr:spPr>
        <a:xfrm>
          <a:off x="8699500" y="6060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152542</xdr:rowOff>
    </xdr:from>
    <xdr:ext cx="534377" cy="259045"/>
    <xdr:sp macro="" textlink="">
      <xdr:nvSpPr>
        <xdr:cNvPr id="301" name="テキスト ボックス 300">
          <a:extLst>
            <a:ext uri="{FF2B5EF4-FFF2-40B4-BE49-F238E27FC236}">
              <a16:creationId xmlns:a16="http://schemas.microsoft.com/office/drawing/2014/main" id="{6C46038A-A262-4B45-96D0-D9141A020A94}"/>
            </a:ext>
          </a:extLst>
        </xdr:cNvPr>
        <xdr:cNvSpPr txBox="1"/>
      </xdr:nvSpPr>
      <xdr:spPr>
        <a:xfrm>
          <a:off x="8483111" y="6153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49578</xdr:rowOff>
    </xdr:from>
    <xdr:to>
      <xdr:col>41</xdr:col>
      <xdr:colOff>50800</xdr:colOff>
      <xdr:row>35</xdr:row>
      <xdr:rowOff>74800</xdr:rowOff>
    </xdr:to>
    <xdr:cxnSp macro="">
      <xdr:nvCxnSpPr>
        <xdr:cNvPr id="302" name="直線コネクタ 301">
          <a:extLst>
            <a:ext uri="{FF2B5EF4-FFF2-40B4-BE49-F238E27FC236}">
              <a16:creationId xmlns:a16="http://schemas.microsoft.com/office/drawing/2014/main" id="{793B5666-F6B6-4FAE-8D85-277333E584A1}"/>
            </a:ext>
          </a:extLst>
        </xdr:cNvPr>
        <xdr:cNvCxnSpPr/>
      </xdr:nvCxnSpPr>
      <xdr:spPr>
        <a:xfrm>
          <a:off x="6972300" y="5364528"/>
          <a:ext cx="889000" cy="711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126154</xdr:rowOff>
    </xdr:from>
    <xdr:to>
      <xdr:col>41</xdr:col>
      <xdr:colOff>101600</xdr:colOff>
      <xdr:row>36</xdr:row>
      <xdr:rowOff>56304</xdr:rowOff>
    </xdr:to>
    <xdr:sp macro="" textlink="">
      <xdr:nvSpPr>
        <xdr:cNvPr id="303" name="フローチャート: 判断 302">
          <a:extLst>
            <a:ext uri="{FF2B5EF4-FFF2-40B4-BE49-F238E27FC236}">
              <a16:creationId xmlns:a16="http://schemas.microsoft.com/office/drawing/2014/main" id="{06595C91-670C-49EC-86BA-798DD47C1428}"/>
            </a:ext>
          </a:extLst>
        </xdr:cNvPr>
        <xdr:cNvSpPr/>
      </xdr:nvSpPr>
      <xdr:spPr>
        <a:xfrm>
          <a:off x="7810500" y="6126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47431</xdr:rowOff>
    </xdr:from>
    <xdr:ext cx="534377" cy="259045"/>
    <xdr:sp macro="" textlink="">
      <xdr:nvSpPr>
        <xdr:cNvPr id="304" name="テキスト ボックス 303">
          <a:extLst>
            <a:ext uri="{FF2B5EF4-FFF2-40B4-BE49-F238E27FC236}">
              <a16:creationId xmlns:a16="http://schemas.microsoft.com/office/drawing/2014/main" id="{58E328E9-BA85-45DA-9DD3-D92A35458920}"/>
            </a:ext>
          </a:extLst>
        </xdr:cNvPr>
        <xdr:cNvSpPr txBox="1"/>
      </xdr:nvSpPr>
      <xdr:spPr>
        <a:xfrm>
          <a:off x="7594111" y="6219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119631</xdr:rowOff>
    </xdr:from>
    <xdr:to>
      <xdr:col>36</xdr:col>
      <xdr:colOff>165100</xdr:colOff>
      <xdr:row>32</xdr:row>
      <xdr:rowOff>49781</xdr:rowOff>
    </xdr:to>
    <xdr:sp macro="" textlink="">
      <xdr:nvSpPr>
        <xdr:cNvPr id="305" name="フローチャート: 判断 304">
          <a:extLst>
            <a:ext uri="{FF2B5EF4-FFF2-40B4-BE49-F238E27FC236}">
              <a16:creationId xmlns:a16="http://schemas.microsoft.com/office/drawing/2014/main" id="{FD7CBF13-BEAC-4F14-881C-B4362C2A783C}"/>
            </a:ext>
          </a:extLst>
        </xdr:cNvPr>
        <xdr:cNvSpPr/>
      </xdr:nvSpPr>
      <xdr:spPr>
        <a:xfrm>
          <a:off x="6921500" y="543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40908</xdr:rowOff>
    </xdr:from>
    <xdr:ext cx="599010" cy="259045"/>
    <xdr:sp macro="" textlink="">
      <xdr:nvSpPr>
        <xdr:cNvPr id="306" name="テキスト ボックス 305">
          <a:extLst>
            <a:ext uri="{FF2B5EF4-FFF2-40B4-BE49-F238E27FC236}">
              <a16:creationId xmlns:a16="http://schemas.microsoft.com/office/drawing/2014/main" id="{BC44A44A-732E-4833-801D-B164FED8446E}"/>
            </a:ext>
          </a:extLst>
        </xdr:cNvPr>
        <xdr:cNvSpPr txBox="1"/>
      </xdr:nvSpPr>
      <xdr:spPr>
        <a:xfrm>
          <a:off x="6672795" y="5527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3863D712-2503-405E-95A7-D0A20FD8858A}"/>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507D6A1-1535-4F16-884B-7D81C671C47E}"/>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DDA64F32-ED7E-4E22-8070-FCE18A93CB71}"/>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F0D7E79F-12BD-4132-AFFF-E07521AB5B54}"/>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FBF09457-BF07-4570-89E8-2045441B2395}"/>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149517</xdr:rowOff>
    </xdr:from>
    <xdr:to>
      <xdr:col>55</xdr:col>
      <xdr:colOff>50800</xdr:colOff>
      <xdr:row>35</xdr:row>
      <xdr:rowOff>79667</xdr:rowOff>
    </xdr:to>
    <xdr:sp macro="" textlink="">
      <xdr:nvSpPr>
        <xdr:cNvPr id="312" name="楕円 311">
          <a:extLst>
            <a:ext uri="{FF2B5EF4-FFF2-40B4-BE49-F238E27FC236}">
              <a16:creationId xmlns:a16="http://schemas.microsoft.com/office/drawing/2014/main" id="{EE854303-30D5-438A-B944-F193BC2762A0}"/>
            </a:ext>
          </a:extLst>
        </xdr:cNvPr>
        <xdr:cNvSpPr/>
      </xdr:nvSpPr>
      <xdr:spPr>
        <a:xfrm>
          <a:off x="10426700" y="5978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944</xdr:rowOff>
    </xdr:from>
    <xdr:ext cx="534377" cy="259045"/>
    <xdr:sp macro="" textlink="">
      <xdr:nvSpPr>
        <xdr:cNvPr id="313" name="補助費等該当値テキスト">
          <a:extLst>
            <a:ext uri="{FF2B5EF4-FFF2-40B4-BE49-F238E27FC236}">
              <a16:creationId xmlns:a16="http://schemas.microsoft.com/office/drawing/2014/main" id="{51A50B8E-7825-4E1D-9AF0-58DAB311F679}"/>
            </a:ext>
          </a:extLst>
        </xdr:cNvPr>
        <xdr:cNvSpPr txBox="1"/>
      </xdr:nvSpPr>
      <xdr:spPr>
        <a:xfrm>
          <a:off x="10528300" y="5830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8852</xdr:rowOff>
    </xdr:from>
    <xdr:to>
      <xdr:col>50</xdr:col>
      <xdr:colOff>165100</xdr:colOff>
      <xdr:row>35</xdr:row>
      <xdr:rowOff>110452</xdr:rowOff>
    </xdr:to>
    <xdr:sp macro="" textlink="">
      <xdr:nvSpPr>
        <xdr:cNvPr id="314" name="楕円 313">
          <a:extLst>
            <a:ext uri="{FF2B5EF4-FFF2-40B4-BE49-F238E27FC236}">
              <a16:creationId xmlns:a16="http://schemas.microsoft.com/office/drawing/2014/main" id="{85D26E18-CCF5-41CB-BBED-DD1D493DC42B}"/>
            </a:ext>
          </a:extLst>
        </xdr:cNvPr>
        <xdr:cNvSpPr/>
      </xdr:nvSpPr>
      <xdr:spPr>
        <a:xfrm>
          <a:off x="9588500" y="6009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126979</xdr:rowOff>
    </xdr:from>
    <xdr:ext cx="534377" cy="259045"/>
    <xdr:sp macro="" textlink="">
      <xdr:nvSpPr>
        <xdr:cNvPr id="315" name="テキスト ボックス 314">
          <a:extLst>
            <a:ext uri="{FF2B5EF4-FFF2-40B4-BE49-F238E27FC236}">
              <a16:creationId xmlns:a16="http://schemas.microsoft.com/office/drawing/2014/main" id="{85B6E4CA-E0A6-46E3-B705-1F7FE7F99DBE}"/>
            </a:ext>
          </a:extLst>
        </xdr:cNvPr>
        <xdr:cNvSpPr txBox="1"/>
      </xdr:nvSpPr>
      <xdr:spPr>
        <a:xfrm>
          <a:off x="9372111" y="5784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19672</xdr:rowOff>
    </xdr:from>
    <xdr:to>
      <xdr:col>46</xdr:col>
      <xdr:colOff>38100</xdr:colOff>
      <xdr:row>35</xdr:row>
      <xdr:rowOff>121272</xdr:rowOff>
    </xdr:to>
    <xdr:sp macro="" textlink="">
      <xdr:nvSpPr>
        <xdr:cNvPr id="316" name="楕円 315">
          <a:extLst>
            <a:ext uri="{FF2B5EF4-FFF2-40B4-BE49-F238E27FC236}">
              <a16:creationId xmlns:a16="http://schemas.microsoft.com/office/drawing/2014/main" id="{120418B3-CF41-4DF7-A779-B568651D480F}"/>
            </a:ext>
          </a:extLst>
        </xdr:cNvPr>
        <xdr:cNvSpPr/>
      </xdr:nvSpPr>
      <xdr:spPr>
        <a:xfrm>
          <a:off x="8699500" y="602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137799</xdr:rowOff>
    </xdr:from>
    <xdr:ext cx="534377" cy="259045"/>
    <xdr:sp macro="" textlink="">
      <xdr:nvSpPr>
        <xdr:cNvPr id="317" name="テキスト ボックス 316">
          <a:extLst>
            <a:ext uri="{FF2B5EF4-FFF2-40B4-BE49-F238E27FC236}">
              <a16:creationId xmlns:a16="http://schemas.microsoft.com/office/drawing/2014/main" id="{8B6A572C-47BA-4E43-AEB2-3F133FCE04D4}"/>
            </a:ext>
          </a:extLst>
        </xdr:cNvPr>
        <xdr:cNvSpPr txBox="1"/>
      </xdr:nvSpPr>
      <xdr:spPr>
        <a:xfrm>
          <a:off x="8483111" y="5795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24000</xdr:rowOff>
    </xdr:from>
    <xdr:to>
      <xdr:col>41</xdr:col>
      <xdr:colOff>101600</xdr:colOff>
      <xdr:row>35</xdr:row>
      <xdr:rowOff>125600</xdr:rowOff>
    </xdr:to>
    <xdr:sp macro="" textlink="">
      <xdr:nvSpPr>
        <xdr:cNvPr id="318" name="楕円 317">
          <a:extLst>
            <a:ext uri="{FF2B5EF4-FFF2-40B4-BE49-F238E27FC236}">
              <a16:creationId xmlns:a16="http://schemas.microsoft.com/office/drawing/2014/main" id="{78038DC7-D7DA-4123-B40A-E026D96DC90C}"/>
            </a:ext>
          </a:extLst>
        </xdr:cNvPr>
        <xdr:cNvSpPr/>
      </xdr:nvSpPr>
      <xdr:spPr>
        <a:xfrm>
          <a:off x="7810500" y="602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33</xdr:row>
      <xdr:rowOff>142127</xdr:rowOff>
    </xdr:from>
    <xdr:ext cx="534377" cy="259045"/>
    <xdr:sp macro="" textlink="">
      <xdr:nvSpPr>
        <xdr:cNvPr id="319" name="テキスト ボックス 318">
          <a:extLst>
            <a:ext uri="{FF2B5EF4-FFF2-40B4-BE49-F238E27FC236}">
              <a16:creationId xmlns:a16="http://schemas.microsoft.com/office/drawing/2014/main" id="{33C6986F-9130-43E7-8A1F-21D1D91283C3}"/>
            </a:ext>
          </a:extLst>
        </xdr:cNvPr>
        <xdr:cNvSpPr txBox="1"/>
      </xdr:nvSpPr>
      <xdr:spPr>
        <a:xfrm>
          <a:off x="7594111" y="5799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170228</xdr:rowOff>
    </xdr:from>
    <xdr:to>
      <xdr:col>36</xdr:col>
      <xdr:colOff>165100</xdr:colOff>
      <xdr:row>31</xdr:row>
      <xdr:rowOff>100378</xdr:rowOff>
    </xdr:to>
    <xdr:sp macro="" textlink="">
      <xdr:nvSpPr>
        <xdr:cNvPr id="320" name="楕円 319">
          <a:extLst>
            <a:ext uri="{FF2B5EF4-FFF2-40B4-BE49-F238E27FC236}">
              <a16:creationId xmlns:a16="http://schemas.microsoft.com/office/drawing/2014/main" id="{5285198E-90D3-4DEB-B669-214D415D73D4}"/>
            </a:ext>
          </a:extLst>
        </xdr:cNvPr>
        <xdr:cNvSpPr/>
      </xdr:nvSpPr>
      <xdr:spPr>
        <a:xfrm>
          <a:off x="6921500" y="531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116905</xdr:rowOff>
    </xdr:from>
    <xdr:ext cx="599010" cy="259045"/>
    <xdr:sp macro="" textlink="">
      <xdr:nvSpPr>
        <xdr:cNvPr id="321" name="テキスト ボックス 320">
          <a:extLst>
            <a:ext uri="{FF2B5EF4-FFF2-40B4-BE49-F238E27FC236}">
              <a16:creationId xmlns:a16="http://schemas.microsoft.com/office/drawing/2014/main" id="{5325E365-F5C7-44E0-B6C8-79DF13164B75}"/>
            </a:ext>
          </a:extLst>
        </xdr:cNvPr>
        <xdr:cNvSpPr txBox="1"/>
      </xdr:nvSpPr>
      <xdr:spPr>
        <a:xfrm>
          <a:off x="6672795" y="5088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3506F86D-CD40-46CD-81A6-5D4737A04755}"/>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B2D22436-8C61-45C8-87B5-7114435291E5}"/>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55903E44-8C11-41A7-B47E-0879C87035A1}"/>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9F88765D-1D86-4FAD-B119-9B666192FA34}"/>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8E2271B1-6EA0-459A-9E06-18373A7CAD4D}"/>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7D8F38E1-0EBA-41CE-A0AE-9895D08C3457}"/>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F2665745-1BD4-4843-8CD2-AC8142AEFB0D}"/>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DABC82FA-BD88-4A49-A05B-12CC33532D9A}"/>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638E4CDD-E717-44F2-BC16-A70F109A27F7}"/>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C510CBDB-7E3A-48C7-9B34-824970A6554E}"/>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60</xdr:row>
      <xdr:rowOff>111777</xdr:rowOff>
    </xdr:from>
    <xdr:ext cx="531299" cy="259045"/>
    <xdr:sp macro="" textlink="">
      <xdr:nvSpPr>
        <xdr:cNvPr id="332" name="テキスト ボックス 331">
          <a:extLst>
            <a:ext uri="{FF2B5EF4-FFF2-40B4-BE49-F238E27FC236}">
              <a16:creationId xmlns:a16="http://schemas.microsoft.com/office/drawing/2014/main" id="{0B56E2C9-F383-418E-9D05-4F62C3B69147}"/>
            </a:ext>
          </a:extLst>
        </xdr:cNvPr>
        <xdr:cNvSpPr txBox="1"/>
      </xdr:nvSpPr>
      <xdr:spPr>
        <a:xfrm>
          <a:off x="6072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3" name="直線コネクタ 332">
          <a:extLst>
            <a:ext uri="{FF2B5EF4-FFF2-40B4-BE49-F238E27FC236}">
              <a16:creationId xmlns:a16="http://schemas.microsoft.com/office/drawing/2014/main" id="{F086ED50-200E-46F9-81A9-8E26904FC1C4}"/>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4" name="テキスト ボックス 333">
          <a:extLst>
            <a:ext uri="{FF2B5EF4-FFF2-40B4-BE49-F238E27FC236}">
              <a16:creationId xmlns:a16="http://schemas.microsoft.com/office/drawing/2014/main" id="{E62DC9E9-0B0B-47A7-BFC1-866A5BF0645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5" name="直線コネクタ 334">
          <a:extLst>
            <a:ext uri="{FF2B5EF4-FFF2-40B4-BE49-F238E27FC236}">
              <a16:creationId xmlns:a16="http://schemas.microsoft.com/office/drawing/2014/main" id="{CCA21475-C00A-4F37-BB39-9759A4979FF6}"/>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6" name="テキスト ボックス 335">
          <a:extLst>
            <a:ext uri="{FF2B5EF4-FFF2-40B4-BE49-F238E27FC236}">
              <a16:creationId xmlns:a16="http://schemas.microsoft.com/office/drawing/2014/main" id="{8A7C5394-924B-470A-8F12-B30128260D7E}"/>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2FF07C8D-CBD3-4952-8C0E-C9210A58EBAE}"/>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8" name="テキスト ボックス 337">
          <a:extLst>
            <a:ext uri="{FF2B5EF4-FFF2-40B4-BE49-F238E27FC236}">
              <a16:creationId xmlns:a16="http://schemas.microsoft.com/office/drawing/2014/main" id="{431C78A1-8F9D-4EE0-B22A-4764652B1011}"/>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9" name="直線コネクタ 338">
          <a:extLst>
            <a:ext uri="{FF2B5EF4-FFF2-40B4-BE49-F238E27FC236}">
              <a16:creationId xmlns:a16="http://schemas.microsoft.com/office/drawing/2014/main" id="{9FC2732A-9444-49C3-8CD2-2AB2460A086B}"/>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40" name="テキスト ボックス 339">
          <a:extLst>
            <a:ext uri="{FF2B5EF4-FFF2-40B4-BE49-F238E27FC236}">
              <a16:creationId xmlns:a16="http://schemas.microsoft.com/office/drawing/2014/main" id="{5295D0C2-248F-4419-87C1-60554557AC1B}"/>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1" name="直線コネクタ 340">
          <a:extLst>
            <a:ext uri="{FF2B5EF4-FFF2-40B4-BE49-F238E27FC236}">
              <a16:creationId xmlns:a16="http://schemas.microsoft.com/office/drawing/2014/main" id="{E97B5251-0A5B-40F3-B491-8DB50B0D8167}"/>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2" name="テキスト ボックス 341">
          <a:extLst>
            <a:ext uri="{FF2B5EF4-FFF2-40B4-BE49-F238E27FC236}">
              <a16:creationId xmlns:a16="http://schemas.microsoft.com/office/drawing/2014/main" id="{5A359CB7-B8CA-4E0A-B3F5-E1A5BC26327E}"/>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92033C23-37E9-4C58-A732-03374EEB5D0B}"/>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a:extLst>
            <a:ext uri="{FF2B5EF4-FFF2-40B4-BE49-F238E27FC236}">
              <a16:creationId xmlns:a16="http://schemas.microsoft.com/office/drawing/2014/main" id="{74632096-BBD5-4051-A77B-F8A6AA231C86}"/>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DF9A70C3-8E4D-475A-ADB8-9C6C8CFA2751}"/>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73044</xdr:rowOff>
    </xdr:from>
    <xdr:to>
      <xdr:col>54</xdr:col>
      <xdr:colOff>189865</xdr:colOff>
      <xdr:row>58</xdr:row>
      <xdr:rowOff>56661</xdr:rowOff>
    </xdr:to>
    <xdr:cxnSp macro="">
      <xdr:nvCxnSpPr>
        <xdr:cNvPr id="346" name="直線コネクタ 345">
          <a:extLst>
            <a:ext uri="{FF2B5EF4-FFF2-40B4-BE49-F238E27FC236}">
              <a16:creationId xmlns:a16="http://schemas.microsoft.com/office/drawing/2014/main" id="{3EB6D2BF-E4E4-4B72-8A18-FDDE3E4AC576}"/>
            </a:ext>
          </a:extLst>
        </xdr:cNvPr>
        <xdr:cNvCxnSpPr/>
      </xdr:nvCxnSpPr>
      <xdr:spPr>
        <a:xfrm flipV="1">
          <a:off x="10475595" y="8816994"/>
          <a:ext cx="1270" cy="11837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60488</xdr:rowOff>
    </xdr:from>
    <xdr:ext cx="534377" cy="259045"/>
    <xdr:sp macro="" textlink="">
      <xdr:nvSpPr>
        <xdr:cNvPr id="347" name="普通建設事業費最小値テキスト">
          <a:extLst>
            <a:ext uri="{FF2B5EF4-FFF2-40B4-BE49-F238E27FC236}">
              <a16:creationId xmlns:a16="http://schemas.microsoft.com/office/drawing/2014/main" id="{865FAB56-A033-40E7-8222-3162868D11EC}"/>
            </a:ext>
          </a:extLst>
        </xdr:cNvPr>
        <xdr:cNvSpPr txBox="1"/>
      </xdr:nvSpPr>
      <xdr:spPr>
        <a:xfrm>
          <a:off x="10528300" y="10004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56661</xdr:rowOff>
    </xdr:from>
    <xdr:to>
      <xdr:col>55</xdr:col>
      <xdr:colOff>88900</xdr:colOff>
      <xdr:row>58</xdr:row>
      <xdr:rowOff>56661</xdr:rowOff>
    </xdr:to>
    <xdr:cxnSp macro="">
      <xdr:nvCxnSpPr>
        <xdr:cNvPr id="348" name="直線コネクタ 347">
          <a:extLst>
            <a:ext uri="{FF2B5EF4-FFF2-40B4-BE49-F238E27FC236}">
              <a16:creationId xmlns:a16="http://schemas.microsoft.com/office/drawing/2014/main" id="{B89636DC-BC7D-4B1F-A8DA-5BB452775B6A}"/>
            </a:ext>
          </a:extLst>
        </xdr:cNvPr>
        <xdr:cNvCxnSpPr/>
      </xdr:nvCxnSpPr>
      <xdr:spPr>
        <a:xfrm>
          <a:off x="10388600" y="10000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19721</xdr:rowOff>
    </xdr:from>
    <xdr:ext cx="599010" cy="259045"/>
    <xdr:sp macro="" textlink="">
      <xdr:nvSpPr>
        <xdr:cNvPr id="349" name="普通建設事業費最大値テキスト">
          <a:extLst>
            <a:ext uri="{FF2B5EF4-FFF2-40B4-BE49-F238E27FC236}">
              <a16:creationId xmlns:a16="http://schemas.microsoft.com/office/drawing/2014/main" id="{311A717B-A5FF-47FE-A940-06438D3D31C2}"/>
            </a:ext>
          </a:extLst>
        </xdr:cNvPr>
        <xdr:cNvSpPr txBox="1"/>
      </xdr:nvSpPr>
      <xdr:spPr>
        <a:xfrm>
          <a:off x="10528300" y="8592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73044</xdr:rowOff>
    </xdr:from>
    <xdr:to>
      <xdr:col>55</xdr:col>
      <xdr:colOff>88900</xdr:colOff>
      <xdr:row>51</xdr:row>
      <xdr:rowOff>73044</xdr:rowOff>
    </xdr:to>
    <xdr:cxnSp macro="">
      <xdr:nvCxnSpPr>
        <xdr:cNvPr id="350" name="直線コネクタ 349">
          <a:extLst>
            <a:ext uri="{FF2B5EF4-FFF2-40B4-BE49-F238E27FC236}">
              <a16:creationId xmlns:a16="http://schemas.microsoft.com/office/drawing/2014/main" id="{6FC63AD8-597E-4A21-AE64-EEBF2F44F6A3}"/>
            </a:ext>
          </a:extLst>
        </xdr:cNvPr>
        <xdr:cNvCxnSpPr/>
      </xdr:nvCxnSpPr>
      <xdr:spPr>
        <a:xfrm>
          <a:off x="10388600" y="8816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24143</xdr:rowOff>
    </xdr:from>
    <xdr:to>
      <xdr:col>55</xdr:col>
      <xdr:colOff>0</xdr:colOff>
      <xdr:row>56</xdr:row>
      <xdr:rowOff>114440</xdr:rowOff>
    </xdr:to>
    <xdr:cxnSp macro="">
      <xdr:nvCxnSpPr>
        <xdr:cNvPr id="351" name="直線コネクタ 350">
          <a:extLst>
            <a:ext uri="{FF2B5EF4-FFF2-40B4-BE49-F238E27FC236}">
              <a16:creationId xmlns:a16="http://schemas.microsoft.com/office/drawing/2014/main" id="{58B6EAE6-8077-4587-A90A-09F69E4BECE4}"/>
            </a:ext>
          </a:extLst>
        </xdr:cNvPr>
        <xdr:cNvCxnSpPr/>
      </xdr:nvCxnSpPr>
      <xdr:spPr>
        <a:xfrm flipV="1">
          <a:off x="9639300" y="9625343"/>
          <a:ext cx="838200" cy="90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137209</xdr:rowOff>
    </xdr:from>
    <xdr:ext cx="534377" cy="259045"/>
    <xdr:sp macro="" textlink="">
      <xdr:nvSpPr>
        <xdr:cNvPr id="352" name="普通建設事業費平均値テキスト">
          <a:extLst>
            <a:ext uri="{FF2B5EF4-FFF2-40B4-BE49-F238E27FC236}">
              <a16:creationId xmlns:a16="http://schemas.microsoft.com/office/drawing/2014/main" id="{A9BB3C1B-3489-4117-B130-6CDA91C6BED6}"/>
            </a:ext>
          </a:extLst>
        </xdr:cNvPr>
        <xdr:cNvSpPr txBox="1"/>
      </xdr:nvSpPr>
      <xdr:spPr>
        <a:xfrm>
          <a:off x="10528300" y="9395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114332</xdr:rowOff>
    </xdr:from>
    <xdr:to>
      <xdr:col>55</xdr:col>
      <xdr:colOff>50800</xdr:colOff>
      <xdr:row>56</xdr:row>
      <xdr:rowOff>44482</xdr:rowOff>
    </xdr:to>
    <xdr:sp macro="" textlink="">
      <xdr:nvSpPr>
        <xdr:cNvPr id="353" name="フローチャート: 判断 352">
          <a:extLst>
            <a:ext uri="{FF2B5EF4-FFF2-40B4-BE49-F238E27FC236}">
              <a16:creationId xmlns:a16="http://schemas.microsoft.com/office/drawing/2014/main" id="{B9E01F8C-A0E1-4404-9285-4D3FC7093D8D}"/>
            </a:ext>
          </a:extLst>
        </xdr:cNvPr>
        <xdr:cNvSpPr/>
      </xdr:nvSpPr>
      <xdr:spPr>
        <a:xfrm>
          <a:off x="10426700" y="954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143072</xdr:rowOff>
    </xdr:from>
    <xdr:to>
      <xdr:col>50</xdr:col>
      <xdr:colOff>114300</xdr:colOff>
      <xdr:row>56</xdr:row>
      <xdr:rowOff>114440</xdr:rowOff>
    </xdr:to>
    <xdr:cxnSp macro="">
      <xdr:nvCxnSpPr>
        <xdr:cNvPr id="354" name="直線コネクタ 353">
          <a:extLst>
            <a:ext uri="{FF2B5EF4-FFF2-40B4-BE49-F238E27FC236}">
              <a16:creationId xmlns:a16="http://schemas.microsoft.com/office/drawing/2014/main" id="{0B84DD30-B934-4AF0-9DD9-FDD5AB9FF0BE}"/>
            </a:ext>
          </a:extLst>
        </xdr:cNvPr>
        <xdr:cNvCxnSpPr/>
      </xdr:nvCxnSpPr>
      <xdr:spPr>
        <a:xfrm>
          <a:off x="8750300" y="9572822"/>
          <a:ext cx="889000" cy="142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6299</xdr:rowOff>
    </xdr:from>
    <xdr:to>
      <xdr:col>50</xdr:col>
      <xdr:colOff>165100</xdr:colOff>
      <xdr:row>57</xdr:row>
      <xdr:rowOff>107899</xdr:rowOff>
    </xdr:to>
    <xdr:sp macro="" textlink="">
      <xdr:nvSpPr>
        <xdr:cNvPr id="355" name="フローチャート: 判断 354">
          <a:extLst>
            <a:ext uri="{FF2B5EF4-FFF2-40B4-BE49-F238E27FC236}">
              <a16:creationId xmlns:a16="http://schemas.microsoft.com/office/drawing/2014/main" id="{7453C046-73D2-4DEA-AB0D-39F58468A9C4}"/>
            </a:ext>
          </a:extLst>
        </xdr:cNvPr>
        <xdr:cNvSpPr/>
      </xdr:nvSpPr>
      <xdr:spPr>
        <a:xfrm>
          <a:off x="9588500" y="9778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99026</xdr:rowOff>
    </xdr:from>
    <xdr:ext cx="534377" cy="259045"/>
    <xdr:sp macro="" textlink="">
      <xdr:nvSpPr>
        <xdr:cNvPr id="356" name="テキスト ボックス 355">
          <a:extLst>
            <a:ext uri="{FF2B5EF4-FFF2-40B4-BE49-F238E27FC236}">
              <a16:creationId xmlns:a16="http://schemas.microsoft.com/office/drawing/2014/main" id="{7477C751-2DFA-449C-9D96-9689033AD32B}"/>
            </a:ext>
          </a:extLst>
        </xdr:cNvPr>
        <xdr:cNvSpPr txBox="1"/>
      </xdr:nvSpPr>
      <xdr:spPr>
        <a:xfrm>
          <a:off x="9372111" y="9871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143072</xdr:rowOff>
    </xdr:from>
    <xdr:to>
      <xdr:col>45</xdr:col>
      <xdr:colOff>177800</xdr:colOff>
      <xdr:row>56</xdr:row>
      <xdr:rowOff>28315</xdr:rowOff>
    </xdr:to>
    <xdr:cxnSp macro="">
      <xdr:nvCxnSpPr>
        <xdr:cNvPr id="357" name="直線コネクタ 356">
          <a:extLst>
            <a:ext uri="{FF2B5EF4-FFF2-40B4-BE49-F238E27FC236}">
              <a16:creationId xmlns:a16="http://schemas.microsoft.com/office/drawing/2014/main" id="{2466509F-877E-4229-96E0-4DCAB311A46D}"/>
            </a:ext>
          </a:extLst>
        </xdr:cNvPr>
        <xdr:cNvCxnSpPr/>
      </xdr:nvCxnSpPr>
      <xdr:spPr>
        <a:xfrm flipV="1">
          <a:off x="7861300" y="9572822"/>
          <a:ext cx="889000" cy="56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147193</xdr:rowOff>
    </xdr:from>
    <xdr:to>
      <xdr:col>46</xdr:col>
      <xdr:colOff>38100</xdr:colOff>
      <xdr:row>57</xdr:row>
      <xdr:rowOff>77343</xdr:rowOff>
    </xdr:to>
    <xdr:sp macro="" textlink="">
      <xdr:nvSpPr>
        <xdr:cNvPr id="358" name="フローチャート: 判断 357">
          <a:extLst>
            <a:ext uri="{FF2B5EF4-FFF2-40B4-BE49-F238E27FC236}">
              <a16:creationId xmlns:a16="http://schemas.microsoft.com/office/drawing/2014/main" id="{9758B055-A990-454E-8C9C-FA72AC38965A}"/>
            </a:ext>
          </a:extLst>
        </xdr:cNvPr>
        <xdr:cNvSpPr/>
      </xdr:nvSpPr>
      <xdr:spPr>
        <a:xfrm>
          <a:off x="8699500" y="9748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68470</xdr:rowOff>
    </xdr:from>
    <xdr:ext cx="534377" cy="259045"/>
    <xdr:sp macro="" textlink="">
      <xdr:nvSpPr>
        <xdr:cNvPr id="359" name="テキスト ボックス 358">
          <a:extLst>
            <a:ext uri="{FF2B5EF4-FFF2-40B4-BE49-F238E27FC236}">
              <a16:creationId xmlns:a16="http://schemas.microsoft.com/office/drawing/2014/main" id="{B202F826-BDC5-4D3E-AC1A-3880AB2F4909}"/>
            </a:ext>
          </a:extLst>
        </xdr:cNvPr>
        <xdr:cNvSpPr txBox="1"/>
      </xdr:nvSpPr>
      <xdr:spPr>
        <a:xfrm>
          <a:off x="8483111" y="9841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50</xdr:row>
      <xdr:rowOff>138329</xdr:rowOff>
    </xdr:from>
    <xdr:to>
      <xdr:col>41</xdr:col>
      <xdr:colOff>50800</xdr:colOff>
      <xdr:row>56</xdr:row>
      <xdr:rowOff>28315</xdr:rowOff>
    </xdr:to>
    <xdr:cxnSp macro="">
      <xdr:nvCxnSpPr>
        <xdr:cNvPr id="360" name="直線コネクタ 359">
          <a:extLst>
            <a:ext uri="{FF2B5EF4-FFF2-40B4-BE49-F238E27FC236}">
              <a16:creationId xmlns:a16="http://schemas.microsoft.com/office/drawing/2014/main" id="{4555C1F0-0AF1-45D4-9A11-4A5607C8CBF4}"/>
            </a:ext>
          </a:extLst>
        </xdr:cNvPr>
        <xdr:cNvCxnSpPr/>
      </xdr:nvCxnSpPr>
      <xdr:spPr>
        <a:xfrm>
          <a:off x="6972300" y="8710829"/>
          <a:ext cx="889000" cy="918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83547</xdr:rowOff>
    </xdr:from>
    <xdr:to>
      <xdr:col>41</xdr:col>
      <xdr:colOff>101600</xdr:colOff>
      <xdr:row>57</xdr:row>
      <xdr:rowOff>13697</xdr:rowOff>
    </xdr:to>
    <xdr:sp macro="" textlink="">
      <xdr:nvSpPr>
        <xdr:cNvPr id="361" name="フローチャート: 判断 360">
          <a:extLst>
            <a:ext uri="{FF2B5EF4-FFF2-40B4-BE49-F238E27FC236}">
              <a16:creationId xmlns:a16="http://schemas.microsoft.com/office/drawing/2014/main" id="{2D293286-0036-41D7-B235-C7774F564565}"/>
            </a:ext>
          </a:extLst>
        </xdr:cNvPr>
        <xdr:cNvSpPr/>
      </xdr:nvSpPr>
      <xdr:spPr>
        <a:xfrm>
          <a:off x="7810500" y="9684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4824</xdr:rowOff>
    </xdr:from>
    <xdr:ext cx="534377" cy="259045"/>
    <xdr:sp macro="" textlink="">
      <xdr:nvSpPr>
        <xdr:cNvPr id="362" name="テキスト ボックス 361">
          <a:extLst>
            <a:ext uri="{FF2B5EF4-FFF2-40B4-BE49-F238E27FC236}">
              <a16:creationId xmlns:a16="http://schemas.microsoft.com/office/drawing/2014/main" id="{11CA993F-AA35-424F-A70F-0F89F75D1907}"/>
            </a:ext>
          </a:extLst>
        </xdr:cNvPr>
        <xdr:cNvSpPr txBox="1"/>
      </xdr:nvSpPr>
      <xdr:spPr>
        <a:xfrm>
          <a:off x="7594111" y="9777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55449</xdr:rowOff>
    </xdr:from>
    <xdr:to>
      <xdr:col>36</xdr:col>
      <xdr:colOff>165100</xdr:colOff>
      <xdr:row>55</xdr:row>
      <xdr:rowOff>157049</xdr:rowOff>
    </xdr:to>
    <xdr:sp macro="" textlink="">
      <xdr:nvSpPr>
        <xdr:cNvPr id="363" name="フローチャート: 判断 362">
          <a:extLst>
            <a:ext uri="{FF2B5EF4-FFF2-40B4-BE49-F238E27FC236}">
              <a16:creationId xmlns:a16="http://schemas.microsoft.com/office/drawing/2014/main" id="{2D60B2E2-A2E7-40A3-AE73-9FAEFA51EF54}"/>
            </a:ext>
          </a:extLst>
        </xdr:cNvPr>
        <xdr:cNvSpPr/>
      </xdr:nvSpPr>
      <xdr:spPr>
        <a:xfrm>
          <a:off x="6921500" y="9485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148176</xdr:rowOff>
    </xdr:from>
    <xdr:ext cx="534377" cy="259045"/>
    <xdr:sp macro="" textlink="">
      <xdr:nvSpPr>
        <xdr:cNvPr id="364" name="テキスト ボックス 363">
          <a:extLst>
            <a:ext uri="{FF2B5EF4-FFF2-40B4-BE49-F238E27FC236}">
              <a16:creationId xmlns:a16="http://schemas.microsoft.com/office/drawing/2014/main" id="{86B7F321-131A-43F8-B691-47B36217FB2A}"/>
            </a:ext>
          </a:extLst>
        </xdr:cNvPr>
        <xdr:cNvSpPr txBox="1"/>
      </xdr:nvSpPr>
      <xdr:spPr>
        <a:xfrm>
          <a:off x="6705111" y="9577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A2F814E4-59E4-4F04-815A-6C31FDD48ADF}"/>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D5CD9E62-E5A2-48C6-BCD7-513585685319}"/>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3478ABFB-8768-4D9C-A146-76D89FEFDF7E}"/>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BA19E008-19FB-4B7F-B259-D544BC3D9964}"/>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CE35F185-28E5-4CA4-B15F-A512D8B9817B}"/>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144793</xdr:rowOff>
    </xdr:from>
    <xdr:to>
      <xdr:col>55</xdr:col>
      <xdr:colOff>50800</xdr:colOff>
      <xdr:row>56</xdr:row>
      <xdr:rowOff>74943</xdr:rowOff>
    </xdr:to>
    <xdr:sp macro="" textlink="">
      <xdr:nvSpPr>
        <xdr:cNvPr id="370" name="楕円 369">
          <a:extLst>
            <a:ext uri="{FF2B5EF4-FFF2-40B4-BE49-F238E27FC236}">
              <a16:creationId xmlns:a16="http://schemas.microsoft.com/office/drawing/2014/main" id="{67B6C4BA-4CD0-492C-94F3-8F0A96BFFEA0}"/>
            </a:ext>
          </a:extLst>
        </xdr:cNvPr>
        <xdr:cNvSpPr/>
      </xdr:nvSpPr>
      <xdr:spPr>
        <a:xfrm>
          <a:off x="10426700" y="9574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123220</xdr:rowOff>
    </xdr:from>
    <xdr:ext cx="534377" cy="259045"/>
    <xdr:sp macro="" textlink="">
      <xdr:nvSpPr>
        <xdr:cNvPr id="371" name="普通建設事業費該当値テキスト">
          <a:extLst>
            <a:ext uri="{FF2B5EF4-FFF2-40B4-BE49-F238E27FC236}">
              <a16:creationId xmlns:a16="http://schemas.microsoft.com/office/drawing/2014/main" id="{2229D043-2F3C-4CA9-84D3-BF840D3B3F89}"/>
            </a:ext>
          </a:extLst>
        </xdr:cNvPr>
        <xdr:cNvSpPr txBox="1"/>
      </xdr:nvSpPr>
      <xdr:spPr>
        <a:xfrm>
          <a:off x="10528300" y="9552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63640</xdr:rowOff>
    </xdr:from>
    <xdr:to>
      <xdr:col>50</xdr:col>
      <xdr:colOff>165100</xdr:colOff>
      <xdr:row>56</xdr:row>
      <xdr:rowOff>165240</xdr:rowOff>
    </xdr:to>
    <xdr:sp macro="" textlink="">
      <xdr:nvSpPr>
        <xdr:cNvPr id="372" name="楕円 371">
          <a:extLst>
            <a:ext uri="{FF2B5EF4-FFF2-40B4-BE49-F238E27FC236}">
              <a16:creationId xmlns:a16="http://schemas.microsoft.com/office/drawing/2014/main" id="{D5906057-A8FD-4DA1-AEB2-94BF589BE65A}"/>
            </a:ext>
          </a:extLst>
        </xdr:cNvPr>
        <xdr:cNvSpPr/>
      </xdr:nvSpPr>
      <xdr:spPr>
        <a:xfrm>
          <a:off x="9588500" y="966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10317</xdr:rowOff>
    </xdr:from>
    <xdr:ext cx="534377" cy="259045"/>
    <xdr:sp macro="" textlink="">
      <xdr:nvSpPr>
        <xdr:cNvPr id="373" name="テキスト ボックス 372">
          <a:extLst>
            <a:ext uri="{FF2B5EF4-FFF2-40B4-BE49-F238E27FC236}">
              <a16:creationId xmlns:a16="http://schemas.microsoft.com/office/drawing/2014/main" id="{78928A78-4227-4337-BF3B-C130D7F6206B}"/>
            </a:ext>
          </a:extLst>
        </xdr:cNvPr>
        <xdr:cNvSpPr txBox="1"/>
      </xdr:nvSpPr>
      <xdr:spPr>
        <a:xfrm>
          <a:off x="9372111" y="9440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92272</xdr:rowOff>
    </xdr:from>
    <xdr:to>
      <xdr:col>46</xdr:col>
      <xdr:colOff>38100</xdr:colOff>
      <xdr:row>56</xdr:row>
      <xdr:rowOff>22422</xdr:rowOff>
    </xdr:to>
    <xdr:sp macro="" textlink="">
      <xdr:nvSpPr>
        <xdr:cNvPr id="374" name="楕円 373">
          <a:extLst>
            <a:ext uri="{FF2B5EF4-FFF2-40B4-BE49-F238E27FC236}">
              <a16:creationId xmlns:a16="http://schemas.microsoft.com/office/drawing/2014/main" id="{3BF706E2-C46A-4191-8D56-C67C0F34C840}"/>
            </a:ext>
          </a:extLst>
        </xdr:cNvPr>
        <xdr:cNvSpPr/>
      </xdr:nvSpPr>
      <xdr:spPr>
        <a:xfrm>
          <a:off x="8699500" y="9522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38949</xdr:rowOff>
    </xdr:from>
    <xdr:ext cx="534377" cy="259045"/>
    <xdr:sp macro="" textlink="">
      <xdr:nvSpPr>
        <xdr:cNvPr id="375" name="テキスト ボックス 374">
          <a:extLst>
            <a:ext uri="{FF2B5EF4-FFF2-40B4-BE49-F238E27FC236}">
              <a16:creationId xmlns:a16="http://schemas.microsoft.com/office/drawing/2014/main" id="{1E5A8700-95D8-4676-9A09-A49E7C6ED72D}"/>
            </a:ext>
          </a:extLst>
        </xdr:cNvPr>
        <xdr:cNvSpPr txBox="1"/>
      </xdr:nvSpPr>
      <xdr:spPr>
        <a:xfrm>
          <a:off x="8483111" y="9297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148965</xdr:rowOff>
    </xdr:from>
    <xdr:to>
      <xdr:col>41</xdr:col>
      <xdr:colOff>101600</xdr:colOff>
      <xdr:row>56</xdr:row>
      <xdr:rowOff>79115</xdr:rowOff>
    </xdr:to>
    <xdr:sp macro="" textlink="">
      <xdr:nvSpPr>
        <xdr:cNvPr id="376" name="楕円 375">
          <a:extLst>
            <a:ext uri="{FF2B5EF4-FFF2-40B4-BE49-F238E27FC236}">
              <a16:creationId xmlns:a16="http://schemas.microsoft.com/office/drawing/2014/main" id="{7B56ED17-91E2-43D1-8D65-3F8B28ED09FF}"/>
            </a:ext>
          </a:extLst>
        </xdr:cNvPr>
        <xdr:cNvSpPr/>
      </xdr:nvSpPr>
      <xdr:spPr>
        <a:xfrm>
          <a:off x="7810500" y="957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95642</xdr:rowOff>
    </xdr:from>
    <xdr:ext cx="534377" cy="259045"/>
    <xdr:sp macro="" textlink="">
      <xdr:nvSpPr>
        <xdr:cNvPr id="377" name="テキスト ボックス 376">
          <a:extLst>
            <a:ext uri="{FF2B5EF4-FFF2-40B4-BE49-F238E27FC236}">
              <a16:creationId xmlns:a16="http://schemas.microsoft.com/office/drawing/2014/main" id="{B7D166F8-CAF8-4060-AFC1-A78E42A52469}"/>
            </a:ext>
          </a:extLst>
        </xdr:cNvPr>
        <xdr:cNvSpPr txBox="1"/>
      </xdr:nvSpPr>
      <xdr:spPr>
        <a:xfrm>
          <a:off x="7594111" y="9353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50</xdr:row>
      <xdr:rowOff>87529</xdr:rowOff>
    </xdr:from>
    <xdr:to>
      <xdr:col>36</xdr:col>
      <xdr:colOff>165100</xdr:colOff>
      <xdr:row>51</xdr:row>
      <xdr:rowOff>17679</xdr:rowOff>
    </xdr:to>
    <xdr:sp macro="" textlink="">
      <xdr:nvSpPr>
        <xdr:cNvPr id="378" name="楕円 377">
          <a:extLst>
            <a:ext uri="{FF2B5EF4-FFF2-40B4-BE49-F238E27FC236}">
              <a16:creationId xmlns:a16="http://schemas.microsoft.com/office/drawing/2014/main" id="{92DC77AF-2941-4C2E-A6E0-597006460DE6}"/>
            </a:ext>
          </a:extLst>
        </xdr:cNvPr>
        <xdr:cNvSpPr/>
      </xdr:nvSpPr>
      <xdr:spPr>
        <a:xfrm>
          <a:off x="6921500" y="8660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49</xdr:row>
      <xdr:rowOff>34206</xdr:rowOff>
    </xdr:from>
    <xdr:ext cx="599010" cy="259045"/>
    <xdr:sp macro="" textlink="">
      <xdr:nvSpPr>
        <xdr:cNvPr id="379" name="テキスト ボックス 378">
          <a:extLst>
            <a:ext uri="{FF2B5EF4-FFF2-40B4-BE49-F238E27FC236}">
              <a16:creationId xmlns:a16="http://schemas.microsoft.com/office/drawing/2014/main" id="{A6F81F1A-65C2-4F23-B3BC-20D1823BDA6A}"/>
            </a:ext>
          </a:extLst>
        </xdr:cNvPr>
        <xdr:cNvSpPr txBox="1"/>
      </xdr:nvSpPr>
      <xdr:spPr>
        <a:xfrm>
          <a:off x="6672795" y="8435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9E822EBB-2CE0-4103-AA77-E353F509BBEF}"/>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BDC31715-56F6-42AD-8B98-82CD20449C26}"/>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960E387F-ACCD-4355-9CCF-EA4FBE496B6E}"/>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173F4CEA-95E4-4CBA-9B44-749F2720388C}"/>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D8A82FD9-D6A7-476F-954E-952F285D8E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515C4467-E8C4-495F-97BA-23A6F8C5BED4}"/>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A9500E6-3647-4AE3-A2D5-FF3E353B7829}"/>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910D39F1-45C5-48F3-A9D0-6CA5C27FEDD5}"/>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2971CBCE-BD77-4BB0-99B9-226CED1C50E3}"/>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DDE07D2C-DC41-45D1-A09D-A48A47F4283B}"/>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8E0B39CB-B7AD-4121-B3B7-D96A76281E3E}"/>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B3B5A973-E6F4-4DA5-9950-4FBE48E3A98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ECE6A48D-B67C-40A1-B940-2A3A41B9E2CE}"/>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3" name="テキスト ボックス 392">
          <a:extLst>
            <a:ext uri="{FF2B5EF4-FFF2-40B4-BE49-F238E27FC236}">
              <a16:creationId xmlns:a16="http://schemas.microsoft.com/office/drawing/2014/main" id="{402A94FE-765D-42B1-99CD-8001098907CB}"/>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154978BD-984A-4F73-9640-74661A78FF4F}"/>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5" name="テキスト ボックス 394">
          <a:extLst>
            <a:ext uri="{FF2B5EF4-FFF2-40B4-BE49-F238E27FC236}">
              <a16:creationId xmlns:a16="http://schemas.microsoft.com/office/drawing/2014/main" id="{D4710FCB-B6CF-4F1A-BF96-51F8B741A3EB}"/>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9000AE38-A783-44F8-88CB-F49F17562AB7}"/>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7" name="テキスト ボックス 396">
          <a:extLst>
            <a:ext uri="{FF2B5EF4-FFF2-40B4-BE49-F238E27FC236}">
              <a16:creationId xmlns:a16="http://schemas.microsoft.com/office/drawing/2014/main" id="{16C8F104-561E-4C28-B5A8-EF76624D7751}"/>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42417F11-F788-44E9-A955-BE6B5250C525}"/>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a:extLst>
            <a:ext uri="{FF2B5EF4-FFF2-40B4-BE49-F238E27FC236}">
              <a16:creationId xmlns:a16="http://schemas.microsoft.com/office/drawing/2014/main" id="{A9C462B2-EC3F-4A4A-A198-D4FC38973B68}"/>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824D93A4-BC20-4EA4-86DD-63C838F03A62}"/>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104724</xdr:rowOff>
    </xdr:from>
    <xdr:to>
      <xdr:col>54</xdr:col>
      <xdr:colOff>189865</xdr:colOff>
      <xdr:row>78</xdr:row>
      <xdr:rowOff>100290</xdr:rowOff>
    </xdr:to>
    <xdr:cxnSp macro="">
      <xdr:nvCxnSpPr>
        <xdr:cNvPr id="401" name="直線コネクタ 400">
          <a:extLst>
            <a:ext uri="{FF2B5EF4-FFF2-40B4-BE49-F238E27FC236}">
              <a16:creationId xmlns:a16="http://schemas.microsoft.com/office/drawing/2014/main" id="{49D22F72-8FF5-4F23-89C5-9F97A4B3EF9B}"/>
            </a:ext>
          </a:extLst>
        </xdr:cNvPr>
        <xdr:cNvCxnSpPr/>
      </xdr:nvCxnSpPr>
      <xdr:spPr>
        <a:xfrm flipV="1">
          <a:off x="10475595" y="12106224"/>
          <a:ext cx="1270" cy="1367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104117</xdr:rowOff>
    </xdr:from>
    <xdr:ext cx="378565" cy="259045"/>
    <xdr:sp macro="" textlink="">
      <xdr:nvSpPr>
        <xdr:cNvPr id="402" name="普通建設事業費 （ うち新規整備　）最小値テキスト">
          <a:extLst>
            <a:ext uri="{FF2B5EF4-FFF2-40B4-BE49-F238E27FC236}">
              <a16:creationId xmlns:a16="http://schemas.microsoft.com/office/drawing/2014/main" id="{06198F4B-326C-49CE-B7DA-A5D21FB4A80B}"/>
            </a:ext>
          </a:extLst>
        </xdr:cNvPr>
        <xdr:cNvSpPr txBox="1"/>
      </xdr:nvSpPr>
      <xdr:spPr>
        <a:xfrm>
          <a:off x="10528300" y="134772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100290</xdr:rowOff>
    </xdr:from>
    <xdr:to>
      <xdr:col>55</xdr:col>
      <xdr:colOff>88900</xdr:colOff>
      <xdr:row>78</xdr:row>
      <xdr:rowOff>100290</xdr:rowOff>
    </xdr:to>
    <xdr:cxnSp macro="">
      <xdr:nvCxnSpPr>
        <xdr:cNvPr id="403" name="直線コネクタ 402">
          <a:extLst>
            <a:ext uri="{FF2B5EF4-FFF2-40B4-BE49-F238E27FC236}">
              <a16:creationId xmlns:a16="http://schemas.microsoft.com/office/drawing/2014/main" id="{01BFE411-53E2-4BC2-8893-EA11ABCC2639}"/>
            </a:ext>
          </a:extLst>
        </xdr:cNvPr>
        <xdr:cNvCxnSpPr/>
      </xdr:nvCxnSpPr>
      <xdr:spPr>
        <a:xfrm>
          <a:off x="10388600" y="13473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51401</xdr:rowOff>
    </xdr:from>
    <xdr:ext cx="534377" cy="259045"/>
    <xdr:sp macro="" textlink="">
      <xdr:nvSpPr>
        <xdr:cNvPr id="404" name="普通建設事業費 （ うち新規整備　）最大値テキスト">
          <a:extLst>
            <a:ext uri="{FF2B5EF4-FFF2-40B4-BE49-F238E27FC236}">
              <a16:creationId xmlns:a16="http://schemas.microsoft.com/office/drawing/2014/main" id="{3737542B-6CD6-4E91-8958-55DB467B32FF}"/>
            </a:ext>
          </a:extLst>
        </xdr:cNvPr>
        <xdr:cNvSpPr txBox="1"/>
      </xdr:nvSpPr>
      <xdr:spPr>
        <a:xfrm>
          <a:off x="10528300" y="11881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104724</xdr:rowOff>
    </xdr:from>
    <xdr:to>
      <xdr:col>55</xdr:col>
      <xdr:colOff>88900</xdr:colOff>
      <xdr:row>70</xdr:row>
      <xdr:rowOff>104724</xdr:rowOff>
    </xdr:to>
    <xdr:cxnSp macro="">
      <xdr:nvCxnSpPr>
        <xdr:cNvPr id="405" name="直線コネクタ 404">
          <a:extLst>
            <a:ext uri="{FF2B5EF4-FFF2-40B4-BE49-F238E27FC236}">
              <a16:creationId xmlns:a16="http://schemas.microsoft.com/office/drawing/2014/main" id="{A96A73EC-43F1-4712-9AC1-975B8543125C}"/>
            </a:ext>
          </a:extLst>
        </xdr:cNvPr>
        <xdr:cNvCxnSpPr/>
      </xdr:nvCxnSpPr>
      <xdr:spPr>
        <a:xfrm>
          <a:off x="10388600" y="12106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34361</xdr:rowOff>
    </xdr:from>
    <xdr:to>
      <xdr:col>55</xdr:col>
      <xdr:colOff>0</xdr:colOff>
      <xdr:row>77</xdr:row>
      <xdr:rowOff>69200</xdr:rowOff>
    </xdr:to>
    <xdr:cxnSp macro="">
      <xdr:nvCxnSpPr>
        <xdr:cNvPr id="406" name="直線コネクタ 405">
          <a:extLst>
            <a:ext uri="{FF2B5EF4-FFF2-40B4-BE49-F238E27FC236}">
              <a16:creationId xmlns:a16="http://schemas.microsoft.com/office/drawing/2014/main" id="{F65B7BE6-0647-4974-8209-414612F4EE9D}"/>
            </a:ext>
          </a:extLst>
        </xdr:cNvPr>
        <xdr:cNvCxnSpPr/>
      </xdr:nvCxnSpPr>
      <xdr:spPr>
        <a:xfrm flipV="1">
          <a:off x="9639300" y="13236011"/>
          <a:ext cx="838200" cy="34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128648</xdr:rowOff>
    </xdr:from>
    <xdr:ext cx="534377" cy="259045"/>
    <xdr:sp macro="" textlink="">
      <xdr:nvSpPr>
        <xdr:cNvPr id="407" name="普通建設事業費 （ うち新規整備　）平均値テキスト">
          <a:extLst>
            <a:ext uri="{FF2B5EF4-FFF2-40B4-BE49-F238E27FC236}">
              <a16:creationId xmlns:a16="http://schemas.microsoft.com/office/drawing/2014/main" id="{3CA69219-5822-48C6-9294-0B45D94F25B6}"/>
            </a:ext>
          </a:extLst>
        </xdr:cNvPr>
        <xdr:cNvSpPr txBox="1"/>
      </xdr:nvSpPr>
      <xdr:spPr>
        <a:xfrm>
          <a:off x="10528300" y="128159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105771</xdr:rowOff>
    </xdr:from>
    <xdr:to>
      <xdr:col>55</xdr:col>
      <xdr:colOff>50800</xdr:colOff>
      <xdr:row>76</xdr:row>
      <xdr:rowOff>35920</xdr:rowOff>
    </xdr:to>
    <xdr:sp macro="" textlink="">
      <xdr:nvSpPr>
        <xdr:cNvPr id="408" name="フローチャート: 判断 407">
          <a:extLst>
            <a:ext uri="{FF2B5EF4-FFF2-40B4-BE49-F238E27FC236}">
              <a16:creationId xmlns:a16="http://schemas.microsoft.com/office/drawing/2014/main" id="{61FAFE4B-17D7-47CE-B9ED-320F3EAC69EC}"/>
            </a:ext>
          </a:extLst>
        </xdr:cNvPr>
        <xdr:cNvSpPr/>
      </xdr:nvSpPr>
      <xdr:spPr>
        <a:xfrm>
          <a:off x="10426700" y="1296452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5969</xdr:rowOff>
    </xdr:from>
    <xdr:to>
      <xdr:col>50</xdr:col>
      <xdr:colOff>114300</xdr:colOff>
      <xdr:row>77</xdr:row>
      <xdr:rowOff>69200</xdr:rowOff>
    </xdr:to>
    <xdr:cxnSp macro="">
      <xdr:nvCxnSpPr>
        <xdr:cNvPr id="409" name="直線コネクタ 408">
          <a:extLst>
            <a:ext uri="{FF2B5EF4-FFF2-40B4-BE49-F238E27FC236}">
              <a16:creationId xmlns:a16="http://schemas.microsoft.com/office/drawing/2014/main" id="{57ECE2BC-2C85-477C-94D8-A4E29AB213B8}"/>
            </a:ext>
          </a:extLst>
        </xdr:cNvPr>
        <xdr:cNvCxnSpPr/>
      </xdr:nvCxnSpPr>
      <xdr:spPr>
        <a:xfrm>
          <a:off x="8750300" y="13207619"/>
          <a:ext cx="889000" cy="63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78659</xdr:rowOff>
    </xdr:from>
    <xdr:to>
      <xdr:col>50</xdr:col>
      <xdr:colOff>165100</xdr:colOff>
      <xdr:row>76</xdr:row>
      <xdr:rowOff>8809</xdr:rowOff>
    </xdr:to>
    <xdr:sp macro="" textlink="">
      <xdr:nvSpPr>
        <xdr:cNvPr id="410" name="フローチャート: 判断 409">
          <a:extLst>
            <a:ext uri="{FF2B5EF4-FFF2-40B4-BE49-F238E27FC236}">
              <a16:creationId xmlns:a16="http://schemas.microsoft.com/office/drawing/2014/main" id="{7292DA21-50E8-4D77-84CC-FCBD7E12B00C}"/>
            </a:ext>
          </a:extLst>
        </xdr:cNvPr>
        <xdr:cNvSpPr/>
      </xdr:nvSpPr>
      <xdr:spPr>
        <a:xfrm>
          <a:off x="9588500" y="12937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25336</xdr:rowOff>
    </xdr:from>
    <xdr:ext cx="534377" cy="259045"/>
    <xdr:sp macro="" textlink="">
      <xdr:nvSpPr>
        <xdr:cNvPr id="411" name="テキスト ボックス 410">
          <a:extLst>
            <a:ext uri="{FF2B5EF4-FFF2-40B4-BE49-F238E27FC236}">
              <a16:creationId xmlns:a16="http://schemas.microsoft.com/office/drawing/2014/main" id="{CAB6F839-4B19-4C66-BD75-19B4F6420120}"/>
            </a:ext>
          </a:extLst>
        </xdr:cNvPr>
        <xdr:cNvSpPr txBox="1"/>
      </xdr:nvSpPr>
      <xdr:spPr>
        <a:xfrm>
          <a:off x="9372111" y="12712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87854</xdr:rowOff>
    </xdr:from>
    <xdr:to>
      <xdr:col>45</xdr:col>
      <xdr:colOff>177800</xdr:colOff>
      <xdr:row>77</xdr:row>
      <xdr:rowOff>5969</xdr:rowOff>
    </xdr:to>
    <xdr:cxnSp macro="">
      <xdr:nvCxnSpPr>
        <xdr:cNvPr id="412" name="直線コネクタ 411">
          <a:extLst>
            <a:ext uri="{FF2B5EF4-FFF2-40B4-BE49-F238E27FC236}">
              <a16:creationId xmlns:a16="http://schemas.microsoft.com/office/drawing/2014/main" id="{8910B019-6C2D-418C-A644-8D010E82069A}"/>
            </a:ext>
          </a:extLst>
        </xdr:cNvPr>
        <xdr:cNvCxnSpPr/>
      </xdr:nvCxnSpPr>
      <xdr:spPr>
        <a:xfrm>
          <a:off x="7861300" y="12946604"/>
          <a:ext cx="889000" cy="261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143124</xdr:rowOff>
    </xdr:from>
    <xdr:to>
      <xdr:col>46</xdr:col>
      <xdr:colOff>38100</xdr:colOff>
      <xdr:row>75</xdr:row>
      <xdr:rowOff>73274</xdr:rowOff>
    </xdr:to>
    <xdr:sp macro="" textlink="">
      <xdr:nvSpPr>
        <xdr:cNvPr id="413" name="フローチャート: 判断 412">
          <a:extLst>
            <a:ext uri="{FF2B5EF4-FFF2-40B4-BE49-F238E27FC236}">
              <a16:creationId xmlns:a16="http://schemas.microsoft.com/office/drawing/2014/main" id="{1D20E3CE-3C43-4A7A-93C4-8B31C0DD4E00}"/>
            </a:ext>
          </a:extLst>
        </xdr:cNvPr>
        <xdr:cNvSpPr/>
      </xdr:nvSpPr>
      <xdr:spPr>
        <a:xfrm>
          <a:off x="8699500" y="12830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89801</xdr:rowOff>
    </xdr:from>
    <xdr:ext cx="534377" cy="259045"/>
    <xdr:sp macro="" textlink="">
      <xdr:nvSpPr>
        <xdr:cNvPr id="414" name="テキスト ボックス 413">
          <a:extLst>
            <a:ext uri="{FF2B5EF4-FFF2-40B4-BE49-F238E27FC236}">
              <a16:creationId xmlns:a16="http://schemas.microsoft.com/office/drawing/2014/main" id="{57D46F09-4D2A-467E-9DC8-30FCF3E17413}"/>
            </a:ext>
          </a:extLst>
        </xdr:cNvPr>
        <xdr:cNvSpPr txBox="1"/>
      </xdr:nvSpPr>
      <xdr:spPr>
        <a:xfrm>
          <a:off x="8483111" y="12605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87854</xdr:rowOff>
    </xdr:from>
    <xdr:to>
      <xdr:col>41</xdr:col>
      <xdr:colOff>50800</xdr:colOff>
      <xdr:row>77</xdr:row>
      <xdr:rowOff>150307</xdr:rowOff>
    </xdr:to>
    <xdr:cxnSp macro="">
      <xdr:nvCxnSpPr>
        <xdr:cNvPr id="415" name="直線コネクタ 414">
          <a:extLst>
            <a:ext uri="{FF2B5EF4-FFF2-40B4-BE49-F238E27FC236}">
              <a16:creationId xmlns:a16="http://schemas.microsoft.com/office/drawing/2014/main" id="{77AC95C2-F321-4131-82A1-7A8A68F8ED91}"/>
            </a:ext>
          </a:extLst>
        </xdr:cNvPr>
        <xdr:cNvCxnSpPr/>
      </xdr:nvCxnSpPr>
      <xdr:spPr>
        <a:xfrm flipV="1">
          <a:off x="6972300" y="12946604"/>
          <a:ext cx="889000" cy="405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20594</xdr:rowOff>
    </xdr:from>
    <xdr:to>
      <xdr:col>41</xdr:col>
      <xdr:colOff>101600</xdr:colOff>
      <xdr:row>75</xdr:row>
      <xdr:rowOff>122194</xdr:rowOff>
    </xdr:to>
    <xdr:sp macro="" textlink="">
      <xdr:nvSpPr>
        <xdr:cNvPr id="416" name="フローチャート: 判断 415">
          <a:extLst>
            <a:ext uri="{FF2B5EF4-FFF2-40B4-BE49-F238E27FC236}">
              <a16:creationId xmlns:a16="http://schemas.microsoft.com/office/drawing/2014/main" id="{FF09404F-5F41-4044-A86B-719E7FB538C2}"/>
            </a:ext>
          </a:extLst>
        </xdr:cNvPr>
        <xdr:cNvSpPr/>
      </xdr:nvSpPr>
      <xdr:spPr>
        <a:xfrm>
          <a:off x="7810500" y="12879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138721</xdr:rowOff>
    </xdr:from>
    <xdr:ext cx="534377" cy="259045"/>
    <xdr:sp macro="" textlink="">
      <xdr:nvSpPr>
        <xdr:cNvPr id="417" name="テキスト ボックス 416">
          <a:extLst>
            <a:ext uri="{FF2B5EF4-FFF2-40B4-BE49-F238E27FC236}">
              <a16:creationId xmlns:a16="http://schemas.microsoft.com/office/drawing/2014/main" id="{518E2F43-DF8F-4219-990B-C381118E601A}"/>
            </a:ext>
          </a:extLst>
        </xdr:cNvPr>
        <xdr:cNvSpPr txBox="1"/>
      </xdr:nvSpPr>
      <xdr:spPr>
        <a:xfrm>
          <a:off x="7594111" y="12654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64851</xdr:rowOff>
    </xdr:from>
    <xdr:to>
      <xdr:col>36</xdr:col>
      <xdr:colOff>165100</xdr:colOff>
      <xdr:row>73</xdr:row>
      <xdr:rowOff>166451</xdr:rowOff>
    </xdr:to>
    <xdr:sp macro="" textlink="">
      <xdr:nvSpPr>
        <xdr:cNvPr id="418" name="フローチャート: 判断 417">
          <a:extLst>
            <a:ext uri="{FF2B5EF4-FFF2-40B4-BE49-F238E27FC236}">
              <a16:creationId xmlns:a16="http://schemas.microsoft.com/office/drawing/2014/main" id="{B779CB05-C503-431B-95CF-4D825191DD6F}"/>
            </a:ext>
          </a:extLst>
        </xdr:cNvPr>
        <xdr:cNvSpPr/>
      </xdr:nvSpPr>
      <xdr:spPr>
        <a:xfrm>
          <a:off x="6921500" y="12580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11528</xdr:rowOff>
    </xdr:from>
    <xdr:ext cx="534377" cy="259045"/>
    <xdr:sp macro="" textlink="">
      <xdr:nvSpPr>
        <xdr:cNvPr id="419" name="テキスト ボックス 418">
          <a:extLst>
            <a:ext uri="{FF2B5EF4-FFF2-40B4-BE49-F238E27FC236}">
              <a16:creationId xmlns:a16="http://schemas.microsoft.com/office/drawing/2014/main" id="{CA831207-0123-4E9B-B24E-5CFCFB47C456}"/>
            </a:ext>
          </a:extLst>
        </xdr:cNvPr>
        <xdr:cNvSpPr txBox="1"/>
      </xdr:nvSpPr>
      <xdr:spPr>
        <a:xfrm>
          <a:off x="6705111" y="12355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38658C9D-5780-4C97-AE14-B523603893C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8DEC2C95-6F26-45F3-A502-FF32FC2C9E9A}"/>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5B62E4F8-6C40-4212-A867-0921FFC5C1C6}"/>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D3139BBB-6DC6-4078-AAEE-E5E8FD70CD82}"/>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AC000B0C-980C-43FB-A934-19530EE1D92A}"/>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155011</xdr:rowOff>
    </xdr:from>
    <xdr:to>
      <xdr:col>55</xdr:col>
      <xdr:colOff>50800</xdr:colOff>
      <xdr:row>77</xdr:row>
      <xdr:rowOff>85161</xdr:rowOff>
    </xdr:to>
    <xdr:sp macro="" textlink="">
      <xdr:nvSpPr>
        <xdr:cNvPr id="425" name="楕円 424">
          <a:extLst>
            <a:ext uri="{FF2B5EF4-FFF2-40B4-BE49-F238E27FC236}">
              <a16:creationId xmlns:a16="http://schemas.microsoft.com/office/drawing/2014/main" id="{8A9D4109-7188-4647-818C-B5EB53D7D1AC}"/>
            </a:ext>
          </a:extLst>
        </xdr:cNvPr>
        <xdr:cNvSpPr/>
      </xdr:nvSpPr>
      <xdr:spPr>
        <a:xfrm>
          <a:off x="10426700" y="13185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133438</xdr:rowOff>
    </xdr:from>
    <xdr:ext cx="469744" cy="259045"/>
    <xdr:sp macro="" textlink="">
      <xdr:nvSpPr>
        <xdr:cNvPr id="426" name="普通建設事業費 （ うち新規整備　）該当値テキスト">
          <a:extLst>
            <a:ext uri="{FF2B5EF4-FFF2-40B4-BE49-F238E27FC236}">
              <a16:creationId xmlns:a16="http://schemas.microsoft.com/office/drawing/2014/main" id="{C5BEB66D-EE8D-4D39-A88B-D6D5245B4ED1}"/>
            </a:ext>
          </a:extLst>
        </xdr:cNvPr>
        <xdr:cNvSpPr txBox="1"/>
      </xdr:nvSpPr>
      <xdr:spPr>
        <a:xfrm>
          <a:off x="10528300" y="13163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18400</xdr:rowOff>
    </xdr:from>
    <xdr:to>
      <xdr:col>50</xdr:col>
      <xdr:colOff>165100</xdr:colOff>
      <xdr:row>77</xdr:row>
      <xdr:rowOff>120000</xdr:rowOff>
    </xdr:to>
    <xdr:sp macro="" textlink="">
      <xdr:nvSpPr>
        <xdr:cNvPr id="427" name="楕円 426">
          <a:extLst>
            <a:ext uri="{FF2B5EF4-FFF2-40B4-BE49-F238E27FC236}">
              <a16:creationId xmlns:a16="http://schemas.microsoft.com/office/drawing/2014/main" id="{79193278-B40A-40CE-9072-986AB6CFF6A3}"/>
            </a:ext>
          </a:extLst>
        </xdr:cNvPr>
        <xdr:cNvSpPr/>
      </xdr:nvSpPr>
      <xdr:spPr>
        <a:xfrm>
          <a:off x="9588500" y="1322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111127</xdr:rowOff>
    </xdr:from>
    <xdr:ext cx="469744" cy="259045"/>
    <xdr:sp macro="" textlink="">
      <xdr:nvSpPr>
        <xdr:cNvPr id="428" name="テキスト ボックス 427">
          <a:extLst>
            <a:ext uri="{FF2B5EF4-FFF2-40B4-BE49-F238E27FC236}">
              <a16:creationId xmlns:a16="http://schemas.microsoft.com/office/drawing/2014/main" id="{9A7AADC9-E654-4D4F-B607-30BC367CCB6D}"/>
            </a:ext>
          </a:extLst>
        </xdr:cNvPr>
        <xdr:cNvSpPr txBox="1"/>
      </xdr:nvSpPr>
      <xdr:spPr>
        <a:xfrm>
          <a:off x="9404428" y="1331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126619</xdr:rowOff>
    </xdr:from>
    <xdr:to>
      <xdr:col>46</xdr:col>
      <xdr:colOff>38100</xdr:colOff>
      <xdr:row>77</xdr:row>
      <xdr:rowOff>56769</xdr:rowOff>
    </xdr:to>
    <xdr:sp macro="" textlink="">
      <xdr:nvSpPr>
        <xdr:cNvPr id="429" name="楕円 428">
          <a:extLst>
            <a:ext uri="{FF2B5EF4-FFF2-40B4-BE49-F238E27FC236}">
              <a16:creationId xmlns:a16="http://schemas.microsoft.com/office/drawing/2014/main" id="{9C40B674-1946-4707-886D-538F88D9A952}"/>
            </a:ext>
          </a:extLst>
        </xdr:cNvPr>
        <xdr:cNvSpPr/>
      </xdr:nvSpPr>
      <xdr:spPr>
        <a:xfrm>
          <a:off x="8699500" y="1315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47896</xdr:rowOff>
    </xdr:from>
    <xdr:ext cx="469744" cy="259045"/>
    <xdr:sp macro="" textlink="">
      <xdr:nvSpPr>
        <xdr:cNvPr id="430" name="テキスト ボックス 429">
          <a:extLst>
            <a:ext uri="{FF2B5EF4-FFF2-40B4-BE49-F238E27FC236}">
              <a16:creationId xmlns:a16="http://schemas.microsoft.com/office/drawing/2014/main" id="{40DFB2D9-42FB-4BA5-ABE9-C15715633948}"/>
            </a:ext>
          </a:extLst>
        </xdr:cNvPr>
        <xdr:cNvSpPr txBox="1"/>
      </xdr:nvSpPr>
      <xdr:spPr>
        <a:xfrm>
          <a:off x="8515428" y="13249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37054</xdr:rowOff>
    </xdr:from>
    <xdr:to>
      <xdr:col>41</xdr:col>
      <xdr:colOff>101600</xdr:colOff>
      <xdr:row>75</xdr:row>
      <xdr:rowOff>138654</xdr:rowOff>
    </xdr:to>
    <xdr:sp macro="" textlink="">
      <xdr:nvSpPr>
        <xdr:cNvPr id="431" name="楕円 430">
          <a:extLst>
            <a:ext uri="{FF2B5EF4-FFF2-40B4-BE49-F238E27FC236}">
              <a16:creationId xmlns:a16="http://schemas.microsoft.com/office/drawing/2014/main" id="{0A5D41EB-B624-4A9E-9FF3-C0FFE7A935A0}"/>
            </a:ext>
          </a:extLst>
        </xdr:cNvPr>
        <xdr:cNvSpPr/>
      </xdr:nvSpPr>
      <xdr:spPr>
        <a:xfrm>
          <a:off x="7810500" y="12895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129781</xdr:rowOff>
    </xdr:from>
    <xdr:ext cx="534377" cy="259045"/>
    <xdr:sp macro="" textlink="">
      <xdr:nvSpPr>
        <xdr:cNvPr id="432" name="テキスト ボックス 431">
          <a:extLst>
            <a:ext uri="{FF2B5EF4-FFF2-40B4-BE49-F238E27FC236}">
              <a16:creationId xmlns:a16="http://schemas.microsoft.com/office/drawing/2014/main" id="{F39F9BE7-69E2-491A-9EB7-AA3E970D1632}"/>
            </a:ext>
          </a:extLst>
        </xdr:cNvPr>
        <xdr:cNvSpPr txBox="1"/>
      </xdr:nvSpPr>
      <xdr:spPr>
        <a:xfrm>
          <a:off x="7594111" y="12988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99507</xdr:rowOff>
    </xdr:from>
    <xdr:to>
      <xdr:col>36</xdr:col>
      <xdr:colOff>165100</xdr:colOff>
      <xdr:row>78</xdr:row>
      <xdr:rowOff>29657</xdr:rowOff>
    </xdr:to>
    <xdr:sp macro="" textlink="">
      <xdr:nvSpPr>
        <xdr:cNvPr id="433" name="楕円 432">
          <a:extLst>
            <a:ext uri="{FF2B5EF4-FFF2-40B4-BE49-F238E27FC236}">
              <a16:creationId xmlns:a16="http://schemas.microsoft.com/office/drawing/2014/main" id="{7DE4B02A-DB2E-41E5-8E4D-E313D1BFE02A}"/>
            </a:ext>
          </a:extLst>
        </xdr:cNvPr>
        <xdr:cNvSpPr/>
      </xdr:nvSpPr>
      <xdr:spPr>
        <a:xfrm>
          <a:off x="6921500" y="13301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20784</xdr:rowOff>
    </xdr:from>
    <xdr:ext cx="469744" cy="259045"/>
    <xdr:sp macro="" textlink="">
      <xdr:nvSpPr>
        <xdr:cNvPr id="434" name="テキスト ボックス 433">
          <a:extLst>
            <a:ext uri="{FF2B5EF4-FFF2-40B4-BE49-F238E27FC236}">
              <a16:creationId xmlns:a16="http://schemas.microsoft.com/office/drawing/2014/main" id="{2476C424-BF9B-4226-BA2A-7FEF86A996F5}"/>
            </a:ext>
          </a:extLst>
        </xdr:cNvPr>
        <xdr:cNvSpPr txBox="1"/>
      </xdr:nvSpPr>
      <xdr:spPr>
        <a:xfrm>
          <a:off x="6737428" y="13393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C4061796-967E-4F99-A04D-F82D97241737}"/>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FDE43BDF-9E4B-4682-9D05-C85D47C066F6}"/>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539FD67B-649F-493F-9FB6-E50EDD89513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99F65822-1851-40AC-A472-F19255ACEA52}"/>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FF7780CB-684B-4B41-8383-171E6B91B1D1}"/>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C4A9B925-5154-43F1-890B-CC9A847B30D7}"/>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9B308F7F-A0E7-4702-BE71-B7012CF06084}"/>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4844A676-2588-4483-B275-D526FEBC9626}"/>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3CE96FA3-54CA-4D1A-ACA6-9AE582745A38}"/>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2D12425D-C116-4562-A5A3-E3A6974709E8}"/>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a:extLst>
            <a:ext uri="{FF2B5EF4-FFF2-40B4-BE49-F238E27FC236}">
              <a16:creationId xmlns:a16="http://schemas.microsoft.com/office/drawing/2014/main" id="{24EF4BB6-9E66-4D88-A845-BBEB431C3BDC}"/>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6FE6E6B1-1E54-418B-B4BD-E1D7F89D960D}"/>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7" name="テキスト ボックス 446">
          <a:extLst>
            <a:ext uri="{FF2B5EF4-FFF2-40B4-BE49-F238E27FC236}">
              <a16:creationId xmlns:a16="http://schemas.microsoft.com/office/drawing/2014/main" id="{1AB62560-9E03-4F6D-A314-31D1F4DF84F8}"/>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F74CC08E-40CD-4CE5-B1F8-1AC3DB3D42D9}"/>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2E5373C9-4F5E-4E95-BCAD-65E4E6B727C7}"/>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AA5718A0-D468-44DD-BDC9-68597DDD0158}"/>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2508E595-16C8-4CB3-9F43-96DD0BA27178}"/>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8F252D98-92EE-4932-9298-5D345D76E3EE}"/>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FD488523-27C0-4BAD-8C57-F70B2A924616}"/>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15E041F0-3144-4647-8DCA-16B2218EDD96}"/>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55089155-B816-463E-9415-C2DF8AAE9A94}"/>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5979CB56-BC3A-42E6-B7B6-6D48001C13DA}"/>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79EDC416-6F4A-42F7-BC70-5B6F2B803A08}"/>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普通建設事業費 （ うち更新整備　）グラフ枠">
          <a:extLst>
            <a:ext uri="{FF2B5EF4-FFF2-40B4-BE49-F238E27FC236}">
              <a16:creationId xmlns:a16="http://schemas.microsoft.com/office/drawing/2014/main" id="{8D26F4DC-5781-431F-B53B-5790663ECC31}"/>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109886</xdr:rowOff>
    </xdr:from>
    <xdr:to>
      <xdr:col>54</xdr:col>
      <xdr:colOff>189865</xdr:colOff>
      <xdr:row>99</xdr:row>
      <xdr:rowOff>100724</xdr:rowOff>
    </xdr:to>
    <xdr:cxnSp macro="">
      <xdr:nvCxnSpPr>
        <xdr:cNvPr id="459" name="直線コネクタ 458">
          <a:extLst>
            <a:ext uri="{FF2B5EF4-FFF2-40B4-BE49-F238E27FC236}">
              <a16:creationId xmlns:a16="http://schemas.microsoft.com/office/drawing/2014/main" id="{C7C1D87A-7C46-4116-9A81-39AD2228ABF4}"/>
            </a:ext>
          </a:extLst>
        </xdr:cNvPr>
        <xdr:cNvCxnSpPr/>
      </xdr:nvCxnSpPr>
      <xdr:spPr>
        <a:xfrm flipV="1">
          <a:off x="10475595" y="15883286"/>
          <a:ext cx="1270" cy="11909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104551</xdr:rowOff>
    </xdr:from>
    <xdr:ext cx="534377" cy="259045"/>
    <xdr:sp macro="" textlink="">
      <xdr:nvSpPr>
        <xdr:cNvPr id="460" name="普通建設事業費 （ うち更新整備　）最小値テキスト">
          <a:extLst>
            <a:ext uri="{FF2B5EF4-FFF2-40B4-BE49-F238E27FC236}">
              <a16:creationId xmlns:a16="http://schemas.microsoft.com/office/drawing/2014/main" id="{E352C3CD-4517-45D8-914E-1F6B1068C9C7}"/>
            </a:ext>
          </a:extLst>
        </xdr:cNvPr>
        <xdr:cNvSpPr txBox="1"/>
      </xdr:nvSpPr>
      <xdr:spPr>
        <a:xfrm>
          <a:off x="10528300" y="17078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100724</xdr:rowOff>
    </xdr:from>
    <xdr:to>
      <xdr:col>55</xdr:col>
      <xdr:colOff>88900</xdr:colOff>
      <xdr:row>99</xdr:row>
      <xdr:rowOff>100724</xdr:rowOff>
    </xdr:to>
    <xdr:cxnSp macro="">
      <xdr:nvCxnSpPr>
        <xdr:cNvPr id="461" name="直線コネクタ 460">
          <a:extLst>
            <a:ext uri="{FF2B5EF4-FFF2-40B4-BE49-F238E27FC236}">
              <a16:creationId xmlns:a16="http://schemas.microsoft.com/office/drawing/2014/main" id="{45FB9295-1ED3-4563-9F9C-7447FEF6E12B}"/>
            </a:ext>
          </a:extLst>
        </xdr:cNvPr>
        <xdr:cNvCxnSpPr/>
      </xdr:nvCxnSpPr>
      <xdr:spPr>
        <a:xfrm>
          <a:off x="10388600" y="17074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56563</xdr:rowOff>
    </xdr:from>
    <xdr:ext cx="534377" cy="259045"/>
    <xdr:sp macro="" textlink="">
      <xdr:nvSpPr>
        <xdr:cNvPr id="462" name="普通建設事業費 （ うち更新整備　）最大値テキスト">
          <a:extLst>
            <a:ext uri="{FF2B5EF4-FFF2-40B4-BE49-F238E27FC236}">
              <a16:creationId xmlns:a16="http://schemas.microsoft.com/office/drawing/2014/main" id="{6BDE7E1F-6374-4658-BDB6-63314B02F4ED}"/>
            </a:ext>
          </a:extLst>
        </xdr:cNvPr>
        <xdr:cNvSpPr txBox="1"/>
      </xdr:nvSpPr>
      <xdr:spPr>
        <a:xfrm>
          <a:off x="10528300" y="156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109886</xdr:rowOff>
    </xdr:from>
    <xdr:to>
      <xdr:col>55</xdr:col>
      <xdr:colOff>88900</xdr:colOff>
      <xdr:row>92</xdr:row>
      <xdr:rowOff>109886</xdr:rowOff>
    </xdr:to>
    <xdr:cxnSp macro="">
      <xdr:nvCxnSpPr>
        <xdr:cNvPr id="463" name="直線コネクタ 462">
          <a:extLst>
            <a:ext uri="{FF2B5EF4-FFF2-40B4-BE49-F238E27FC236}">
              <a16:creationId xmlns:a16="http://schemas.microsoft.com/office/drawing/2014/main" id="{5B08E8EF-33FC-4239-B284-06A36919FFB1}"/>
            </a:ext>
          </a:extLst>
        </xdr:cNvPr>
        <xdr:cNvCxnSpPr/>
      </xdr:nvCxnSpPr>
      <xdr:spPr>
        <a:xfrm>
          <a:off x="10388600" y="15883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163551</xdr:rowOff>
    </xdr:from>
    <xdr:to>
      <xdr:col>55</xdr:col>
      <xdr:colOff>0</xdr:colOff>
      <xdr:row>95</xdr:row>
      <xdr:rowOff>171323</xdr:rowOff>
    </xdr:to>
    <xdr:cxnSp macro="">
      <xdr:nvCxnSpPr>
        <xdr:cNvPr id="464" name="直線コネクタ 463">
          <a:extLst>
            <a:ext uri="{FF2B5EF4-FFF2-40B4-BE49-F238E27FC236}">
              <a16:creationId xmlns:a16="http://schemas.microsoft.com/office/drawing/2014/main" id="{444AA753-7468-4C8C-90AF-04E0CA0CAD0E}"/>
            </a:ext>
          </a:extLst>
        </xdr:cNvPr>
        <xdr:cNvCxnSpPr/>
      </xdr:nvCxnSpPr>
      <xdr:spPr>
        <a:xfrm flipV="1">
          <a:off x="9639300" y="16451301"/>
          <a:ext cx="838200" cy="7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30370</xdr:rowOff>
    </xdr:from>
    <xdr:ext cx="534377" cy="259045"/>
    <xdr:sp macro="" textlink="">
      <xdr:nvSpPr>
        <xdr:cNvPr id="465" name="普通建設事業費 （ うち更新整備　）平均値テキスト">
          <a:extLst>
            <a:ext uri="{FF2B5EF4-FFF2-40B4-BE49-F238E27FC236}">
              <a16:creationId xmlns:a16="http://schemas.microsoft.com/office/drawing/2014/main" id="{D41565B6-363F-41D1-ACD2-A890616AEDEA}"/>
            </a:ext>
          </a:extLst>
        </xdr:cNvPr>
        <xdr:cNvSpPr txBox="1"/>
      </xdr:nvSpPr>
      <xdr:spPr>
        <a:xfrm>
          <a:off x="10528300" y="16489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51943</xdr:rowOff>
    </xdr:from>
    <xdr:to>
      <xdr:col>55</xdr:col>
      <xdr:colOff>50800</xdr:colOff>
      <xdr:row>96</xdr:row>
      <xdr:rowOff>153543</xdr:rowOff>
    </xdr:to>
    <xdr:sp macro="" textlink="">
      <xdr:nvSpPr>
        <xdr:cNvPr id="466" name="フローチャート: 判断 465">
          <a:extLst>
            <a:ext uri="{FF2B5EF4-FFF2-40B4-BE49-F238E27FC236}">
              <a16:creationId xmlns:a16="http://schemas.microsoft.com/office/drawing/2014/main" id="{584A4B1F-C5D0-43AA-BB4F-375087F47B48}"/>
            </a:ext>
          </a:extLst>
        </xdr:cNvPr>
        <xdr:cNvSpPr/>
      </xdr:nvSpPr>
      <xdr:spPr>
        <a:xfrm>
          <a:off x="10426700" y="1651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171323</xdr:rowOff>
    </xdr:from>
    <xdr:to>
      <xdr:col>50</xdr:col>
      <xdr:colOff>114300</xdr:colOff>
      <xdr:row>96</xdr:row>
      <xdr:rowOff>39915</xdr:rowOff>
    </xdr:to>
    <xdr:cxnSp macro="">
      <xdr:nvCxnSpPr>
        <xdr:cNvPr id="467" name="直線コネクタ 466">
          <a:extLst>
            <a:ext uri="{FF2B5EF4-FFF2-40B4-BE49-F238E27FC236}">
              <a16:creationId xmlns:a16="http://schemas.microsoft.com/office/drawing/2014/main" id="{AD174F84-2354-462E-B0B7-E6A47383050D}"/>
            </a:ext>
          </a:extLst>
        </xdr:cNvPr>
        <xdr:cNvCxnSpPr/>
      </xdr:nvCxnSpPr>
      <xdr:spPr>
        <a:xfrm flipV="1">
          <a:off x="8750300" y="16459073"/>
          <a:ext cx="889000" cy="40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59620</xdr:rowOff>
    </xdr:from>
    <xdr:to>
      <xdr:col>50</xdr:col>
      <xdr:colOff>165100</xdr:colOff>
      <xdr:row>97</xdr:row>
      <xdr:rowOff>161220</xdr:rowOff>
    </xdr:to>
    <xdr:sp macro="" textlink="">
      <xdr:nvSpPr>
        <xdr:cNvPr id="468" name="フローチャート: 判断 467">
          <a:extLst>
            <a:ext uri="{FF2B5EF4-FFF2-40B4-BE49-F238E27FC236}">
              <a16:creationId xmlns:a16="http://schemas.microsoft.com/office/drawing/2014/main" id="{40DD62B8-F785-47EA-839B-1980EC588E9C}"/>
            </a:ext>
          </a:extLst>
        </xdr:cNvPr>
        <xdr:cNvSpPr/>
      </xdr:nvSpPr>
      <xdr:spPr>
        <a:xfrm>
          <a:off x="9588500" y="16690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152347</xdr:rowOff>
    </xdr:from>
    <xdr:ext cx="534377" cy="259045"/>
    <xdr:sp macro="" textlink="">
      <xdr:nvSpPr>
        <xdr:cNvPr id="469" name="テキスト ボックス 468">
          <a:extLst>
            <a:ext uri="{FF2B5EF4-FFF2-40B4-BE49-F238E27FC236}">
              <a16:creationId xmlns:a16="http://schemas.microsoft.com/office/drawing/2014/main" id="{CA6C519A-7BA7-4BB0-B6F5-FADDCEFB9F3C}"/>
            </a:ext>
          </a:extLst>
        </xdr:cNvPr>
        <xdr:cNvSpPr txBox="1"/>
      </xdr:nvSpPr>
      <xdr:spPr>
        <a:xfrm>
          <a:off x="9372111" y="16782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39915</xdr:rowOff>
    </xdr:from>
    <xdr:to>
      <xdr:col>45</xdr:col>
      <xdr:colOff>177800</xdr:colOff>
      <xdr:row>96</xdr:row>
      <xdr:rowOff>61480</xdr:rowOff>
    </xdr:to>
    <xdr:cxnSp macro="">
      <xdr:nvCxnSpPr>
        <xdr:cNvPr id="470" name="直線コネクタ 469">
          <a:extLst>
            <a:ext uri="{FF2B5EF4-FFF2-40B4-BE49-F238E27FC236}">
              <a16:creationId xmlns:a16="http://schemas.microsoft.com/office/drawing/2014/main" id="{C81053BF-5E82-4271-BDD9-21EAD2A9002C}"/>
            </a:ext>
          </a:extLst>
        </xdr:cNvPr>
        <xdr:cNvCxnSpPr/>
      </xdr:nvCxnSpPr>
      <xdr:spPr>
        <a:xfrm flipV="1">
          <a:off x="7861300" y="16499115"/>
          <a:ext cx="889000" cy="21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81566</xdr:rowOff>
    </xdr:from>
    <xdr:to>
      <xdr:col>46</xdr:col>
      <xdr:colOff>38100</xdr:colOff>
      <xdr:row>98</xdr:row>
      <xdr:rowOff>11716</xdr:rowOff>
    </xdr:to>
    <xdr:sp macro="" textlink="">
      <xdr:nvSpPr>
        <xdr:cNvPr id="471" name="フローチャート: 判断 470">
          <a:extLst>
            <a:ext uri="{FF2B5EF4-FFF2-40B4-BE49-F238E27FC236}">
              <a16:creationId xmlns:a16="http://schemas.microsoft.com/office/drawing/2014/main" id="{4458AF34-4E71-41A3-BD97-0657F9522BE9}"/>
            </a:ext>
          </a:extLst>
        </xdr:cNvPr>
        <xdr:cNvSpPr/>
      </xdr:nvSpPr>
      <xdr:spPr>
        <a:xfrm>
          <a:off x="8699500" y="16712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2843</xdr:rowOff>
    </xdr:from>
    <xdr:ext cx="534377" cy="259045"/>
    <xdr:sp macro="" textlink="">
      <xdr:nvSpPr>
        <xdr:cNvPr id="472" name="テキスト ボックス 471">
          <a:extLst>
            <a:ext uri="{FF2B5EF4-FFF2-40B4-BE49-F238E27FC236}">
              <a16:creationId xmlns:a16="http://schemas.microsoft.com/office/drawing/2014/main" id="{C58D0327-975C-4DBC-8FCF-FAC9BF8E0141}"/>
            </a:ext>
          </a:extLst>
        </xdr:cNvPr>
        <xdr:cNvSpPr txBox="1"/>
      </xdr:nvSpPr>
      <xdr:spPr>
        <a:xfrm>
          <a:off x="8483111" y="16804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90</xdr:row>
      <xdr:rowOff>52242</xdr:rowOff>
    </xdr:from>
    <xdr:to>
      <xdr:col>41</xdr:col>
      <xdr:colOff>50800</xdr:colOff>
      <xdr:row>96</xdr:row>
      <xdr:rowOff>61480</xdr:rowOff>
    </xdr:to>
    <xdr:cxnSp macro="">
      <xdr:nvCxnSpPr>
        <xdr:cNvPr id="473" name="直線コネクタ 472">
          <a:extLst>
            <a:ext uri="{FF2B5EF4-FFF2-40B4-BE49-F238E27FC236}">
              <a16:creationId xmlns:a16="http://schemas.microsoft.com/office/drawing/2014/main" id="{C3270CA3-2FE6-4E03-B1E2-144EF7D0238F}"/>
            </a:ext>
          </a:extLst>
        </xdr:cNvPr>
        <xdr:cNvCxnSpPr/>
      </xdr:nvCxnSpPr>
      <xdr:spPr>
        <a:xfrm>
          <a:off x="6972300" y="15482742"/>
          <a:ext cx="889000" cy="1037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154299</xdr:rowOff>
    </xdr:from>
    <xdr:to>
      <xdr:col>41</xdr:col>
      <xdr:colOff>101600</xdr:colOff>
      <xdr:row>97</xdr:row>
      <xdr:rowOff>84449</xdr:rowOff>
    </xdr:to>
    <xdr:sp macro="" textlink="">
      <xdr:nvSpPr>
        <xdr:cNvPr id="474" name="フローチャート: 判断 473">
          <a:extLst>
            <a:ext uri="{FF2B5EF4-FFF2-40B4-BE49-F238E27FC236}">
              <a16:creationId xmlns:a16="http://schemas.microsoft.com/office/drawing/2014/main" id="{5EC9E085-D255-4DEF-80B4-B71D6D27FC66}"/>
            </a:ext>
          </a:extLst>
        </xdr:cNvPr>
        <xdr:cNvSpPr/>
      </xdr:nvSpPr>
      <xdr:spPr>
        <a:xfrm>
          <a:off x="7810500" y="16613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75576</xdr:rowOff>
    </xdr:from>
    <xdr:ext cx="534377" cy="259045"/>
    <xdr:sp macro="" textlink="">
      <xdr:nvSpPr>
        <xdr:cNvPr id="475" name="テキスト ボックス 474">
          <a:extLst>
            <a:ext uri="{FF2B5EF4-FFF2-40B4-BE49-F238E27FC236}">
              <a16:creationId xmlns:a16="http://schemas.microsoft.com/office/drawing/2014/main" id="{693B7906-523B-4E1C-8EC6-28333AD6A45F}"/>
            </a:ext>
          </a:extLst>
        </xdr:cNvPr>
        <xdr:cNvSpPr txBox="1"/>
      </xdr:nvSpPr>
      <xdr:spPr>
        <a:xfrm>
          <a:off x="7594111" y="16706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160889</xdr:rowOff>
    </xdr:from>
    <xdr:to>
      <xdr:col>36</xdr:col>
      <xdr:colOff>165100</xdr:colOff>
      <xdr:row>97</xdr:row>
      <xdr:rowOff>91039</xdr:rowOff>
    </xdr:to>
    <xdr:sp macro="" textlink="">
      <xdr:nvSpPr>
        <xdr:cNvPr id="476" name="フローチャート: 判断 475">
          <a:extLst>
            <a:ext uri="{FF2B5EF4-FFF2-40B4-BE49-F238E27FC236}">
              <a16:creationId xmlns:a16="http://schemas.microsoft.com/office/drawing/2014/main" id="{98FAA97B-4E9C-48E7-9539-0A3EB0FFBB34}"/>
            </a:ext>
          </a:extLst>
        </xdr:cNvPr>
        <xdr:cNvSpPr/>
      </xdr:nvSpPr>
      <xdr:spPr>
        <a:xfrm>
          <a:off x="6921500" y="16620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82166</xdr:rowOff>
    </xdr:from>
    <xdr:ext cx="534377" cy="259045"/>
    <xdr:sp macro="" textlink="">
      <xdr:nvSpPr>
        <xdr:cNvPr id="477" name="テキスト ボックス 476">
          <a:extLst>
            <a:ext uri="{FF2B5EF4-FFF2-40B4-BE49-F238E27FC236}">
              <a16:creationId xmlns:a16="http://schemas.microsoft.com/office/drawing/2014/main" id="{F4596EAD-2296-43C5-B792-CF5C28412A79}"/>
            </a:ext>
          </a:extLst>
        </xdr:cNvPr>
        <xdr:cNvSpPr txBox="1"/>
      </xdr:nvSpPr>
      <xdr:spPr>
        <a:xfrm>
          <a:off x="6705111" y="16712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B0EAFF42-CA73-4DB1-8D83-8C3836DECBCC}"/>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D6406E24-9F99-4CE8-9866-6477B91A56AD}"/>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D613BF37-76AA-4763-8352-C38847CD9292}"/>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62FF154E-44A2-4E50-9DBA-1B12E31AFA79}"/>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6C4EABDB-F71B-4386-8512-6DD8A67ABDE4}"/>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112751</xdr:rowOff>
    </xdr:from>
    <xdr:to>
      <xdr:col>55</xdr:col>
      <xdr:colOff>50800</xdr:colOff>
      <xdr:row>96</xdr:row>
      <xdr:rowOff>42901</xdr:rowOff>
    </xdr:to>
    <xdr:sp macro="" textlink="">
      <xdr:nvSpPr>
        <xdr:cNvPr id="483" name="楕円 482">
          <a:extLst>
            <a:ext uri="{FF2B5EF4-FFF2-40B4-BE49-F238E27FC236}">
              <a16:creationId xmlns:a16="http://schemas.microsoft.com/office/drawing/2014/main" id="{5ADD301B-9A09-4C97-9A2B-B96C9429559F}"/>
            </a:ext>
          </a:extLst>
        </xdr:cNvPr>
        <xdr:cNvSpPr/>
      </xdr:nvSpPr>
      <xdr:spPr>
        <a:xfrm>
          <a:off x="10426700" y="16400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135628</xdr:rowOff>
    </xdr:from>
    <xdr:ext cx="534377" cy="259045"/>
    <xdr:sp macro="" textlink="">
      <xdr:nvSpPr>
        <xdr:cNvPr id="484" name="普通建設事業費 （ うち更新整備　）該当値テキスト">
          <a:extLst>
            <a:ext uri="{FF2B5EF4-FFF2-40B4-BE49-F238E27FC236}">
              <a16:creationId xmlns:a16="http://schemas.microsoft.com/office/drawing/2014/main" id="{97AA423A-4D4D-4E5A-B477-57F1A10E2AEE}"/>
            </a:ext>
          </a:extLst>
        </xdr:cNvPr>
        <xdr:cNvSpPr txBox="1"/>
      </xdr:nvSpPr>
      <xdr:spPr>
        <a:xfrm>
          <a:off x="10528300" y="16251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120523</xdr:rowOff>
    </xdr:from>
    <xdr:to>
      <xdr:col>50</xdr:col>
      <xdr:colOff>165100</xdr:colOff>
      <xdr:row>96</xdr:row>
      <xdr:rowOff>50673</xdr:rowOff>
    </xdr:to>
    <xdr:sp macro="" textlink="">
      <xdr:nvSpPr>
        <xdr:cNvPr id="485" name="楕円 484">
          <a:extLst>
            <a:ext uri="{FF2B5EF4-FFF2-40B4-BE49-F238E27FC236}">
              <a16:creationId xmlns:a16="http://schemas.microsoft.com/office/drawing/2014/main" id="{57099CFB-6F4E-4466-8A4D-47A0BEE26389}"/>
            </a:ext>
          </a:extLst>
        </xdr:cNvPr>
        <xdr:cNvSpPr/>
      </xdr:nvSpPr>
      <xdr:spPr>
        <a:xfrm>
          <a:off x="9588500" y="16408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67200</xdr:rowOff>
    </xdr:from>
    <xdr:ext cx="534377" cy="259045"/>
    <xdr:sp macro="" textlink="">
      <xdr:nvSpPr>
        <xdr:cNvPr id="486" name="テキスト ボックス 485">
          <a:extLst>
            <a:ext uri="{FF2B5EF4-FFF2-40B4-BE49-F238E27FC236}">
              <a16:creationId xmlns:a16="http://schemas.microsoft.com/office/drawing/2014/main" id="{63ADF112-1831-4487-9D97-9FFF4451372D}"/>
            </a:ext>
          </a:extLst>
        </xdr:cNvPr>
        <xdr:cNvSpPr txBox="1"/>
      </xdr:nvSpPr>
      <xdr:spPr>
        <a:xfrm>
          <a:off x="9372111" y="16183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160565</xdr:rowOff>
    </xdr:from>
    <xdr:to>
      <xdr:col>46</xdr:col>
      <xdr:colOff>38100</xdr:colOff>
      <xdr:row>96</xdr:row>
      <xdr:rowOff>90715</xdr:rowOff>
    </xdr:to>
    <xdr:sp macro="" textlink="">
      <xdr:nvSpPr>
        <xdr:cNvPr id="487" name="楕円 486">
          <a:extLst>
            <a:ext uri="{FF2B5EF4-FFF2-40B4-BE49-F238E27FC236}">
              <a16:creationId xmlns:a16="http://schemas.microsoft.com/office/drawing/2014/main" id="{AC03A7FE-5C6C-48C2-84A0-15525867635A}"/>
            </a:ext>
          </a:extLst>
        </xdr:cNvPr>
        <xdr:cNvSpPr/>
      </xdr:nvSpPr>
      <xdr:spPr>
        <a:xfrm>
          <a:off x="8699500" y="16448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107242</xdr:rowOff>
    </xdr:from>
    <xdr:ext cx="534377" cy="259045"/>
    <xdr:sp macro="" textlink="">
      <xdr:nvSpPr>
        <xdr:cNvPr id="488" name="テキスト ボックス 487">
          <a:extLst>
            <a:ext uri="{FF2B5EF4-FFF2-40B4-BE49-F238E27FC236}">
              <a16:creationId xmlns:a16="http://schemas.microsoft.com/office/drawing/2014/main" id="{F3926C2D-D386-41CE-BEA9-678D0794C447}"/>
            </a:ext>
          </a:extLst>
        </xdr:cNvPr>
        <xdr:cNvSpPr txBox="1"/>
      </xdr:nvSpPr>
      <xdr:spPr>
        <a:xfrm>
          <a:off x="8483111" y="16223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10680</xdr:rowOff>
    </xdr:from>
    <xdr:to>
      <xdr:col>41</xdr:col>
      <xdr:colOff>101600</xdr:colOff>
      <xdr:row>96</xdr:row>
      <xdr:rowOff>112280</xdr:rowOff>
    </xdr:to>
    <xdr:sp macro="" textlink="">
      <xdr:nvSpPr>
        <xdr:cNvPr id="489" name="楕円 488">
          <a:extLst>
            <a:ext uri="{FF2B5EF4-FFF2-40B4-BE49-F238E27FC236}">
              <a16:creationId xmlns:a16="http://schemas.microsoft.com/office/drawing/2014/main" id="{458530EB-CCA1-4315-917F-16A182477510}"/>
            </a:ext>
          </a:extLst>
        </xdr:cNvPr>
        <xdr:cNvSpPr/>
      </xdr:nvSpPr>
      <xdr:spPr>
        <a:xfrm>
          <a:off x="7810500" y="1646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128807</xdr:rowOff>
    </xdr:from>
    <xdr:ext cx="534377" cy="259045"/>
    <xdr:sp macro="" textlink="">
      <xdr:nvSpPr>
        <xdr:cNvPr id="490" name="テキスト ボックス 489">
          <a:extLst>
            <a:ext uri="{FF2B5EF4-FFF2-40B4-BE49-F238E27FC236}">
              <a16:creationId xmlns:a16="http://schemas.microsoft.com/office/drawing/2014/main" id="{CE672334-96FE-4409-9034-075C4DB0DB8D}"/>
            </a:ext>
          </a:extLst>
        </xdr:cNvPr>
        <xdr:cNvSpPr txBox="1"/>
      </xdr:nvSpPr>
      <xdr:spPr>
        <a:xfrm>
          <a:off x="7594111" y="16245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90</xdr:row>
      <xdr:rowOff>1442</xdr:rowOff>
    </xdr:from>
    <xdr:to>
      <xdr:col>36</xdr:col>
      <xdr:colOff>165100</xdr:colOff>
      <xdr:row>90</xdr:row>
      <xdr:rowOff>103042</xdr:rowOff>
    </xdr:to>
    <xdr:sp macro="" textlink="">
      <xdr:nvSpPr>
        <xdr:cNvPr id="491" name="楕円 490">
          <a:extLst>
            <a:ext uri="{FF2B5EF4-FFF2-40B4-BE49-F238E27FC236}">
              <a16:creationId xmlns:a16="http://schemas.microsoft.com/office/drawing/2014/main" id="{19B2BF57-49EB-4BEF-857D-C61513C3964D}"/>
            </a:ext>
          </a:extLst>
        </xdr:cNvPr>
        <xdr:cNvSpPr/>
      </xdr:nvSpPr>
      <xdr:spPr>
        <a:xfrm>
          <a:off x="6921500" y="15431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88</xdr:row>
      <xdr:rowOff>119569</xdr:rowOff>
    </xdr:from>
    <xdr:ext cx="599010" cy="259045"/>
    <xdr:sp macro="" textlink="">
      <xdr:nvSpPr>
        <xdr:cNvPr id="492" name="テキスト ボックス 491">
          <a:extLst>
            <a:ext uri="{FF2B5EF4-FFF2-40B4-BE49-F238E27FC236}">
              <a16:creationId xmlns:a16="http://schemas.microsoft.com/office/drawing/2014/main" id="{EDFA729B-612A-42B0-980E-DD91F769263D}"/>
            </a:ext>
          </a:extLst>
        </xdr:cNvPr>
        <xdr:cNvSpPr txBox="1"/>
      </xdr:nvSpPr>
      <xdr:spPr>
        <a:xfrm>
          <a:off x="6672795" y="15207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B355251C-C442-4839-8636-05DEFE052AEC}"/>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68217D11-82A0-4B40-A69A-932ACFDE02DF}"/>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9A0DEEA7-C8B7-4564-8D02-9B2311A222B6}"/>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FD628ACF-3907-4CCC-8630-22AA56C8EF8A}"/>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62A4E37A-8DCF-48C6-AC62-7543C4781A17}"/>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F563DCAB-8C76-4AAE-9A3A-6098A9764D15}"/>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DB1EFC4E-7965-4738-8866-1A4E29FE2C4A}"/>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8209119E-2A26-4392-BCA8-BA9B132AD6B2}"/>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7FCD8A80-6E0C-4BC7-BA38-9A436455263D}"/>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71AC84A1-10DA-46C4-BF59-A20B83BD20DB}"/>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3" name="直線コネクタ 502">
          <a:extLst>
            <a:ext uri="{FF2B5EF4-FFF2-40B4-BE49-F238E27FC236}">
              <a16:creationId xmlns:a16="http://schemas.microsoft.com/office/drawing/2014/main" id="{D286CCBF-135E-4B73-8CC8-9993B7FBBBD8}"/>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4" name="テキスト ボックス 503">
          <a:extLst>
            <a:ext uri="{FF2B5EF4-FFF2-40B4-BE49-F238E27FC236}">
              <a16:creationId xmlns:a16="http://schemas.microsoft.com/office/drawing/2014/main" id="{2397B595-228C-4869-BF30-DBA108EF9E04}"/>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5" name="直線コネクタ 504">
          <a:extLst>
            <a:ext uri="{FF2B5EF4-FFF2-40B4-BE49-F238E27FC236}">
              <a16:creationId xmlns:a16="http://schemas.microsoft.com/office/drawing/2014/main" id="{D00EB01D-F61C-4D90-89BB-510EE5495187}"/>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6" name="テキスト ボックス 505">
          <a:extLst>
            <a:ext uri="{FF2B5EF4-FFF2-40B4-BE49-F238E27FC236}">
              <a16:creationId xmlns:a16="http://schemas.microsoft.com/office/drawing/2014/main" id="{ABF19EA9-665F-4CFF-86D9-D632A09ACEAD}"/>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7" name="直線コネクタ 506">
          <a:extLst>
            <a:ext uri="{FF2B5EF4-FFF2-40B4-BE49-F238E27FC236}">
              <a16:creationId xmlns:a16="http://schemas.microsoft.com/office/drawing/2014/main" id="{79E224D5-4BC8-48AE-A8A8-075300AC754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8" name="テキスト ボックス 507">
          <a:extLst>
            <a:ext uri="{FF2B5EF4-FFF2-40B4-BE49-F238E27FC236}">
              <a16:creationId xmlns:a16="http://schemas.microsoft.com/office/drawing/2014/main" id="{2B42ADE3-2977-4AB2-B3ED-7597FD7D5E6C}"/>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9" name="直線コネクタ 508">
          <a:extLst>
            <a:ext uri="{FF2B5EF4-FFF2-40B4-BE49-F238E27FC236}">
              <a16:creationId xmlns:a16="http://schemas.microsoft.com/office/drawing/2014/main" id="{CDC899FC-8726-4BC1-B777-BA78058EBE7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0" name="テキスト ボックス 509">
          <a:extLst>
            <a:ext uri="{FF2B5EF4-FFF2-40B4-BE49-F238E27FC236}">
              <a16:creationId xmlns:a16="http://schemas.microsoft.com/office/drawing/2014/main" id="{439B821C-4FCD-49AF-8164-B9B4CB62AB46}"/>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C152338-6A58-4096-BD29-A824EC6FE3AD}"/>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2" name="テキスト ボックス 511">
          <a:extLst>
            <a:ext uri="{FF2B5EF4-FFF2-40B4-BE49-F238E27FC236}">
              <a16:creationId xmlns:a16="http://schemas.microsoft.com/office/drawing/2014/main" id="{5708D12A-042B-437E-B019-0163BCD7E54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3FF1E4A9-2DC0-425C-A0C3-645BF66FE373}"/>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93203</xdr:rowOff>
    </xdr:from>
    <xdr:to>
      <xdr:col>85</xdr:col>
      <xdr:colOff>126364</xdr:colOff>
      <xdr:row>38</xdr:row>
      <xdr:rowOff>139700</xdr:rowOff>
    </xdr:to>
    <xdr:cxnSp macro="">
      <xdr:nvCxnSpPr>
        <xdr:cNvPr id="514" name="直線コネクタ 513">
          <a:extLst>
            <a:ext uri="{FF2B5EF4-FFF2-40B4-BE49-F238E27FC236}">
              <a16:creationId xmlns:a16="http://schemas.microsoft.com/office/drawing/2014/main" id="{D67EAD01-D966-422D-9753-799CE0B076A3}"/>
            </a:ext>
          </a:extLst>
        </xdr:cNvPr>
        <xdr:cNvCxnSpPr/>
      </xdr:nvCxnSpPr>
      <xdr:spPr>
        <a:xfrm flipV="1">
          <a:off x="16317595" y="5408153"/>
          <a:ext cx="1269" cy="1246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5" name="災害復旧事業費最小値テキスト">
          <a:extLst>
            <a:ext uri="{FF2B5EF4-FFF2-40B4-BE49-F238E27FC236}">
              <a16:creationId xmlns:a16="http://schemas.microsoft.com/office/drawing/2014/main" id="{17B58714-DDFF-4809-83BF-B7AE12AF77D9}"/>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6" name="直線コネクタ 515">
          <a:extLst>
            <a:ext uri="{FF2B5EF4-FFF2-40B4-BE49-F238E27FC236}">
              <a16:creationId xmlns:a16="http://schemas.microsoft.com/office/drawing/2014/main" id="{9EE06F2D-D930-485A-B80F-7B67B1F2AD2D}"/>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39880</xdr:rowOff>
    </xdr:from>
    <xdr:ext cx="534377" cy="259045"/>
    <xdr:sp macro="" textlink="">
      <xdr:nvSpPr>
        <xdr:cNvPr id="517" name="災害復旧事業費最大値テキスト">
          <a:extLst>
            <a:ext uri="{FF2B5EF4-FFF2-40B4-BE49-F238E27FC236}">
              <a16:creationId xmlns:a16="http://schemas.microsoft.com/office/drawing/2014/main" id="{2464D0D2-8B2D-4A88-8957-3462AFBAA44C}"/>
            </a:ext>
          </a:extLst>
        </xdr:cNvPr>
        <xdr:cNvSpPr txBox="1"/>
      </xdr:nvSpPr>
      <xdr:spPr>
        <a:xfrm>
          <a:off x="16370300" y="5183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93203</xdr:rowOff>
    </xdr:from>
    <xdr:to>
      <xdr:col>86</xdr:col>
      <xdr:colOff>25400</xdr:colOff>
      <xdr:row>31</xdr:row>
      <xdr:rowOff>93203</xdr:rowOff>
    </xdr:to>
    <xdr:cxnSp macro="">
      <xdr:nvCxnSpPr>
        <xdr:cNvPr id="518" name="直線コネクタ 517">
          <a:extLst>
            <a:ext uri="{FF2B5EF4-FFF2-40B4-BE49-F238E27FC236}">
              <a16:creationId xmlns:a16="http://schemas.microsoft.com/office/drawing/2014/main" id="{57DBDE5D-C5D2-442A-84E4-65B2E4254FB5}"/>
            </a:ext>
          </a:extLst>
        </xdr:cNvPr>
        <xdr:cNvCxnSpPr/>
      </xdr:nvCxnSpPr>
      <xdr:spPr>
        <a:xfrm>
          <a:off x="16230600" y="5408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26589</xdr:rowOff>
    </xdr:from>
    <xdr:to>
      <xdr:col>85</xdr:col>
      <xdr:colOff>127000</xdr:colOff>
      <xdr:row>37</xdr:row>
      <xdr:rowOff>158536</xdr:rowOff>
    </xdr:to>
    <xdr:cxnSp macro="">
      <xdr:nvCxnSpPr>
        <xdr:cNvPr id="519" name="直線コネクタ 518">
          <a:extLst>
            <a:ext uri="{FF2B5EF4-FFF2-40B4-BE49-F238E27FC236}">
              <a16:creationId xmlns:a16="http://schemas.microsoft.com/office/drawing/2014/main" id="{BEFA1B2B-A6E2-4A77-B5C1-83E9E5F36123}"/>
            </a:ext>
          </a:extLst>
        </xdr:cNvPr>
        <xdr:cNvCxnSpPr/>
      </xdr:nvCxnSpPr>
      <xdr:spPr>
        <a:xfrm flipV="1">
          <a:off x="15481300" y="6370239"/>
          <a:ext cx="838200" cy="131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127266</xdr:rowOff>
    </xdr:from>
    <xdr:ext cx="469744" cy="259045"/>
    <xdr:sp macro="" textlink="">
      <xdr:nvSpPr>
        <xdr:cNvPr id="520" name="災害復旧事業費平均値テキスト">
          <a:extLst>
            <a:ext uri="{FF2B5EF4-FFF2-40B4-BE49-F238E27FC236}">
              <a16:creationId xmlns:a16="http://schemas.microsoft.com/office/drawing/2014/main" id="{554757F4-D730-4EBC-AFBD-14413A126DBD}"/>
            </a:ext>
          </a:extLst>
        </xdr:cNvPr>
        <xdr:cNvSpPr txBox="1"/>
      </xdr:nvSpPr>
      <xdr:spPr>
        <a:xfrm>
          <a:off x="16370300" y="62994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148839</xdr:rowOff>
    </xdr:from>
    <xdr:to>
      <xdr:col>85</xdr:col>
      <xdr:colOff>177800</xdr:colOff>
      <xdr:row>37</xdr:row>
      <xdr:rowOff>78989</xdr:rowOff>
    </xdr:to>
    <xdr:sp macro="" textlink="">
      <xdr:nvSpPr>
        <xdr:cNvPr id="521" name="フローチャート: 判断 520">
          <a:extLst>
            <a:ext uri="{FF2B5EF4-FFF2-40B4-BE49-F238E27FC236}">
              <a16:creationId xmlns:a16="http://schemas.microsoft.com/office/drawing/2014/main" id="{69EBF90A-A7D6-4B25-AF6D-B0E56AB84A69}"/>
            </a:ext>
          </a:extLst>
        </xdr:cNvPr>
        <xdr:cNvSpPr/>
      </xdr:nvSpPr>
      <xdr:spPr>
        <a:xfrm>
          <a:off x="16268700" y="6321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158536</xdr:rowOff>
    </xdr:from>
    <xdr:to>
      <xdr:col>81</xdr:col>
      <xdr:colOff>50800</xdr:colOff>
      <xdr:row>38</xdr:row>
      <xdr:rowOff>82047</xdr:rowOff>
    </xdr:to>
    <xdr:cxnSp macro="">
      <xdr:nvCxnSpPr>
        <xdr:cNvPr id="522" name="直線コネクタ 521">
          <a:extLst>
            <a:ext uri="{FF2B5EF4-FFF2-40B4-BE49-F238E27FC236}">
              <a16:creationId xmlns:a16="http://schemas.microsoft.com/office/drawing/2014/main" id="{9B565671-DC26-42E0-BCB8-F26CD11BFB01}"/>
            </a:ext>
          </a:extLst>
        </xdr:cNvPr>
        <xdr:cNvCxnSpPr/>
      </xdr:nvCxnSpPr>
      <xdr:spPr>
        <a:xfrm flipV="1">
          <a:off x="14592300" y="6502186"/>
          <a:ext cx="889000" cy="94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27132</xdr:rowOff>
    </xdr:from>
    <xdr:to>
      <xdr:col>81</xdr:col>
      <xdr:colOff>101600</xdr:colOff>
      <xdr:row>37</xdr:row>
      <xdr:rowOff>128732</xdr:rowOff>
    </xdr:to>
    <xdr:sp macro="" textlink="">
      <xdr:nvSpPr>
        <xdr:cNvPr id="523" name="フローチャート: 判断 522">
          <a:extLst>
            <a:ext uri="{FF2B5EF4-FFF2-40B4-BE49-F238E27FC236}">
              <a16:creationId xmlns:a16="http://schemas.microsoft.com/office/drawing/2014/main" id="{8286D25D-B3CB-4A04-ADEC-5D549F79877C}"/>
            </a:ext>
          </a:extLst>
        </xdr:cNvPr>
        <xdr:cNvSpPr/>
      </xdr:nvSpPr>
      <xdr:spPr>
        <a:xfrm>
          <a:off x="15430500" y="637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35</xdr:row>
      <xdr:rowOff>145259</xdr:rowOff>
    </xdr:from>
    <xdr:ext cx="469744" cy="259045"/>
    <xdr:sp macro="" textlink="">
      <xdr:nvSpPr>
        <xdr:cNvPr id="524" name="テキスト ボックス 523">
          <a:extLst>
            <a:ext uri="{FF2B5EF4-FFF2-40B4-BE49-F238E27FC236}">
              <a16:creationId xmlns:a16="http://schemas.microsoft.com/office/drawing/2014/main" id="{1A121DC2-0681-488F-8DC1-A90463513887}"/>
            </a:ext>
          </a:extLst>
        </xdr:cNvPr>
        <xdr:cNvSpPr txBox="1"/>
      </xdr:nvSpPr>
      <xdr:spPr>
        <a:xfrm>
          <a:off x="15246428" y="6146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22474</xdr:rowOff>
    </xdr:from>
    <xdr:to>
      <xdr:col>76</xdr:col>
      <xdr:colOff>114300</xdr:colOff>
      <xdr:row>38</xdr:row>
      <xdr:rowOff>82047</xdr:rowOff>
    </xdr:to>
    <xdr:cxnSp macro="">
      <xdr:nvCxnSpPr>
        <xdr:cNvPr id="525" name="直線コネクタ 524">
          <a:extLst>
            <a:ext uri="{FF2B5EF4-FFF2-40B4-BE49-F238E27FC236}">
              <a16:creationId xmlns:a16="http://schemas.microsoft.com/office/drawing/2014/main" id="{FC4ED14F-F119-44A6-AA09-964205E50C87}"/>
            </a:ext>
          </a:extLst>
        </xdr:cNvPr>
        <xdr:cNvCxnSpPr/>
      </xdr:nvCxnSpPr>
      <xdr:spPr>
        <a:xfrm>
          <a:off x="13703300" y="6537574"/>
          <a:ext cx="889000" cy="59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56210</xdr:rowOff>
    </xdr:from>
    <xdr:to>
      <xdr:col>76</xdr:col>
      <xdr:colOff>165100</xdr:colOff>
      <xdr:row>37</xdr:row>
      <xdr:rowOff>157810</xdr:rowOff>
    </xdr:to>
    <xdr:sp macro="" textlink="">
      <xdr:nvSpPr>
        <xdr:cNvPr id="526" name="フローチャート: 判断 525">
          <a:extLst>
            <a:ext uri="{FF2B5EF4-FFF2-40B4-BE49-F238E27FC236}">
              <a16:creationId xmlns:a16="http://schemas.microsoft.com/office/drawing/2014/main" id="{0DD44165-1E91-49DC-9E38-D43CB204AD9E}"/>
            </a:ext>
          </a:extLst>
        </xdr:cNvPr>
        <xdr:cNvSpPr/>
      </xdr:nvSpPr>
      <xdr:spPr>
        <a:xfrm>
          <a:off x="14541500" y="639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2887</xdr:rowOff>
    </xdr:from>
    <xdr:ext cx="469744" cy="259045"/>
    <xdr:sp macro="" textlink="">
      <xdr:nvSpPr>
        <xdr:cNvPr id="527" name="テキスト ボックス 526">
          <a:extLst>
            <a:ext uri="{FF2B5EF4-FFF2-40B4-BE49-F238E27FC236}">
              <a16:creationId xmlns:a16="http://schemas.microsoft.com/office/drawing/2014/main" id="{8BA56A0D-CD04-4FAD-BED3-F62176859820}"/>
            </a:ext>
          </a:extLst>
        </xdr:cNvPr>
        <xdr:cNvSpPr txBox="1"/>
      </xdr:nvSpPr>
      <xdr:spPr>
        <a:xfrm>
          <a:off x="14357428" y="6175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127127</xdr:rowOff>
    </xdr:from>
    <xdr:to>
      <xdr:col>71</xdr:col>
      <xdr:colOff>177800</xdr:colOff>
      <xdr:row>38</xdr:row>
      <xdr:rowOff>22474</xdr:rowOff>
    </xdr:to>
    <xdr:cxnSp macro="">
      <xdr:nvCxnSpPr>
        <xdr:cNvPr id="528" name="直線コネクタ 527">
          <a:extLst>
            <a:ext uri="{FF2B5EF4-FFF2-40B4-BE49-F238E27FC236}">
              <a16:creationId xmlns:a16="http://schemas.microsoft.com/office/drawing/2014/main" id="{3999D6BC-C278-4C05-948A-335CBFE239BD}"/>
            </a:ext>
          </a:extLst>
        </xdr:cNvPr>
        <xdr:cNvCxnSpPr/>
      </xdr:nvCxnSpPr>
      <xdr:spPr>
        <a:xfrm>
          <a:off x="12814300" y="6470777"/>
          <a:ext cx="889000" cy="66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57399</xdr:rowOff>
    </xdr:from>
    <xdr:to>
      <xdr:col>72</xdr:col>
      <xdr:colOff>38100</xdr:colOff>
      <xdr:row>35</xdr:row>
      <xdr:rowOff>158999</xdr:rowOff>
    </xdr:to>
    <xdr:sp macro="" textlink="">
      <xdr:nvSpPr>
        <xdr:cNvPr id="529" name="フローチャート: 判断 528">
          <a:extLst>
            <a:ext uri="{FF2B5EF4-FFF2-40B4-BE49-F238E27FC236}">
              <a16:creationId xmlns:a16="http://schemas.microsoft.com/office/drawing/2014/main" id="{50BF8834-BF17-48A7-AC3D-983A52CA9838}"/>
            </a:ext>
          </a:extLst>
        </xdr:cNvPr>
        <xdr:cNvSpPr/>
      </xdr:nvSpPr>
      <xdr:spPr>
        <a:xfrm>
          <a:off x="13652500" y="6058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4076</xdr:rowOff>
    </xdr:from>
    <xdr:ext cx="534377" cy="259045"/>
    <xdr:sp macro="" textlink="">
      <xdr:nvSpPr>
        <xdr:cNvPr id="530" name="テキスト ボックス 529">
          <a:extLst>
            <a:ext uri="{FF2B5EF4-FFF2-40B4-BE49-F238E27FC236}">
              <a16:creationId xmlns:a16="http://schemas.microsoft.com/office/drawing/2014/main" id="{B37D47BD-0058-4C90-8475-6E54D39E1C73}"/>
            </a:ext>
          </a:extLst>
        </xdr:cNvPr>
        <xdr:cNvSpPr txBox="1"/>
      </xdr:nvSpPr>
      <xdr:spPr>
        <a:xfrm>
          <a:off x="13436111" y="5833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62657</xdr:rowOff>
    </xdr:from>
    <xdr:to>
      <xdr:col>67</xdr:col>
      <xdr:colOff>101600</xdr:colOff>
      <xdr:row>37</xdr:row>
      <xdr:rowOff>164257</xdr:rowOff>
    </xdr:to>
    <xdr:sp macro="" textlink="">
      <xdr:nvSpPr>
        <xdr:cNvPr id="531" name="フローチャート: 判断 530">
          <a:extLst>
            <a:ext uri="{FF2B5EF4-FFF2-40B4-BE49-F238E27FC236}">
              <a16:creationId xmlns:a16="http://schemas.microsoft.com/office/drawing/2014/main" id="{CDFCF062-DAD5-4F4B-814D-E25C5F9C4DBB}"/>
            </a:ext>
          </a:extLst>
        </xdr:cNvPr>
        <xdr:cNvSpPr/>
      </xdr:nvSpPr>
      <xdr:spPr>
        <a:xfrm>
          <a:off x="12763500" y="6406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9334</xdr:rowOff>
    </xdr:from>
    <xdr:ext cx="469744" cy="259045"/>
    <xdr:sp macro="" textlink="">
      <xdr:nvSpPr>
        <xdr:cNvPr id="532" name="テキスト ボックス 531">
          <a:extLst>
            <a:ext uri="{FF2B5EF4-FFF2-40B4-BE49-F238E27FC236}">
              <a16:creationId xmlns:a16="http://schemas.microsoft.com/office/drawing/2014/main" id="{A5A04F4C-C3BA-4012-8667-8A1092ED8E5C}"/>
            </a:ext>
          </a:extLst>
        </xdr:cNvPr>
        <xdr:cNvSpPr txBox="1"/>
      </xdr:nvSpPr>
      <xdr:spPr>
        <a:xfrm>
          <a:off x="12579428" y="6181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6FE4282-CD53-448F-83B4-B8A71BD0F3D1}"/>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FC09E718-19DA-4EF5-9F5E-B55A7ED25156}"/>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BB2703D2-263C-46CD-ABF3-704FE2D1E3BA}"/>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2CE17841-33CA-4038-BD5E-5D37C8461674}"/>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56F5A054-ED4E-4480-A14B-BC22B0D7DAF6}"/>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147239</xdr:rowOff>
    </xdr:from>
    <xdr:to>
      <xdr:col>85</xdr:col>
      <xdr:colOff>177800</xdr:colOff>
      <xdr:row>37</xdr:row>
      <xdr:rowOff>77389</xdr:rowOff>
    </xdr:to>
    <xdr:sp macro="" textlink="">
      <xdr:nvSpPr>
        <xdr:cNvPr id="538" name="楕円 537">
          <a:extLst>
            <a:ext uri="{FF2B5EF4-FFF2-40B4-BE49-F238E27FC236}">
              <a16:creationId xmlns:a16="http://schemas.microsoft.com/office/drawing/2014/main" id="{BF906A2E-434E-4797-B86E-4BF9F3144105}"/>
            </a:ext>
          </a:extLst>
        </xdr:cNvPr>
        <xdr:cNvSpPr/>
      </xdr:nvSpPr>
      <xdr:spPr>
        <a:xfrm>
          <a:off x="16268700" y="6319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170116</xdr:rowOff>
    </xdr:from>
    <xdr:ext cx="469744" cy="259045"/>
    <xdr:sp macro="" textlink="">
      <xdr:nvSpPr>
        <xdr:cNvPr id="539" name="災害復旧事業費該当値テキスト">
          <a:extLst>
            <a:ext uri="{FF2B5EF4-FFF2-40B4-BE49-F238E27FC236}">
              <a16:creationId xmlns:a16="http://schemas.microsoft.com/office/drawing/2014/main" id="{B85460B7-14D0-4B06-8784-24E17BBBC0DF}"/>
            </a:ext>
          </a:extLst>
        </xdr:cNvPr>
        <xdr:cNvSpPr txBox="1"/>
      </xdr:nvSpPr>
      <xdr:spPr>
        <a:xfrm>
          <a:off x="16370300" y="617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107736</xdr:rowOff>
    </xdr:from>
    <xdr:to>
      <xdr:col>81</xdr:col>
      <xdr:colOff>101600</xdr:colOff>
      <xdr:row>38</xdr:row>
      <xdr:rowOff>37886</xdr:rowOff>
    </xdr:to>
    <xdr:sp macro="" textlink="">
      <xdr:nvSpPr>
        <xdr:cNvPr id="540" name="楕円 539">
          <a:extLst>
            <a:ext uri="{FF2B5EF4-FFF2-40B4-BE49-F238E27FC236}">
              <a16:creationId xmlns:a16="http://schemas.microsoft.com/office/drawing/2014/main" id="{418CBA2C-2B25-46CC-8AE7-0285EB3D847D}"/>
            </a:ext>
          </a:extLst>
        </xdr:cNvPr>
        <xdr:cNvSpPr/>
      </xdr:nvSpPr>
      <xdr:spPr>
        <a:xfrm>
          <a:off x="15430500" y="6451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29014</xdr:rowOff>
    </xdr:from>
    <xdr:ext cx="469744" cy="259045"/>
    <xdr:sp macro="" textlink="">
      <xdr:nvSpPr>
        <xdr:cNvPr id="541" name="テキスト ボックス 540">
          <a:extLst>
            <a:ext uri="{FF2B5EF4-FFF2-40B4-BE49-F238E27FC236}">
              <a16:creationId xmlns:a16="http://schemas.microsoft.com/office/drawing/2014/main" id="{9747DC42-9C4B-4E64-8E79-1D5AB6470A9D}"/>
            </a:ext>
          </a:extLst>
        </xdr:cNvPr>
        <xdr:cNvSpPr txBox="1"/>
      </xdr:nvSpPr>
      <xdr:spPr>
        <a:xfrm>
          <a:off x="15246428" y="6544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31247</xdr:rowOff>
    </xdr:from>
    <xdr:to>
      <xdr:col>76</xdr:col>
      <xdr:colOff>165100</xdr:colOff>
      <xdr:row>38</xdr:row>
      <xdr:rowOff>132847</xdr:rowOff>
    </xdr:to>
    <xdr:sp macro="" textlink="">
      <xdr:nvSpPr>
        <xdr:cNvPr id="542" name="楕円 541">
          <a:extLst>
            <a:ext uri="{FF2B5EF4-FFF2-40B4-BE49-F238E27FC236}">
              <a16:creationId xmlns:a16="http://schemas.microsoft.com/office/drawing/2014/main" id="{DBA28297-9013-43A3-A096-79F06A937A1C}"/>
            </a:ext>
          </a:extLst>
        </xdr:cNvPr>
        <xdr:cNvSpPr/>
      </xdr:nvSpPr>
      <xdr:spPr>
        <a:xfrm>
          <a:off x="14541500" y="6546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123974</xdr:rowOff>
    </xdr:from>
    <xdr:ext cx="469744" cy="259045"/>
    <xdr:sp macro="" textlink="">
      <xdr:nvSpPr>
        <xdr:cNvPr id="543" name="テキスト ボックス 542">
          <a:extLst>
            <a:ext uri="{FF2B5EF4-FFF2-40B4-BE49-F238E27FC236}">
              <a16:creationId xmlns:a16="http://schemas.microsoft.com/office/drawing/2014/main" id="{ECBAF2D9-7DF8-4507-A6AE-08019F0A9595}"/>
            </a:ext>
          </a:extLst>
        </xdr:cNvPr>
        <xdr:cNvSpPr txBox="1"/>
      </xdr:nvSpPr>
      <xdr:spPr>
        <a:xfrm>
          <a:off x="14357428" y="6639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143124</xdr:rowOff>
    </xdr:from>
    <xdr:to>
      <xdr:col>72</xdr:col>
      <xdr:colOff>38100</xdr:colOff>
      <xdr:row>38</xdr:row>
      <xdr:rowOff>73274</xdr:rowOff>
    </xdr:to>
    <xdr:sp macro="" textlink="">
      <xdr:nvSpPr>
        <xdr:cNvPr id="544" name="楕円 543">
          <a:extLst>
            <a:ext uri="{FF2B5EF4-FFF2-40B4-BE49-F238E27FC236}">
              <a16:creationId xmlns:a16="http://schemas.microsoft.com/office/drawing/2014/main" id="{4A8B6717-4A87-4912-8632-9E2B1FF3E781}"/>
            </a:ext>
          </a:extLst>
        </xdr:cNvPr>
        <xdr:cNvSpPr/>
      </xdr:nvSpPr>
      <xdr:spPr>
        <a:xfrm>
          <a:off x="13652500" y="6486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64401</xdr:rowOff>
    </xdr:from>
    <xdr:ext cx="469744" cy="259045"/>
    <xdr:sp macro="" textlink="">
      <xdr:nvSpPr>
        <xdr:cNvPr id="545" name="テキスト ボックス 544">
          <a:extLst>
            <a:ext uri="{FF2B5EF4-FFF2-40B4-BE49-F238E27FC236}">
              <a16:creationId xmlns:a16="http://schemas.microsoft.com/office/drawing/2014/main" id="{9B524BB6-5691-4208-8806-C819F71CA1DC}"/>
            </a:ext>
          </a:extLst>
        </xdr:cNvPr>
        <xdr:cNvSpPr txBox="1"/>
      </xdr:nvSpPr>
      <xdr:spPr>
        <a:xfrm>
          <a:off x="13468428" y="6579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76327</xdr:rowOff>
    </xdr:from>
    <xdr:to>
      <xdr:col>67</xdr:col>
      <xdr:colOff>101600</xdr:colOff>
      <xdr:row>38</xdr:row>
      <xdr:rowOff>6477</xdr:rowOff>
    </xdr:to>
    <xdr:sp macro="" textlink="">
      <xdr:nvSpPr>
        <xdr:cNvPr id="546" name="楕円 545">
          <a:extLst>
            <a:ext uri="{FF2B5EF4-FFF2-40B4-BE49-F238E27FC236}">
              <a16:creationId xmlns:a16="http://schemas.microsoft.com/office/drawing/2014/main" id="{A57D5756-A722-4DC0-AD4D-5B7F079CDD66}"/>
            </a:ext>
          </a:extLst>
        </xdr:cNvPr>
        <xdr:cNvSpPr/>
      </xdr:nvSpPr>
      <xdr:spPr>
        <a:xfrm>
          <a:off x="12763500" y="6419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169054</xdr:rowOff>
    </xdr:from>
    <xdr:ext cx="469744" cy="259045"/>
    <xdr:sp macro="" textlink="">
      <xdr:nvSpPr>
        <xdr:cNvPr id="547" name="テキスト ボックス 546">
          <a:extLst>
            <a:ext uri="{FF2B5EF4-FFF2-40B4-BE49-F238E27FC236}">
              <a16:creationId xmlns:a16="http://schemas.microsoft.com/office/drawing/2014/main" id="{DE3EFBD4-EA30-47C7-92C7-E941BD3A88CF}"/>
            </a:ext>
          </a:extLst>
        </xdr:cNvPr>
        <xdr:cNvSpPr txBox="1"/>
      </xdr:nvSpPr>
      <xdr:spPr>
        <a:xfrm>
          <a:off x="12579428" y="6512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BA562748-8983-46C4-BE25-5A0A90DC081D}"/>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7BF23F0B-DDF9-4B13-995F-C61DA7244D0B}"/>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38507847-C19B-4DB7-B338-4CCF6A29D2AE}"/>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CE32E1E8-9B6A-4362-9723-2A9A4353317E}"/>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E524ED35-3383-4C55-AFEB-B7118354099E}"/>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1718EFEC-8AB6-4F53-8E5B-10FF195FE052}"/>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C0321C76-6A92-4CA4-9C04-A6C327493BB5}"/>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C36E4D0B-CBDA-46C9-A17C-E6E59C2D0DC3}"/>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6E40910A-8E37-473F-AAB4-B79FDF09A635}"/>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945461E4-9CE1-4D74-82EB-E5DF22C14CBB}"/>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a:extLst>
            <a:ext uri="{FF2B5EF4-FFF2-40B4-BE49-F238E27FC236}">
              <a16:creationId xmlns:a16="http://schemas.microsoft.com/office/drawing/2014/main" id="{0352D98C-2F45-4677-A011-12EB29DB63EC}"/>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9" name="テキスト ボックス 558">
          <a:extLst>
            <a:ext uri="{FF2B5EF4-FFF2-40B4-BE49-F238E27FC236}">
              <a16:creationId xmlns:a16="http://schemas.microsoft.com/office/drawing/2014/main" id="{0FDDD5A7-B394-4C3B-8746-966B9EA3851F}"/>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a:extLst>
            <a:ext uri="{FF2B5EF4-FFF2-40B4-BE49-F238E27FC236}">
              <a16:creationId xmlns:a16="http://schemas.microsoft.com/office/drawing/2014/main" id="{753389CC-51F1-4A4A-9C82-7806548C4C7A}"/>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1" name="テキスト ボックス 560">
          <a:extLst>
            <a:ext uri="{FF2B5EF4-FFF2-40B4-BE49-F238E27FC236}">
              <a16:creationId xmlns:a16="http://schemas.microsoft.com/office/drawing/2014/main" id="{6D9592EA-F16C-4745-BCF5-9DB37B1AF861}"/>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a:extLst>
            <a:ext uri="{FF2B5EF4-FFF2-40B4-BE49-F238E27FC236}">
              <a16:creationId xmlns:a16="http://schemas.microsoft.com/office/drawing/2014/main" id="{652D2BC3-F4ED-4B11-9EFC-C69C9E54481B}"/>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3" name="直線コネクタ 562">
          <a:extLst>
            <a:ext uri="{FF2B5EF4-FFF2-40B4-BE49-F238E27FC236}">
              <a16:creationId xmlns:a16="http://schemas.microsoft.com/office/drawing/2014/main" id="{44B33175-4A01-4D12-A8F3-34B3A2355EE2}"/>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4" name="失業対策事業費最小値テキスト">
          <a:extLst>
            <a:ext uri="{FF2B5EF4-FFF2-40B4-BE49-F238E27FC236}">
              <a16:creationId xmlns:a16="http://schemas.microsoft.com/office/drawing/2014/main" id="{00A513B4-61AB-4935-B726-FD4FC0A6305D}"/>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a:extLst>
            <a:ext uri="{FF2B5EF4-FFF2-40B4-BE49-F238E27FC236}">
              <a16:creationId xmlns:a16="http://schemas.microsoft.com/office/drawing/2014/main" id="{96A69BF5-8A30-49E9-A5FF-A811E76520A8}"/>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6" name="失業対策事業費最大値テキスト">
          <a:extLst>
            <a:ext uri="{FF2B5EF4-FFF2-40B4-BE49-F238E27FC236}">
              <a16:creationId xmlns:a16="http://schemas.microsoft.com/office/drawing/2014/main" id="{EC9EE4F6-593F-4A0B-8487-60FC120715A2}"/>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334EF92E-233F-4189-A4E8-5DF3E291B1CD}"/>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8" name="直線コネクタ 567">
          <a:extLst>
            <a:ext uri="{FF2B5EF4-FFF2-40B4-BE49-F238E27FC236}">
              <a16:creationId xmlns:a16="http://schemas.microsoft.com/office/drawing/2014/main" id="{F5251B7D-2830-45A3-8ADD-D5B26F7A4E85}"/>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9" name="失業対策事業費平均値テキスト">
          <a:extLst>
            <a:ext uri="{FF2B5EF4-FFF2-40B4-BE49-F238E27FC236}">
              <a16:creationId xmlns:a16="http://schemas.microsoft.com/office/drawing/2014/main" id="{A411C15A-51CE-45EC-9B23-6E8CC70E43B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0" name="フローチャート: 判断 569">
          <a:extLst>
            <a:ext uri="{FF2B5EF4-FFF2-40B4-BE49-F238E27FC236}">
              <a16:creationId xmlns:a16="http://schemas.microsoft.com/office/drawing/2014/main" id="{239875AA-FE31-4006-B281-31C0E87CDBDF}"/>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1" name="直線コネクタ 570">
          <a:extLst>
            <a:ext uri="{FF2B5EF4-FFF2-40B4-BE49-F238E27FC236}">
              <a16:creationId xmlns:a16="http://schemas.microsoft.com/office/drawing/2014/main" id="{8FE733F8-D2C5-4D22-8AF3-9D1707B14867}"/>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2" name="フローチャート: 判断 571">
          <a:extLst>
            <a:ext uri="{FF2B5EF4-FFF2-40B4-BE49-F238E27FC236}">
              <a16:creationId xmlns:a16="http://schemas.microsoft.com/office/drawing/2014/main" id="{3B18223C-5A32-479C-B642-B47AFBD28004}"/>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327923E4-6244-4F04-8C72-993946F55C4E}"/>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4" name="直線コネクタ 573">
          <a:extLst>
            <a:ext uri="{FF2B5EF4-FFF2-40B4-BE49-F238E27FC236}">
              <a16:creationId xmlns:a16="http://schemas.microsoft.com/office/drawing/2014/main" id="{D41037BF-C94B-46AE-A29C-1E4A42E7DBFC}"/>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5" name="フローチャート: 判断 574">
          <a:extLst>
            <a:ext uri="{FF2B5EF4-FFF2-40B4-BE49-F238E27FC236}">
              <a16:creationId xmlns:a16="http://schemas.microsoft.com/office/drawing/2014/main" id="{48AFCE38-A4CD-4169-853F-0CAA2E22AF59}"/>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2FDDB414-5A49-4E2D-B77F-382778E832E5}"/>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7" name="直線コネクタ 576">
          <a:extLst>
            <a:ext uri="{FF2B5EF4-FFF2-40B4-BE49-F238E27FC236}">
              <a16:creationId xmlns:a16="http://schemas.microsoft.com/office/drawing/2014/main" id="{080C3B03-BC13-41FD-A351-98D9C06DB068}"/>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8" name="フローチャート: 判断 577">
          <a:extLst>
            <a:ext uri="{FF2B5EF4-FFF2-40B4-BE49-F238E27FC236}">
              <a16:creationId xmlns:a16="http://schemas.microsoft.com/office/drawing/2014/main" id="{7BFCEF20-C6DD-4C8C-A6FB-77B532D5D6DF}"/>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75CB960B-9179-4059-AFD3-3E76B6A33E3D}"/>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フローチャート: 判断 579">
          <a:extLst>
            <a:ext uri="{FF2B5EF4-FFF2-40B4-BE49-F238E27FC236}">
              <a16:creationId xmlns:a16="http://schemas.microsoft.com/office/drawing/2014/main" id="{0BEEE097-A17F-4C17-BD61-311DA26C200A}"/>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E2573C3C-0898-46B7-8237-5B4EFB58B3A6}"/>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DF45914E-754D-4877-B079-5C46BF1F3282}"/>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17BE4768-15E8-465A-89E4-55FF60F5215F}"/>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20ABFC0D-1657-467F-8AA7-BA400AEF04D8}"/>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6A56A1EC-0988-46A7-B29C-94A12B906ABF}"/>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D3D9BA3-0EE2-4C26-AF44-DFAD353DC63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7" name="楕円 586">
          <a:extLst>
            <a:ext uri="{FF2B5EF4-FFF2-40B4-BE49-F238E27FC236}">
              <a16:creationId xmlns:a16="http://schemas.microsoft.com/office/drawing/2014/main" id="{FBDAE50D-F992-498E-AD4E-4DA2E0D01335}"/>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8" name="失業対策事業費該当値テキスト">
          <a:extLst>
            <a:ext uri="{FF2B5EF4-FFF2-40B4-BE49-F238E27FC236}">
              <a16:creationId xmlns:a16="http://schemas.microsoft.com/office/drawing/2014/main" id="{918D24FB-0F59-4415-8047-86D9C97A6589}"/>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9" name="楕円 588">
          <a:extLst>
            <a:ext uri="{FF2B5EF4-FFF2-40B4-BE49-F238E27FC236}">
              <a16:creationId xmlns:a16="http://schemas.microsoft.com/office/drawing/2014/main" id="{0C8FA101-64F5-4136-A4BB-25345DB9B51E}"/>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FC3225FB-C5B6-4E17-8769-DAC7260D6ADF}"/>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1" name="楕円 590">
          <a:extLst>
            <a:ext uri="{FF2B5EF4-FFF2-40B4-BE49-F238E27FC236}">
              <a16:creationId xmlns:a16="http://schemas.microsoft.com/office/drawing/2014/main" id="{4F54A094-5187-493C-8354-587F8885A352}"/>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8CDFFAF1-4E6C-49A3-BEE9-7C57862A240E}"/>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3" name="楕円 592">
          <a:extLst>
            <a:ext uri="{FF2B5EF4-FFF2-40B4-BE49-F238E27FC236}">
              <a16:creationId xmlns:a16="http://schemas.microsoft.com/office/drawing/2014/main" id="{7390EB69-4675-433E-8070-8C7AA747AE21}"/>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D77EC2A8-7F7D-4049-AE39-8D4CE31A99EC}"/>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5" name="楕円 594">
          <a:extLst>
            <a:ext uri="{FF2B5EF4-FFF2-40B4-BE49-F238E27FC236}">
              <a16:creationId xmlns:a16="http://schemas.microsoft.com/office/drawing/2014/main" id="{95043FED-15F6-49DD-9153-79409D0CF1B9}"/>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5F9FAA86-CB5F-44DD-B993-465E835D971F}"/>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a:extLst>
            <a:ext uri="{FF2B5EF4-FFF2-40B4-BE49-F238E27FC236}">
              <a16:creationId xmlns:a16="http://schemas.microsoft.com/office/drawing/2014/main" id="{4F27F82D-A90F-4C31-8DD3-F43246ABC028}"/>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a:extLst>
            <a:ext uri="{FF2B5EF4-FFF2-40B4-BE49-F238E27FC236}">
              <a16:creationId xmlns:a16="http://schemas.microsoft.com/office/drawing/2014/main" id="{FF245245-70A2-4EBA-A5A4-64DB0DCC3E08}"/>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a:extLst>
            <a:ext uri="{FF2B5EF4-FFF2-40B4-BE49-F238E27FC236}">
              <a16:creationId xmlns:a16="http://schemas.microsoft.com/office/drawing/2014/main" id="{C8B80B54-8CB4-4669-871B-84FB22B96CBA}"/>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a:extLst>
            <a:ext uri="{FF2B5EF4-FFF2-40B4-BE49-F238E27FC236}">
              <a16:creationId xmlns:a16="http://schemas.microsoft.com/office/drawing/2014/main" id="{DA40887E-9976-4314-B53E-E8FC7287ECEA}"/>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a:extLst>
            <a:ext uri="{FF2B5EF4-FFF2-40B4-BE49-F238E27FC236}">
              <a16:creationId xmlns:a16="http://schemas.microsoft.com/office/drawing/2014/main" id="{855FD930-29CF-4382-8613-260BCA840472}"/>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a:extLst>
            <a:ext uri="{FF2B5EF4-FFF2-40B4-BE49-F238E27FC236}">
              <a16:creationId xmlns:a16="http://schemas.microsoft.com/office/drawing/2014/main" id="{67442BB1-79F6-4DF5-BD36-1149D97CBAAD}"/>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a:extLst>
            <a:ext uri="{FF2B5EF4-FFF2-40B4-BE49-F238E27FC236}">
              <a16:creationId xmlns:a16="http://schemas.microsoft.com/office/drawing/2014/main" id="{91A97525-21FB-460B-9D26-FAC4B56351A9}"/>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a:extLst>
            <a:ext uri="{FF2B5EF4-FFF2-40B4-BE49-F238E27FC236}">
              <a16:creationId xmlns:a16="http://schemas.microsoft.com/office/drawing/2014/main" id="{6594CE34-A7C1-4777-BE20-EEFE70A0089B}"/>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a:extLst>
            <a:ext uri="{FF2B5EF4-FFF2-40B4-BE49-F238E27FC236}">
              <a16:creationId xmlns:a16="http://schemas.microsoft.com/office/drawing/2014/main" id="{25B9D601-1A9B-4DC2-93D0-EC61DC2229DC}"/>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a:extLst>
            <a:ext uri="{FF2B5EF4-FFF2-40B4-BE49-F238E27FC236}">
              <a16:creationId xmlns:a16="http://schemas.microsoft.com/office/drawing/2014/main" id="{DCA4E40B-C52D-4FAD-AA79-D92F0186C036}"/>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7" name="テキスト ボックス 606">
          <a:extLst>
            <a:ext uri="{FF2B5EF4-FFF2-40B4-BE49-F238E27FC236}">
              <a16:creationId xmlns:a16="http://schemas.microsoft.com/office/drawing/2014/main" id="{F43A76AA-CE22-4BF9-AD8D-DFDFC21D5631}"/>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08" name="直線コネクタ 607">
          <a:extLst>
            <a:ext uri="{FF2B5EF4-FFF2-40B4-BE49-F238E27FC236}">
              <a16:creationId xmlns:a16="http://schemas.microsoft.com/office/drawing/2014/main" id="{434834D4-C61D-4500-8A77-AF566D5780D8}"/>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09" name="テキスト ボックス 608">
          <a:extLst>
            <a:ext uri="{FF2B5EF4-FFF2-40B4-BE49-F238E27FC236}">
              <a16:creationId xmlns:a16="http://schemas.microsoft.com/office/drawing/2014/main" id="{50DB6F25-D978-4E81-B865-AA3165B699A5}"/>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0" name="直線コネクタ 609">
          <a:extLst>
            <a:ext uri="{FF2B5EF4-FFF2-40B4-BE49-F238E27FC236}">
              <a16:creationId xmlns:a16="http://schemas.microsoft.com/office/drawing/2014/main" id="{4B8259EB-F5B9-4AC0-8D8B-797710C62C0E}"/>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1" name="テキスト ボックス 610">
          <a:extLst>
            <a:ext uri="{FF2B5EF4-FFF2-40B4-BE49-F238E27FC236}">
              <a16:creationId xmlns:a16="http://schemas.microsoft.com/office/drawing/2014/main" id="{6169E760-B378-49DC-A189-9F098551B79A}"/>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2" name="直線コネクタ 611">
          <a:extLst>
            <a:ext uri="{FF2B5EF4-FFF2-40B4-BE49-F238E27FC236}">
              <a16:creationId xmlns:a16="http://schemas.microsoft.com/office/drawing/2014/main" id="{40385483-A5A3-4783-8BD3-A783711051DC}"/>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3" name="テキスト ボックス 612">
          <a:extLst>
            <a:ext uri="{FF2B5EF4-FFF2-40B4-BE49-F238E27FC236}">
              <a16:creationId xmlns:a16="http://schemas.microsoft.com/office/drawing/2014/main" id="{6A92F5C7-074E-4650-96B5-5E640084D319}"/>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4" name="直線コネクタ 613">
          <a:extLst>
            <a:ext uri="{FF2B5EF4-FFF2-40B4-BE49-F238E27FC236}">
              <a16:creationId xmlns:a16="http://schemas.microsoft.com/office/drawing/2014/main" id="{1674F4FA-8D2D-4EDA-8727-29E034207CE7}"/>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5" name="テキスト ボックス 614">
          <a:extLst>
            <a:ext uri="{FF2B5EF4-FFF2-40B4-BE49-F238E27FC236}">
              <a16:creationId xmlns:a16="http://schemas.microsoft.com/office/drawing/2014/main" id="{B7D90AFC-5328-4931-88DE-0BBAB0762D5D}"/>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6" name="直線コネクタ 615">
          <a:extLst>
            <a:ext uri="{FF2B5EF4-FFF2-40B4-BE49-F238E27FC236}">
              <a16:creationId xmlns:a16="http://schemas.microsoft.com/office/drawing/2014/main" id="{ED3894F7-A401-4E29-9453-3304E11592AC}"/>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7" name="テキスト ボックス 616">
          <a:extLst>
            <a:ext uri="{FF2B5EF4-FFF2-40B4-BE49-F238E27FC236}">
              <a16:creationId xmlns:a16="http://schemas.microsoft.com/office/drawing/2014/main" id="{98B5FF02-D73A-4AA4-9306-DEC5C71594DD}"/>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6402F28E-8F0C-4F37-AC88-0AAE3652DF2E}"/>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49271227-EB6D-45BB-8A96-3384A440F85D}"/>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公債費グラフ枠">
          <a:extLst>
            <a:ext uri="{FF2B5EF4-FFF2-40B4-BE49-F238E27FC236}">
              <a16:creationId xmlns:a16="http://schemas.microsoft.com/office/drawing/2014/main" id="{09BA5B7E-E84A-47F3-9CD3-A0B3ED29D119}"/>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66396</xdr:rowOff>
    </xdr:from>
    <xdr:to>
      <xdr:col>85</xdr:col>
      <xdr:colOff>126364</xdr:colOff>
      <xdr:row>78</xdr:row>
      <xdr:rowOff>124974</xdr:rowOff>
    </xdr:to>
    <xdr:cxnSp macro="">
      <xdr:nvCxnSpPr>
        <xdr:cNvPr id="621" name="直線コネクタ 620">
          <a:extLst>
            <a:ext uri="{FF2B5EF4-FFF2-40B4-BE49-F238E27FC236}">
              <a16:creationId xmlns:a16="http://schemas.microsoft.com/office/drawing/2014/main" id="{21DD750E-08F2-4AA4-9A55-353BBAAA0EC7}"/>
            </a:ext>
          </a:extLst>
        </xdr:cNvPr>
        <xdr:cNvCxnSpPr/>
      </xdr:nvCxnSpPr>
      <xdr:spPr>
        <a:xfrm flipV="1">
          <a:off x="16317595" y="12239346"/>
          <a:ext cx="1269" cy="1258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128801</xdr:rowOff>
    </xdr:from>
    <xdr:ext cx="534377" cy="259045"/>
    <xdr:sp macro="" textlink="">
      <xdr:nvSpPr>
        <xdr:cNvPr id="622" name="公債費最小値テキスト">
          <a:extLst>
            <a:ext uri="{FF2B5EF4-FFF2-40B4-BE49-F238E27FC236}">
              <a16:creationId xmlns:a16="http://schemas.microsoft.com/office/drawing/2014/main" id="{F49F6892-EC4F-47E7-BC38-AAA4C83A2A10}"/>
            </a:ext>
          </a:extLst>
        </xdr:cNvPr>
        <xdr:cNvSpPr txBox="1"/>
      </xdr:nvSpPr>
      <xdr:spPr>
        <a:xfrm>
          <a:off x="16370300" y="13501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124974</xdr:rowOff>
    </xdr:from>
    <xdr:to>
      <xdr:col>86</xdr:col>
      <xdr:colOff>25400</xdr:colOff>
      <xdr:row>78</xdr:row>
      <xdr:rowOff>124974</xdr:rowOff>
    </xdr:to>
    <xdr:cxnSp macro="">
      <xdr:nvCxnSpPr>
        <xdr:cNvPr id="623" name="直線コネクタ 622">
          <a:extLst>
            <a:ext uri="{FF2B5EF4-FFF2-40B4-BE49-F238E27FC236}">
              <a16:creationId xmlns:a16="http://schemas.microsoft.com/office/drawing/2014/main" id="{6135A874-44E8-40F0-BFE7-DABC5D59E0EB}"/>
            </a:ext>
          </a:extLst>
        </xdr:cNvPr>
        <xdr:cNvCxnSpPr/>
      </xdr:nvCxnSpPr>
      <xdr:spPr>
        <a:xfrm>
          <a:off x="16230600" y="13498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13073</xdr:rowOff>
    </xdr:from>
    <xdr:ext cx="534377" cy="259045"/>
    <xdr:sp macro="" textlink="">
      <xdr:nvSpPr>
        <xdr:cNvPr id="624" name="公債費最大値テキスト">
          <a:extLst>
            <a:ext uri="{FF2B5EF4-FFF2-40B4-BE49-F238E27FC236}">
              <a16:creationId xmlns:a16="http://schemas.microsoft.com/office/drawing/2014/main" id="{01B92F75-75EF-427E-9C72-007CB3D3FC40}"/>
            </a:ext>
          </a:extLst>
        </xdr:cNvPr>
        <xdr:cNvSpPr txBox="1"/>
      </xdr:nvSpPr>
      <xdr:spPr>
        <a:xfrm>
          <a:off x="16370300" y="1201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66396</xdr:rowOff>
    </xdr:from>
    <xdr:to>
      <xdr:col>86</xdr:col>
      <xdr:colOff>25400</xdr:colOff>
      <xdr:row>71</xdr:row>
      <xdr:rowOff>66396</xdr:rowOff>
    </xdr:to>
    <xdr:cxnSp macro="">
      <xdr:nvCxnSpPr>
        <xdr:cNvPr id="625" name="直線コネクタ 624">
          <a:extLst>
            <a:ext uri="{FF2B5EF4-FFF2-40B4-BE49-F238E27FC236}">
              <a16:creationId xmlns:a16="http://schemas.microsoft.com/office/drawing/2014/main" id="{FC2FD54A-6620-4179-83A0-E0D34C1368F8}"/>
            </a:ext>
          </a:extLst>
        </xdr:cNvPr>
        <xdr:cNvCxnSpPr/>
      </xdr:nvCxnSpPr>
      <xdr:spPr>
        <a:xfrm>
          <a:off x="16230600" y="1223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70701</xdr:rowOff>
    </xdr:from>
    <xdr:to>
      <xdr:col>85</xdr:col>
      <xdr:colOff>127000</xdr:colOff>
      <xdr:row>73</xdr:row>
      <xdr:rowOff>31058</xdr:rowOff>
    </xdr:to>
    <xdr:cxnSp macro="">
      <xdr:nvCxnSpPr>
        <xdr:cNvPr id="626" name="直線コネクタ 625">
          <a:extLst>
            <a:ext uri="{FF2B5EF4-FFF2-40B4-BE49-F238E27FC236}">
              <a16:creationId xmlns:a16="http://schemas.microsoft.com/office/drawing/2014/main" id="{F98170DE-A85D-41F9-9D66-2B7C4451685D}"/>
            </a:ext>
          </a:extLst>
        </xdr:cNvPr>
        <xdr:cNvCxnSpPr/>
      </xdr:nvCxnSpPr>
      <xdr:spPr>
        <a:xfrm>
          <a:off x="15481300" y="12415101"/>
          <a:ext cx="838200" cy="131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98836</xdr:rowOff>
    </xdr:from>
    <xdr:ext cx="534377" cy="259045"/>
    <xdr:sp macro="" textlink="">
      <xdr:nvSpPr>
        <xdr:cNvPr id="627" name="公債費平均値テキスト">
          <a:extLst>
            <a:ext uri="{FF2B5EF4-FFF2-40B4-BE49-F238E27FC236}">
              <a16:creationId xmlns:a16="http://schemas.microsoft.com/office/drawing/2014/main" id="{1F0B3BF5-41CA-4D99-9144-D34DC55C2BDA}"/>
            </a:ext>
          </a:extLst>
        </xdr:cNvPr>
        <xdr:cNvSpPr txBox="1"/>
      </xdr:nvSpPr>
      <xdr:spPr>
        <a:xfrm>
          <a:off x="16370300" y="127861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120409</xdr:rowOff>
    </xdr:from>
    <xdr:to>
      <xdr:col>85</xdr:col>
      <xdr:colOff>177800</xdr:colOff>
      <xdr:row>75</xdr:row>
      <xdr:rowOff>50559</xdr:rowOff>
    </xdr:to>
    <xdr:sp macro="" textlink="">
      <xdr:nvSpPr>
        <xdr:cNvPr id="628" name="フローチャート: 判断 627">
          <a:extLst>
            <a:ext uri="{FF2B5EF4-FFF2-40B4-BE49-F238E27FC236}">
              <a16:creationId xmlns:a16="http://schemas.microsoft.com/office/drawing/2014/main" id="{E1477D94-8D1D-46A8-8DA7-5242A66D652E}"/>
            </a:ext>
          </a:extLst>
        </xdr:cNvPr>
        <xdr:cNvSpPr/>
      </xdr:nvSpPr>
      <xdr:spPr>
        <a:xfrm>
          <a:off x="16268700" y="12807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70701</xdr:rowOff>
    </xdr:from>
    <xdr:to>
      <xdr:col>81</xdr:col>
      <xdr:colOff>50800</xdr:colOff>
      <xdr:row>73</xdr:row>
      <xdr:rowOff>11379</xdr:rowOff>
    </xdr:to>
    <xdr:cxnSp macro="">
      <xdr:nvCxnSpPr>
        <xdr:cNvPr id="629" name="直線コネクタ 628">
          <a:extLst>
            <a:ext uri="{FF2B5EF4-FFF2-40B4-BE49-F238E27FC236}">
              <a16:creationId xmlns:a16="http://schemas.microsoft.com/office/drawing/2014/main" id="{7C4492D1-3547-4ECC-AAC9-E25D4075EDBD}"/>
            </a:ext>
          </a:extLst>
        </xdr:cNvPr>
        <xdr:cNvCxnSpPr/>
      </xdr:nvCxnSpPr>
      <xdr:spPr>
        <a:xfrm flipV="1">
          <a:off x="14592300" y="12415101"/>
          <a:ext cx="889000" cy="112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113132</xdr:rowOff>
    </xdr:from>
    <xdr:to>
      <xdr:col>81</xdr:col>
      <xdr:colOff>101600</xdr:colOff>
      <xdr:row>75</xdr:row>
      <xdr:rowOff>43282</xdr:rowOff>
    </xdr:to>
    <xdr:sp macro="" textlink="">
      <xdr:nvSpPr>
        <xdr:cNvPr id="630" name="フローチャート: 判断 629">
          <a:extLst>
            <a:ext uri="{FF2B5EF4-FFF2-40B4-BE49-F238E27FC236}">
              <a16:creationId xmlns:a16="http://schemas.microsoft.com/office/drawing/2014/main" id="{B99DDCBC-BE4F-4FF9-8273-F333C20E051A}"/>
            </a:ext>
          </a:extLst>
        </xdr:cNvPr>
        <xdr:cNvSpPr/>
      </xdr:nvSpPr>
      <xdr:spPr>
        <a:xfrm>
          <a:off x="15430500" y="12800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34409</xdr:rowOff>
    </xdr:from>
    <xdr:ext cx="534377" cy="259045"/>
    <xdr:sp macro="" textlink="">
      <xdr:nvSpPr>
        <xdr:cNvPr id="631" name="テキスト ボックス 630">
          <a:extLst>
            <a:ext uri="{FF2B5EF4-FFF2-40B4-BE49-F238E27FC236}">
              <a16:creationId xmlns:a16="http://schemas.microsoft.com/office/drawing/2014/main" id="{88011839-E9F6-4162-AE03-2129B319F479}"/>
            </a:ext>
          </a:extLst>
        </xdr:cNvPr>
        <xdr:cNvSpPr txBox="1"/>
      </xdr:nvSpPr>
      <xdr:spPr>
        <a:xfrm>
          <a:off x="15214111" y="12893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11379</xdr:rowOff>
    </xdr:from>
    <xdr:to>
      <xdr:col>76</xdr:col>
      <xdr:colOff>114300</xdr:colOff>
      <xdr:row>73</xdr:row>
      <xdr:rowOff>114173</xdr:rowOff>
    </xdr:to>
    <xdr:cxnSp macro="">
      <xdr:nvCxnSpPr>
        <xdr:cNvPr id="632" name="直線コネクタ 631">
          <a:extLst>
            <a:ext uri="{FF2B5EF4-FFF2-40B4-BE49-F238E27FC236}">
              <a16:creationId xmlns:a16="http://schemas.microsoft.com/office/drawing/2014/main" id="{B83AEEFB-695A-40A5-8037-DC293DB9DE63}"/>
            </a:ext>
          </a:extLst>
        </xdr:cNvPr>
        <xdr:cNvCxnSpPr/>
      </xdr:nvCxnSpPr>
      <xdr:spPr>
        <a:xfrm flipV="1">
          <a:off x="13703300" y="12527229"/>
          <a:ext cx="889000" cy="10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98920</xdr:rowOff>
    </xdr:from>
    <xdr:to>
      <xdr:col>76</xdr:col>
      <xdr:colOff>165100</xdr:colOff>
      <xdr:row>75</xdr:row>
      <xdr:rowOff>29070</xdr:rowOff>
    </xdr:to>
    <xdr:sp macro="" textlink="">
      <xdr:nvSpPr>
        <xdr:cNvPr id="633" name="フローチャート: 判断 632">
          <a:extLst>
            <a:ext uri="{FF2B5EF4-FFF2-40B4-BE49-F238E27FC236}">
              <a16:creationId xmlns:a16="http://schemas.microsoft.com/office/drawing/2014/main" id="{352F85DF-715A-421D-A246-06F89EA80B25}"/>
            </a:ext>
          </a:extLst>
        </xdr:cNvPr>
        <xdr:cNvSpPr/>
      </xdr:nvSpPr>
      <xdr:spPr>
        <a:xfrm>
          <a:off x="14541500" y="127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20197</xdr:rowOff>
    </xdr:from>
    <xdr:ext cx="534377" cy="259045"/>
    <xdr:sp macro="" textlink="">
      <xdr:nvSpPr>
        <xdr:cNvPr id="634" name="テキスト ボックス 633">
          <a:extLst>
            <a:ext uri="{FF2B5EF4-FFF2-40B4-BE49-F238E27FC236}">
              <a16:creationId xmlns:a16="http://schemas.microsoft.com/office/drawing/2014/main" id="{DE6BD48C-9396-4C49-A894-58097DE6CEB9}"/>
            </a:ext>
          </a:extLst>
        </xdr:cNvPr>
        <xdr:cNvSpPr txBox="1"/>
      </xdr:nvSpPr>
      <xdr:spPr>
        <a:xfrm>
          <a:off x="14325111" y="12878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114173</xdr:rowOff>
    </xdr:from>
    <xdr:to>
      <xdr:col>71</xdr:col>
      <xdr:colOff>177800</xdr:colOff>
      <xdr:row>74</xdr:row>
      <xdr:rowOff>89427</xdr:rowOff>
    </xdr:to>
    <xdr:cxnSp macro="">
      <xdr:nvCxnSpPr>
        <xdr:cNvPr id="635" name="直線コネクタ 634">
          <a:extLst>
            <a:ext uri="{FF2B5EF4-FFF2-40B4-BE49-F238E27FC236}">
              <a16:creationId xmlns:a16="http://schemas.microsoft.com/office/drawing/2014/main" id="{FA0F54F3-52CE-4A7E-A16B-072F29D7796A}"/>
            </a:ext>
          </a:extLst>
        </xdr:cNvPr>
        <xdr:cNvCxnSpPr/>
      </xdr:nvCxnSpPr>
      <xdr:spPr>
        <a:xfrm flipV="1">
          <a:off x="12814300" y="12630023"/>
          <a:ext cx="889000" cy="146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11271</xdr:rowOff>
    </xdr:from>
    <xdr:to>
      <xdr:col>72</xdr:col>
      <xdr:colOff>38100</xdr:colOff>
      <xdr:row>75</xdr:row>
      <xdr:rowOff>112871</xdr:rowOff>
    </xdr:to>
    <xdr:sp macro="" textlink="">
      <xdr:nvSpPr>
        <xdr:cNvPr id="636" name="フローチャート: 判断 635">
          <a:extLst>
            <a:ext uri="{FF2B5EF4-FFF2-40B4-BE49-F238E27FC236}">
              <a16:creationId xmlns:a16="http://schemas.microsoft.com/office/drawing/2014/main" id="{2EEB4E2C-5FB5-45BD-B144-6ECF4300DA80}"/>
            </a:ext>
          </a:extLst>
        </xdr:cNvPr>
        <xdr:cNvSpPr/>
      </xdr:nvSpPr>
      <xdr:spPr>
        <a:xfrm>
          <a:off x="13652500" y="12870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103998</xdr:rowOff>
    </xdr:from>
    <xdr:ext cx="534377" cy="259045"/>
    <xdr:sp macro="" textlink="">
      <xdr:nvSpPr>
        <xdr:cNvPr id="637" name="テキスト ボックス 636">
          <a:extLst>
            <a:ext uri="{FF2B5EF4-FFF2-40B4-BE49-F238E27FC236}">
              <a16:creationId xmlns:a16="http://schemas.microsoft.com/office/drawing/2014/main" id="{26E553A3-AF53-4D95-ACF7-9671D4F87D68}"/>
            </a:ext>
          </a:extLst>
        </xdr:cNvPr>
        <xdr:cNvSpPr txBox="1"/>
      </xdr:nvSpPr>
      <xdr:spPr>
        <a:xfrm>
          <a:off x="13436111" y="12962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29978</xdr:rowOff>
    </xdr:from>
    <xdr:to>
      <xdr:col>67</xdr:col>
      <xdr:colOff>101600</xdr:colOff>
      <xdr:row>76</xdr:row>
      <xdr:rowOff>131578</xdr:rowOff>
    </xdr:to>
    <xdr:sp macro="" textlink="">
      <xdr:nvSpPr>
        <xdr:cNvPr id="638" name="フローチャート: 判断 637">
          <a:extLst>
            <a:ext uri="{FF2B5EF4-FFF2-40B4-BE49-F238E27FC236}">
              <a16:creationId xmlns:a16="http://schemas.microsoft.com/office/drawing/2014/main" id="{20CF30E3-C7CC-4EBC-81CE-28500812DE27}"/>
            </a:ext>
          </a:extLst>
        </xdr:cNvPr>
        <xdr:cNvSpPr/>
      </xdr:nvSpPr>
      <xdr:spPr>
        <a:xfrm>
          <a:off x="12763500" y="1306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122705</xdr:rowOff>
    </xdr:from>
    <xdr:ext cx="534377" cy="259045"/>
    <xdr:sp macro="" textlink="">
      <xdr:nvSpPr>
        <xdr:cNvPr id="639" name="テキスト ボックス 638">
          <a:extLst>
            <a:ext uri="{FF2B5EF4-FFF2-40B4-BE49-F238E27FC236}">
              <a16:creationId xmlns:a16="http://schemas.microsoft.com/office/drawing/2014/main" id="{9E1F7D24-89BD-4253-89F3-CB6AEEC9524A}"/>
            </a:ext>
          </a:extLst>
        </xdr:cNvPr>
        <xdr:cNvSpPr txBox="1"/>
      </xdr:nvSpPr>
      <xdr:spPr>
        <a:xfrm>
          <a:off x="12547111" y="13152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4EF69BBE-E632-4DD4-8B1D-BE39B9E2449B}"/>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D1D6A655-5D80-4C58-B2E6-4A64D89B10D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27992622-7FF3-4BEC-9D4F-8ED51A0F2684}"/>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BF5D40B0-4AFA-4163-A0E0-A7946AAB74AE}"/>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D8B7FEE8-5205-40E0-A3DF-BD7A21A1C535}"/>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151708</xdr:rowOff>
    </xdr:from>
    <xdr:to>
      <xdr:col>85</xdr:col>
      <xdr:colOff>177800</xdr:colOff>
      <xdr:row>73</xdr:row>
      <xdr:rowOff>81858</xdr:rowOff>
    </xdr:to>
    <xdr:sp macro="" textlink="">
      <xdr:nvSpPr>
        <xdr:cNvPr id="645" name="楕円 644">
          <a:extLst>
            <a:ext uri="{FF2B5EF4-FFF2-40B4-BE49-F238E27FC236}">
              <a16:creationId xmlns:a16="http://schemas.microsoft.com/office/drawing/2014/main" id="{0A7004D7-BC2B-4B79-8440-55181597B19B}"/>
            </a:ext>
          </a:extLst>
        </xdr:cNvPr>
        <xdr:cNvSpPr/>
      </xdr:nvSpPr>
      <xdr:spPr>
        <a:xfrm>
          <a:off x="16268700" y="12496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3135</xdr:rowOff>
    </xdr:from>
    <xdr:ext cx="534377" cy="259045"/>
    <xdr:sp macro="" textlink="">
      <xdr:nvSpPr>
        <xdr:cNvPr id="646" name="公債費該当値テキスト">
          <a:extLst>
            <a:ext uri="{FF2B5EF4-FFF2-40B4-BE49-F238E27FC236}">
              <a16:creationId xmlns:a16="http://schemas.microsoft.com/office/drawing/2014/main" id="{2616E175-ED26-44F7-AE34-31DD96E556A6}"/>
            </a:ext>
          </a:extLst>
        </xdr:cNvPr>
        <xdr:cNvSpPr txBox="1"/>
      </xdr:nvSpPr>
      <xdr:spPr>
        <a:xfrm>
          <a:off x="16370300" y="12347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19901</xdr:rowOff>
    </xdr:from>
    <xdr:to>
      <xdr:col>81</xdr:col>
      <xdr:colOff>101600</xdr:colOff>
      <xdr:row>72</xdr:row>
      <xdr:rowOff>121501</xdr:rowOff>
    </xdr:to>
    <xdr:sp macro="" textlink="">
      <xdr:nvSpPr>
        <xdr:cNvPr id="647" name="楕円 646">
          <a:extLst>
            <a:ext uri="{FF2B5EF4-FFF2-40B4-BE49-F238E27FC236}">
              <a16:creationId xmlns:a16="http://schemas.microsoft.com/office/drawing/2014/main" id="{89AF9259-DBAC-40A9-BA89-C4F13248243F}"/>
            </a:ext>
          </a:extLst>
        </xdr:cNvPr>
        <xdr:cNvSpPr/>
      </xdr:nvSpPr>
      <xdr:spPr>
        <a:xfrm>
          <a:off x="15430500" y="12364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70</xdr:row>
      <xdr:rowOff>138028</xdr:rowOff>
    </xdr:from>
    <xdr:ext cx="534377" cy="259045"/>
    <xdr:sp macro="" textlink="">
      <xdr:nvSpPr>
        <xdr:cNvPr id="648" name="テキスト ボックス 647">
          <a:extLst>
            <a:ext uri="{FF2B5EF4-FFF2-40B4-BE49-F238E27FC236}">
              <a16:creationId xmlns:a16="http://schemas.microsoft.com/office/drawing/2014/main" id="{851F11E7-B61E-4F58-8D6B-447F0023408D}"/>
            </a:ext>
          </a:extLst>
        </xdr:cNvPr>
        <xdr:cNvSpPr txBox="1"/>
      </xdr:nvSpPr>
      <xdr:spPr>
        <a:xfrm>
          <a:off x="15214111" y="12139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132029</xdr:rowOff>
    </xdr:from>
    <xdr:to>
      <xdr:col>76</xdr:col>
      <xdr:colOff>165100</xdr:colOff>
      <xdr:row>73</xdr:row>
      <xdr:rowOff>62179</xdr:rowOff>
    </xdr:to>
    <xdr:sp macro="" textlink="">
      <xdr:nvSpPr>
        <xdr:cNvPr id="649" name="楕円 648">
          <a:extLst>
            <a:ext uri="{FF2B5EF4-FFF2-40B4-BE49-F238E27FC236}">
              <a16:creationId xmlns:a16="http://schemas.microsoft.com/office/drawing/2014/main" id="{EAB48A16-7B8B-4A2D-B149-4EAFD2251E8C}"/>
            </a:ext>
          </a:extLst>
        </xdr:cNvPr>
        <xdr:cNvSpPr/>
      </xdr:nvSpPr>
      <xdr:spPr>
        <a:xfrm>
          <a:off x="14541500" y="12476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78706</xdr:rowOff>
    </xdr:from>
    <xdr:ext cx="534377" cy="259045"/>
    <xdr:sp macro="" textlink="">
      <xdr:nvSpPr>
        <xdr:cNvPr id="650" name="テキスト ボックス 649">
          <a:extLst>
            <a:ext uri="{FF2B5EF4-FFF2-40B4-BE49-F238E27FC236}">
              <a16:creationId xmlns:a16="http://schemas.microsoft.com/office/drawing/2014/main" id="{4956B023-FEAD-4B40-AA93-63179F4709A6}"/>
            </a:ext>
          </a:extLst>
        </xdr:cNvPr>
        <xdr:cNvSpPr txBox="1"/>
      </xdr:nvSpPr>
      <xdr:spPr>
        <a:xfrm>
          <a:off x="14325111" y="12251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63373</xdr:rowOff>
    </xdr:from>
    <xdr:to>
      <xdr:col>72</xdr:col>
      <xdr:colOff>38100</xdr:colOff>
      <xdr:row>73</xdr:row>
      <xdr:rowOff>164973</xdr:rowOff>
    </xdr:to>
    <xdr:sp macro="" textlink="">
      <xdr:nvSpPr>
        <xdr:cNvPr id="651" name="楕円 650">
          <a:extLst>
            <a:ext uri="{FF2B5EF4-FFF2-40B4-BE49-F238E27FC236}">
              <a16:creationId xmlns:a16="http://schemas.microsoft.com/office/drawing/2014/main" id="{813E2E2C-E2EA-45DB-BA0A-808EE99E966F}"/>
            </a:ext>
          </a:extLst>
        </xdr:cNvPr>
        <xdr:cNvSpPr/>
      </xdr:nvSpPr>
      <xdr:spPr>
        <a:xfrm>
          <a:off x="13652500" y="12579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10050</xdr:rowOff>
    </xdr:from>
    <xdr:ext cx="534377" cy="259045"/>
    <xdr:sp macro="" textlink="">
      <xdr:nvSpPr>
        <xdr:cNvPr id="652" name="テキスト ボックス 651">
          <a:extLst>
            <a:ext uri="{FF2B5EF4-FFF2-40B4-BE49-F238E27FC236}">
              <a16:creationId xmlns:a16="http://schemas.microsoft.com/office/drawing/2014/main" id="{9BD1C9F2-5E08-49A3-9626-3AAEC5A1D173}"/>
            </a:ext>
          </a:extLst>
        </xdr:cNvPr>
        <xdr:cNvSpPr txBox="1"/>
      </xdr:nvSpPr>
      <xdr:spPr>
        <a:xfrm>
          <a:off x="13436111" y="12354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38627</xdr:rowOff>
    </xdr:from>
    <xdr:to>
      <xdr:col>67</xdr:col>
      <xdr:colOff>101600</xdr:colOff>
      <xdr:row>74</xdr:row>
      <xdr:rowOff>140227</xdr:rowOff>
    </xdr:to>
    <xdr:sp macro="" textlink="">
      <xdr:nvSpPr>
        <xdr:cNvPr id="653" name="楕円 652">
          <a:extLst>
            <a:ext uri="{FF2B5EF4-FFF2-40B4-BE49-F238E27FC236}">
              <a16:creationId xmlns:a16="http://schemas.microsoft.com/office/drawing/2014/main" id="{33341EE9-E658-45C7-98A4-3133B06E15EC}"/>
            </a:ext>
          </a:extLst>
        </xdr:cNvPr>
        <xdr:cNvSpPr/>
      </xdr:nvSpPr>
      <xdr:spPr>
        <a:xfrm>
          <a:off x="12763500" y="12725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156754</xdr:rowOff>
    </xdr:from>
    <xdr:ext cx="534377" cy="259045"/>
    <xdr:sp macro="" textlink="">
      <xdr:nvSpPr>
        <xdr:cNvPr id="654" name="テキスト ボックス 653">
          <a:extLst>
            <a:ext uri="{FF2B5EF4-FFF2-40B4-BE49-F238E27FC236}">
              <a16:creationId xmlns:a16="http://schemas.microsoft.com/office/drawing/2014/main" id="{8008689F-FF89-4F8F-8162-6EB45BD64B5A}"/>
            </a:ext>
          </a:extLst>
        </xdr:cNvPr>
        <xdr:cNvSpPr txBox="1"/>
      </xdr:nvSpPr>
      <xdr:spPr>
        <a:xfrm>
          <a:off x="12547111" y="12501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4FBAEBF0-BCC5-4E0A-825F-07B7D51049D7}"/>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F4307C3B-2AC3-4165-9CFD-28E33E3FA2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7A496B5F-B3B2-4BC6-BDE4-48FFB84888B8}"/>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A557E9FF-88C1-4BEC-8A87-03FB45EAE5FB}"/>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4C9A57AC-ABED-40A7-BF6C-7CC21B366E65}"/>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F0673D3C-9184-4DF0-87BD-A21818FD507F}"/>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99095A46-455C-4DFD-B671-8269F438FC23}"/>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CE1C6CB3-AEDA-48C6-BB68-C0E53489FECB}"/>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CA0BCDF1-7F28-4215-85DC-5C6CBAABC657}"/>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B314A19F-CEA8-4138-AF50-A677D121DF03}"/>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5" name="直線コネクタ 664">
          <a:extLst>
            <a:ext uri="{FF2B5EF4-FFF2-40B4-BE49-F238E27FC236}">
              <a16:creationId xmlns:a16="http://schemas.microsoft.com/office/drawing/2014/main" id="{0B374C56-DF93-472F-920E-5626E126E393}"/>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6" name="テキスト ボックス 665">
          <a:extLst>
            <a:ext uri="{FF2B5EF4-FFF2-40B4-BE49-F238E27FC236}">
              <a16:creationId xmlns:a16="http://schemas.microsoft.com/office/drawing/2014/main" id="{883D912A-D393-4612-B1D8-81DBB6519BD9}"/>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7" name="直線コネクタ 666">
          <a:extLst>
            <a:ext uri="{FF2B5EF4-FFF2-40B4-BE49-F238E27FC236}">
              <a16:creationId xmlns:a16="http://schemas.microsoft.com/office/drawing/2014/main" id="{065FC42B-4427-4D3B-B862-6A1853A180D3}"/>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68" name="テキスト ボックス 667">
          <a:extLst>
            <a:ext uri="{FF2B5EF4-FFF2-40B4-BE49-F238E27FC236}">
              <a16:creationId xmlns:a16="http://schemas.microsoft.com/office/drawing/2014/main" id="{D5C187F0-6668-4C73-A065-B2BD240F50DE}"/>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9" name="直線コネクタ 668">
          <a:extLst>
            <a:ext uri="{FF2B5EF4-FFF2-40B4-BE49-F238E27FC236}">
              <a16:creationId xmlns:a16="http://schemas.microsoft.com/office/drawing/2014/main" id="{EAB9DEA5-FC5F-401C-8366-DE4171167579}"/>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70" name="テキスト ボックス 669">
          <a:extLst>
            <a:ext uri="{FF2B5EF4-FFF2-40B4-BE49-F238E27FC236}">
              <a16:creationId xmlns:a16="http://schemas.microsoft.com/office/drawing/2014/main" id="{F411FF4B-F311-4229-821D-21C6F684A382}"/>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1" name="直線コネクタ 670">
          <a:extLst>
            <a:ext uri="{FF2B5EF4-FFF2-40B4-BE49-F238E27FC236}">
              <a16:creationId xmlns:a16="http://schemas.microsoft.com/office/drawing/2014/main" id="{6955218F-2D97-4AE6-8E90-DE68848465F7}"/>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72" name="テキスト ボックス 671">
          <a:extLst>
            <a:ext uri="{FF2B5EF4-FFF2-40B4-BE49-F238E27FC236}">
              <a16:creationId xmlns:a16="http://schemas.microsoft.com/office/drawing/2014/main" id="{DA8D78BB-3CB4-44B6-81C3-34B774C44125}"/>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id="{029481A1-20CC-4666-B277-C4217225F09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74" name="テキスト ボックス 673">
          <a:extLst>
            <a:ext uri="{FF2B5EF4-FFF2-40B4-BE49-F238E27FC236}">
              <a16:creationId xmlns:a16="http://schemas.microsoft.com/office/drawing/2014/main" id="{446F21F6-751E-4FF7-A564-5EA67672668D}"/>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積立金グラフ枠">
          <a:extLst>
            <a:ext uri="{FF2B5EF4-FFF2-40B4-BE49-F238E27FC236}">
              <a16:creationId xmlns:a16="http://schemas.microsoft.com/office/drawing/2014/main" id="{0B84B273-6D8D-4757-BDD4-0F55EB9AED3E}"/>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37745</xdr:rowOff>
    </xdr:from>
    <xdr:to>
      <xdr:col>85</xdr:col>
      <xdr:colOff>126364</xdr:colOff>
      <xdr:row>98</xdr:row>
      <xdr:rowOff>93134</xdr:rowOff>
    </xdr:to>
    <xdr:cxnSp macro="">
      <xdr:nvCxnSpPr>
        <xdr:cNvPr id="676" name="直線コネクタ 675">
          <a:extLst>
            <a:ext uri="{FF2B5EF4-FFF2-40B4-BE49-F238E27FC236}">
              <a16:creationId xmlns:a16="http://schemas.microsoft.com/office/drawing/2014/main" id="{09E6FD09-4F6C-4FE1-A214-86F1E0353F4A}"/>
            </a:ext>
          </a:extLst>
        </xdr:cNvPr>
        <xdr:cNvCxnSpPr/>
      </xdr:nvCxnSpPr>
      <xdr:spPr>
        <a:xfrm flipV="1">
          <a:off x="16317595" y="15468245"/>
          <a:ext cx="1269" cy="14269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96961</xdr:rowOff>
    </xdr:from>
    <xdr:ext cx="469744" cy="259045"/>
    <xdr:sp macro="" textlink="">
      <xdr:nvSpPr>
        <xdr:cNvPr id="677" name="積立金最小値テキスト">
          <a:extLst>
            <a:ext uri="{FF2B5EF4-FFF2-40B4-BE49-F238E27FC236}">
              <a16:creationId xmlns:a16="http://schemas.microsoft.com/office/drawing/2014/main" id="{41F2187B-80F2-4E4B-9055-B361A9C1EB1E}"/>
            </a:ext>
          </a:extLst>
        </xdr:cNvPr>
        <xdr:cNvSpPr txBox="1"/>
      </xdr:nvSpPr>
      <xdr:spPr>
        <a:xfrm>
          <a:off x="16370300" y="16899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93134</xdr:rowOff>
    </xdr:from>
    <xdr:to>
      <xdr:col>86</xdr:col>
      <xdr:colOff>25400</xdr:colOff>
      <xdr:row>98</xdr:row>
      <xdr:rowOff>93134</xdr:rowOff>
    </xdr:to>
    <xdr:cxnSp macro="">
      <xdr:nvCxnSpPr>
        <xdr:cNvPr id="678" name="直線コネクタ 677">
          <a:extLst>
            <a:ext uri="{FF2B5EF4-FFF2-40B4-BE49-F238E27FC236}">
              <a16:creationId xmlns:a16="http://schemas.microsoft.com/office/drawing/2014/main" id="{001D0964-B9B5-49A5-8EC4-C48E09DBCB3C}"/>
            </a:ext>
          </a:extLst>
        </xdr:cNvPr>
        <xdr:cNvCxnSpPr/>
      </xdr:nvCxnSpPr>
      <xdr:spPr>
        <a:xfrm>
          <a:off x="16230600" y="16895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155872</xdr:rowOff>
    </xdr:from>
    <xdr:ext cx="534377" cy="259045"/>
    <xdr:sp macro="" textlink="">
      <xdr:nvSpPr>
        <xdr:cNvPr id="679" name="積立金最大値テキスト">
          <a:extLst>
            <a:ext uri="{FF2B5EF4-FFF2-40B4-BE49-F238E27FC236}">
              <a16:creationId xmlns:a16="http://schemas.microsoft.com/office/drawing/2014/main" id="{BB9F50E8-442C-4310-B49E-93A4F1CC369A}"/>
            </a:ext>
          </a:extLst>
        </xdr:cNvPr>
        <xdr:cNvSpPr txBox="1"/>
      </xdr:nvSpPr>
      <xdr:spPr>
        <a:xfrm>
          <a:off x="16370300" y="1524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37745</xdr:rowOff>
    </xdr:from>
    <xdr:to>
      <xdr:col>86</xdr:col>
      <xdr:colOff>25400</xdr:colOff>
      <xdr:row>90</xdr:row>
      <xdr:rowOff>37745</xdr:rowOff>
    </xdr:to>
    <xdr:cxnSp macro="">
      <xdr:nvCxnSpPr>
        <xdr:cNvPr id="680" name="直線コネクタ 679">
          <a:extLst>
            <a:ext uri="{FF2B5EF4-FFF2-40B4-BE49-F238E27FC236}">
              <a16:creationId xmlns:a16="http://schemas.microsoft.com/office/drawing/2014/main" id="{837CA39D-509A-4AB1-816F-8DBA92666EFC}"/>
            </a:ext>
          </a:extLst>
        </xdr:cNvPr>
        <xdr:cNvCxnSpPr/>
      </xdr:nvCxnSpPr>
      <xdr:spPr>
        <a:xfrm>
          <a:off x="16230600" y="15468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47208</xdr:rowOff>
    </xdr:from>
    <xdr:to>
      <xdr:col>85</xdr:col>
      <xdr:colOff>127000</xdr:colOff>
      <xdr:row>98</xdr:row>
      <xdr:rowOff>68218</xdr:rowOff>
    </xdr:to>
    <xdr:cxnSp macro="">
      <xdr:nvCxnSpPr>
        <xdr:cNvPr id="681" name="直線コネクタ 680">
          <a:extLst>
            <a:ext uri="{FF2B5EF4-FFF2-40B4-BE49-F238E27FC236}">
              <a16:creationId xmlns:a16="http://schemas.microsoft.com/office/drawing/2014/main" id="{E4C8794B-6B28-4FF9-B931-56BDBED01FFE}"/>
            </a:ext>
          </a:extLst>
        </xdr:cNvPr>
        <xdr:cNvCxnSpPr/>
      </xdr:nvCxnSpPr>
      <xdr:spPr>
        <a:xfrm flipV="1">
          <a:off x="15481300" y="16849308"/>
          <a:ext cx="838200" cy="21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144970</xdr:rowOff>
    </xdr:from>
    <xdr:ext cx="534377" cy="259045"/>
    <xdr:sp macro="" textlink="">
      <xdr:nvSpPr>
        <xdr:cNvPr id="682" name="積立金平均値テキスト">
          <a:extLst>
            <a:ext uri="{FF2B5EF4-FFF2-40B4-BE49-F238E27FC236}">
              <a16:creationId xmlns:a16="http://schemas.microsoft.com/office/drawing/2014/main" id="{2F52E2BD-4C32-4C2D-9B0F-55ECE72A04A2}"/>
            </a:ext>
          </a:extLst>
        </xdr:cNvPr>
        <xdr:cNvSpPr txBox="1"/>
      </xdr:nvSpPr>
      <xdr:spPr>
        <a:xfrm>
          <a:off x="16370300" y="160898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122093</xdr:rowOff>
    </xdr:from>
    <xdr:to>
      <xdr:col>85</xdr:col>
      <xdr:colOff>177800</xdr:colOff>
      <xdr:row>95</xdr:row>
      <xdr:rowOff>52243</xdr:rowOff>
    </xdr:to>
    <xdr:sp macro="" textlink="">
      <xdr:nvSpPr>
        <xdr:cNvPr id="683" name="フローチャート: 判断 682">
          <a:extLst>
            <a:ext uri="{FF2B5EF4-FFF2-40B4-BE49-F238E27FC236}">
              <a16:creationId xmlns:a16="http://schemas.microsoft.com/office/drawing/2014/main" id="{AE4ED100-DDF7-4CF6-98FE-062B2FAE6275}"/>
            </a:ext>
          </a:extLst>
        </xdr:cNvPr>
        <xdr:cNvSpPr/>
      </xdr:nvSpPr>
      <xdr:spPr>
        <a:xfrm>
          <a:off x="16268700" y="16238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140134</xdr:rowOff>
    </xdr:from>
    <xdr:to>
      <xdr:col>81</xdr:col>
      <xdr:colOff>50800</xdr:colOff>
      <xdr:row>98</xdr:row>
      <xdr:rowOff>68218</xdr:rowOff>
    </xdr:to>
    <xdr:cxnSp macro="">
      <xdr:nvCxnSpPr>
        <xdr:cNvPr id="684" name="直線コネクタ 683">
          <a:extLst>
            <a:ext uri="{FF2B5EF4-FFF2-40B4-BE49-F238E27FC236}">
              <a16:creationId xmlns:a16="http://schemas.microsoft.com/office/drawing/2014/main" id="{A3C1BC64-0242-48F3-AD43-DE8663C69E22}"/>
            </a:ext>
          </a:extLst>
        </xdr:cNvPr>
        <xdr:cNvCxnSpPr/>
      </xdr:nvCxnSpPr>
      <xdr:spPr>
        <a:xfrm>
          <a:off x="14592300" y="16770784"/>
          <a:ext cx="889000" cy="9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157046</xdr:rowOff>
    </xdr:from>
    <xdr:to>
      <xdr:col>81</xdr:col>
      <xdr:colOff>101600</xdr:colOff>
      <xdr:row>95</xdr:row>
      <xdr:rowOff>87196</xdr:rowOff>
    </xdr:to>
    <xdr:sp macro="" textlink="">
      <xdr:nvSpPr>
        <xdr:cNvPr id="685" name="フローチャート: 判断 684">
          <a:extLst>
            <a:ext uri="{FF2B5EF4-FFF2-40B4-BE49-F238E27FC236}">
              <a16:creationId xmlns:a16="http://schemas.microsoft.com/office/drawing/2014/main" id="{4B087E31-3E4E-4B35-9C11-FCC970513819}"/>
            </a:ext>
          </a:extLst>
        </xdr:cNvPr>
        <xdr:cNvSpPr/>
      </xdr:nvSpPr>
      <xdr:spPr>
        <a:xfrm>
          <a:off x="15430500" y="16273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103723</xdr:rowOff>
    </xdr:from>
    <xdr:ext cx="534377" cy="259045"/>
    <xdr:sp macro="" textlink="">
      <xdr:nvSpPr>
        <xdr:cNvPr id="686" name="テキスト ボックス 685">
          <a:extLst>
            <a:ext uri="{FF2B5EF4-FFF2-40B4-BE49-F238E27FC236}">
              <a16:creationId xmlns:a16="http://schemas.microsoft.com/office/drawing/2014/main" id="{421E6BAE-651D-40F8-A796-FB675BE153E7}"/>
            </a:ext>
          </a:extLst>
        </xdr:cNvPr>
        <xdr:cNvSpPr txBox="1"/>
      </xdr:nvSpPr>
      <xdr:spPr>
        <a:xfrm>
          <a:off x="15214111" y="16048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140134</xdr:rowOff>
    </xdr:from>
    <xdr:to>
      <xdr:col>76</xdr:col>
      <xdr:colOff>114300</xdr:colOff>
      <xdr:row>98</xdr:row>
      <xdr:rowOff>20896</xdr:rowOff>
    </xdr:to>
    <xdr:cxnSp macro="">
      <xdr:nvCxnSpPr>
        <xdr:cNvPr id="687" name="直線コネクタ 686">
          <a:extLst>
            <a:ext uri="{FF2B5EF4-FFF2-40B4-BE49-F238E27FC236}">
              <a16:creationId xmlns:a16="http://schemas.microsoft.com/office/drawing/2014/main" id="{77D2703C-80DA-4460-9C79-AEAF8B108CD5}"/>
            </a:ext>
          </a:extLst>
        </xdr:cNvPr>
        <xdr:cNvCxnSpPr/>
      </xdr:nvCxnSpPr>
      <xdr:spPr>
        <a:xfrm flipV="1">
          <a:off x="13703300" y="16770784"/>
          <a:ext cx="889000" cy="52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93</xdr:row>
      <xdr:rowOff>117932</xdr:rowOff>
    </xdr:from>
    <xdr:to>
      <xdr:col>76</xdr:col>
      <xdr:colOff>165100</xdr:colOff>
      <xdr:row>94</xdr:row>
      <xdr:rowOff>48082</xdr:rowOff>
    </xdr:to>
    <xdr:sp macro="" textlink="">
      <xdr:nvSpPr>
        <xdr:cNvPr id="688" name="フローチャート: 判断 687">
          <a:extLst>
            <a:ext uri="{FF2B5EF4-FFF2-40B4-BE49-F238E27FC236}">
              <a16:creationId xmlns:a16="http://schemas.microsoft.com/office/drawing/2014/main" id="{AADE97B5-E6FA-4138-B83F-32066B5BE5DA}"/>
            </a:ext>
          </a:extLst>
        </xdr:cNvPr>
        <xdr:cNvSpPr/>
      </xdr:nvSpPr>
      <xdr:spPr>
        <a:xfrm>
          <a:off x="14541500" y="16062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64609</xdr:rowOff>
    </xdr:from>
    <xdr:ext cx="534377" cy="259045"/>
    <xdr:sp macro="" textlink="">
      <xdr:nvSpPr>
        <xdr:cNvPr id="689" name="テキスト ボックス 688">
          <a:extLst>
            <a:ext uri="{FF2B5EF4-FFF2-40B4-BE49-F238E27FC236}">
              <a16:creationId xmlns:a16="http://schemas.microsoft.com/office/drawing/2014/main" id="{D86CFDF5-3B71-44CF-96AD-44CBE4A87637}"/>
            </a:ext>
          </a:extLst>
        </xdr:cNvPr>
        <xdr:cNvSpPr txBox="1"/>
      </xdr:nvSpPr>
      <xdr:spPr>
        <a:xfrm>
          <a:off x="14325111" y="15838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76104</xdr:rowOff>
    </xdr:from>
    <xdr:to>
      <xdr:col>71</xdr:col>
      <xdr:colOff>177800</xdr:colOff>
      <xdr:row>98</xdr:row>
      <xdr:rowOff>20896</xdr:rowOff>
    </xdr:to>
    <xdr:cxnSp macro="">
      <xdr:nvCxnSpPr>
        <xdr:cNvPr id="690" name="直線コネクタ 689">
          <a:extLst>
            <a:ext uri="{FF2B5EF4-FFF2-40B4-BE49-F238E27FC236}">
              <a16:creationId xmlns:a16="http://schemas.microsoft.com/office/drawing/2014/main" id="{C7EB2D6C-D3C1-4B50-9DA0-2DBD419DE62C}"/>
            </a:ext>
          </a:extLst>
        </xdr:cNvPr>
        <xdr:cNvCxnSpPr/>
      </xdr:nvCxnSpPr>
      <xdr:spPr>
        <a:xfrm>
          <a:off x="12814300" y="16706754"/>
          <a:ext cx="889000" cy="116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60553</xdr:rowOff>
    </xdr:from>
    <xdr:to>
      <xdr:col>72</xdr:col>
      <xdr:colOff>38100</xdr:colOff>
      <xdr:row>94</xdr:row>
      <xdr:rowOff>162153</xdr:rowOff>
    </xdr:to>
    <xdr:sp macro="" textlink="">
      <xdr:nvSpPr>
        <xdr:cNvPr id="691" name="フローチャート: 判断 690">
          <a:extLst>
            <a:ext uri="{FF2B5EF4-FFF2-40B4-BE49-F238E27FC236}">
              <a16:creationId xmlns:a16="http://schemas.microsoft.com/office/drawing/2014/main" id="{C10E78B7-8A87-4B47-96E4-6DF7093F2B52}"/>
            </a:ext>
          </a:extLst>
        </xdr:cNvPr>
        <xdr:cNvSpPr/>
      </xdr:nvSpPr>
      <xdr:spPr>
        <a:xfrm>
          <a:off x="13652500" y="16176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7230</xdr:rowOff>
    </xdr:from>
    <xdr:ext cx="534377" cy="259045"/>
    <xdr:sp macro="" textlink="">
      <xdr:nvSpPr>
        <xdr:cNvPr id="692" name="テキスト ボックス 691">
          <a:extLst>
            <a:ext uri="{FF2B5EF4-FFF2-40B4-BE49-F238E27FC236}">
              <a16:creationId xmlns:a16="http://schemas.microsoft.com/office/drawing/2014/main" id="{49591023-5619-46F0-8D0D-9132C9A70987}"/>
            </a:ext>
          </a:extLst>
        </xdr:cNvPr>
        <xdr:cNvSpPr txBox="1"/>
      </xdr:nvSpPr>
      <xdr:spPr>
        <a:xfrm>
          <a:off x="13436111" y="15952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66588</xdr:rowOff>
    </xdr:from>
    <xdr:to>
      <xdr:col>67</xdr:col>
      <xdr:colOff>101600</xdr:colOff>
      <xdr:row>96</xdr:row>
      <xdr:rowOff>168188</xdr:rowOff>
    </xdr:to>
    <xdr:sp macro="" textlink="">
      <xdr:nvSpPr>
        <xdr:cNvPr id="693" name="フローチャート: 判断 692">
          <a:extLst>
            <a:ext uri="{FF2B5EF4-FFF2-40B4-BE49-F238E27FC236}">
              <a16:creationId xmlns:a16="http://schemas.microsoft.com/office/drawing/2014/main" id="{9D93D29B-F96D-4D30-87B6-7C7E79887150}"/>
            </a:ext>
          </a:extLst>
        </xdr:cNvPr>
        <xdr:cNvSpPr/>
      </xdr:nvSpPr>
      <xdr:spPr>
        <a:xfrm>
          <a:off x="12763500" y="16525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13265</xdr:rowOff>
    </xdr:from>
    <xdr:ext cx="534377" cy="259045"/>
    <xdr:sp macro="" textlink="">
      <xdr:nvSpPr>
        <xdr:cNvPr id="694" name="テキスト ボックス 693">
          <a:extLst>
            <a:ext uri="{FF2B5EF4-FFF2-40B4-BE49-F238E27FC236}">
              <a16:creationId xmlns:a16="http://schemas.microsoft.com/office/drawing/2014/main" id="{BFA06819-A9ED-4EE5-A4AD-D1D16C5C1C64}"/>
            </a:ext>
          </a:extLst>
        </xdr:cNvPr>
        <xdr:cNvSpPr txBox="1"/>
      </xdr:nvSpPr>
      <xdr:spPr>
        <a:xfrm>
          <a:off x="12547111" y="16301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B9A55E8F-00EA-4D13-B298-0E303FCB034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60286376-5D17-4F4B-9B4F-F99219481283}"/>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1EE703B2-7B26-4ED0-B885-6BE6A171FC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CF88CF77-D2AB-4A06-98DC-3A774688D55E}"/>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FA957A1E-FA78-4008-8AF4-34B2680E8327}"/>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167858</xdr:rowOff>
    </xdr:from>
    <xdr:to>
      <xdr:col>85</xdr:col>
      <xdr:colOff>177800</xdr:colOff>
      <xdr:row>98</xdr:row>
      <xdr:rowOff>98008</xdr:rowOff>
    </xdr:to>
    <xdr:sp macro="" textlink="">
      <xdr:nvSpPr>
        <xdr:cNvPr id="700" name="楕円 699">
          <a:extLst>
            <a:ext uri="{FF2B5EF4-FFF2-40B4-BE49-F238E27FC236}">
              <a16:creationId xmlns:a16="http://schemas.microsoft.com/office/drawing/2014/main" id="{759CCAA5-9150-4CBA-8C50-53FC9AADFA08}"/>
            </a:ext>
          </a:extLst>
        </xdr:cNvPr>
        <xdr:cNvSpPr/>
      </xdr:nvSpPr>
      <xdr:spPr>
        <a:xfrm>
          <a:off x="16268700" y="16798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82785</xdr:rowOff>
    </xdr:from>
    <xdr:ext cx="469744" cy="259045"/>
    <xdr:sp macro="" textlink="">
      <xdr:nvSpPr>
        <xdr:cNvPr id="701" name="積立金該当値テキスト">
          <a:extLst>
            <a:ext uri="{FF2B5EF4-FFF2-40B4-BE49-F238E27FC236}">
              <a16:creationId xmlns:a16="http://schemas.microsoft.com/office/drawing/2014/main" id="{D5FF897C-478C-4176-B6FD-31DC64553887}"/>
            </a:ext>
          </a:extLst>
        </xdr:cNvPr>
        <xdr:cNvSpPr txBox="1"/>
      </xdr:nvSpPr>
      <xdr:spPr>
        <a:xfrm>
          <a:off x="16370300" y="16713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17418</xdr:rowOff>
    </xdr:from>
    <xdr:to>
      <xdr:col>81</xdr:col>
      <xdr:colOff>101600</xdr:colOff>
      <xdr:row>98</xdr:row>
      <xdr:rowOff>119018</xdr:rowOff>
    </xdr:to>
    <xdr:sp macro="" textlink="">
      <xdr:nvSpPr>
        <xdr:cNvPr id="702" name="楕円 701">
          <a:extLst>
            <a:ext uri="{FF2B5EF4-FFF2-40B4-BE49-F238E27FC236}">
              <a16:creationId xmlns:a16="http://schemas.microsoft.com/office/drawing/2014/main" id="{69F6B6BF-D816-42ED-9C8C-B737F471D41C}"/>
            </a:ext>
          </a:extLst>
        </xdr:cNvPr>
        <xdr:cNvSpPr/>
      </xdr:nvSpPr>
      <xdr:spPr>
        <a:xfrm>
          <a:off x="15430500" y="16819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110145</xdr:rowOff>
    </xdr:from>
    <xdr:ext cx="469744" cy="259045"/>
    <xdr:sp macro="" textlink="">
      <xdr:nvSpPr>
        <xdr:cNvPr id="703" name="テキスト ボックス 702">
          <a:extLst>
            <a:ext uri="{FF2B5EF4-FFF2-40B4-BE49-F238E27FC236}">
              <a16:creationId xmlns:a16="http://schemas.microsoft.com/office/drawing/2014/main" id="{091A885D-F65D-44A4-A5A1-85080CD181D9}"/>
            </a:ext>
          </a:extLst>
        </xdr:cNvPr>
        <xdr:cNvSpPr txBox="1"/>
      </xdr:nvSpPr>
      <xdr:spPr>
        <a:xfrm>
          <a:off x="15246428" y="16912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89334</xdr:rowOff>
    </xdr:from>
    <xdr:to>
      <xdr:col>76</xdr:col>
      <xdr:colOff>165100</xdr:colOff>
      <xdr:row>98</xdr:row>
      <xdr:rowOff>19484</xdr:rowOff>
    </xdr:to>
    <xdr:sp macro="" textlink="">
      <xdr:nvSpPr>
        <xdr:cNvPr id="704" name="楕円 703">
          <a:extLst>
            <a:ext uri="{FF2B5EF4-FFF2-40B4-BE49-F238E27FC236}">
              <a16:creationId xmlns:a16="http://schemas.microsoft.com/office/drawing/2014/main" id="{216FC578-E34C-40D1-9135-8A478778068F}"/>
            </a:ext>
          </a:extLst>
        </xdr:cNvPr>
        <xdr:cNvSpPr/>
      </xdr:nvSpPr>
      <xdr:spPr>
        <a:xfrm>
          <a:off x="14541500" y="16719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10611</xdr:rowOff>
    </xdr:from>
    <xdr:ext cx="469744" cy="259045"/>
    <xdr:sp macro="" textlink="">
      <xdr:nvSpPr>
        <xdr:cNvPr id="705" name="テキスト ボックス 704">
          <a:extLst>
            <a:ext uri="{FF2B5EF4-FFF2-40B4-BE49-F238E27FC236}">
              <a16:creationId xmlns:a16="http://schemas.microsoft.com/office/drawing/2014/main" id="{D47F9A46-5EB6-402F-8A7B-43C724E87C48}"/>
            </a:ext>
          </a:extLst>
        </xdr:cNvPr>
        <xdr:cNvSpPr txBox="1"/>
      </xdr:nvSpPr>
      <xdr:spPr>
        <a:xfrm>
          <a:off x="14357428" y="16812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141546</xdr:rowOff>
    </xdr:from>
    <xdr:to>
      <xdr:col>72</xdr:col>
      <xdr:colOff>38100</xdr:colOff>
      <xdr:row>98</xdr:row>
      <xdr:rowOff>71696</xdr:rowOff>
    </xdr:to>
    <xdr:sp macro="" textlink="">
      <xdr:nvSpPr>
        <xdr:cNvPr id="706" name="楕円 705">
          <a:extLst>
            <a:ext uri="{FF2B5EF4-FFF2-40B4-BE49-F238E27FC236}">
              <a16:creationId xmlns:a16="http://schemas.microsoft.com/office/drawing/2014/main" id="{2A5209AF-5D7B-4F81-A491-0A937CF870EB}"/>
            </a:ext>
          </a:extLst>
        </xdr:cNvPr>
        <xdr:cNvSpPr/>
      </xdr:nvSpPr>
      <xdr:spPr>
        <a:xfrm>
          <a:off x="13652500" y="16772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62823</xdr:rowOff>
    </xdr:from>
    <xdr:ext cx="469744" cy="259045"/>
    <xdr:sp macro="" textlink="">
      <xdr:nvSpPr>
        <xdr:cNvPr id="707" name="テキスト ボックス 706">
          <a:extLst>
            <a:ext uri="{FF2B5EF4-FFF2-40B4-BE49-F238E27FC236}">
              <a16:creationId xmlns:a16="http://schemas.microsoft.com/office/drawing/2014/main" id="{87F57F0D-B1E3-470C-979E-D835D6B8E2BA}"/>
            </a:ext>
          </a:extLst>
        </xdr:cNvPr>
        <xdr:cNvSpPr txBox="1"/>
      </xdr:nvSpPr>
      <xdr:spPr>
        <a:xfrm>
          <a:off x="13468428" y="16864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25304</xdr:rowOff>
    </xdr:from>
    <xdr:to>
      <xdr:col>67</xdr:col>
      <xdr:colOff>101600</xdr:colOff>
      <xdr:row>97</xdr:row>
      <xdr:rowOff>126904</xdr:rowOff>
    </xdr:to>
    <xdr:sp macro="" textlink="">
      <xdr:nvSpPr>
        <xdr:cNvPr id="708" name="楕円 707">
          <a:extLst>
            <a:ext uri="{FF2B5EF4-FFF2-40B4-BE49-F238E27FC236}">
              <a16:creationId xmlns:a16="http://schemas.microsoft.com/office/drawing/2014/main" id="{E3A6597E-45A6-40B0-A4D9-2B3F28171E19}"/>
            </a:ext>
          </a:extLst>
        </xdr:cNvPr>
        <xdr:cNvSpPr/>
      </xdr:nvSpPr>
      <xdr:spPr>
        <a:xfrm>
          <a:off x="12763500" y="16655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118031</xdr:rowOff>
    </xdr:from>
    <xdr:ext cx="534377" cy="259045"/>
    <xdr:sp macro="" textlink="">
      <xdr:nvSpPr>
        <xdr:cNvPr id="709" name="テキスト ボックス 708">
          <a:extLst>
            <a:ext uri="{FF2B5EF4-FFF2-40B4-BE49-F238E27FC236}">
              <a16:creationId xmlns:a16="http://schemas.microsoft.com/office/drawing/2014/main" id="{4861851F-260F-4603-B523-AE490AA77EAE}"/>
            </a:ext>
          </a:extLst>
        </xdr:cNvPr>
        <xdr:cNvSpPr txBox="1"/>
      </xdr:nvSpPr>
      <xdr:spPr>
        <a:xfrm>
          <a:off x="12547111" y="16748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id="{48FF8681-50C3-468D-B929-363C293FC7C9}"/>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id="{E4A3540A-AB8E-4790-9AC0-C1E1C42CE651}"/>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id="{7811B425-86CC-419C-AC32-02D4545F08A1}"/>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id="{8B9A7954-6E4C-4210-9815-A90120FA757E}"/>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id="{DE2ADD2A-8006-4749-8B64-6D5ECB0361AB}"/>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id="{15E43ACF-E649-4465-9CC4-99BDCA773D38}"/>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id="{A13D5391-5507-4419-8668-EEE54F4E7A14}"/>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id="{32362DAC-96AE-48D4-A41E-15DF04A51E2F}"/>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id="{42C93FEB-1804-4A88-B18A-70A0DC018798}"/>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3D5B131C-19C8-495E-B9CF-E51AD9A3EEDD}"/>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0" name="直線コネクタ 719">
          <a:extLst>
            <a:ext uri="{FF2B5EF4-FFF2-40B4-BE49-F238E27FC236}">
              <a16:creationId xmlns:a16="http://schemas.microsoft.com/office/drawing/2014/main" id="{CEA320F8-8689-4185-9BF5-76E498498C33}"/>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1" name="テキスト ボックス 720">
          <a:extLst>
            <a:ext uri="{FF2B5EF4-FFF2-40B4-BE49-F238E27FC236}">
              <a16:creationId xmlns:a16="http://schemas.microsoft.com/office/drawing/2014/main" id="{2C2D61BD-5E0F-4799-AA5D-1BA22FC96B74}"/>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2" name="直線コネクタ 721">
          <a:extLst>
            <a:ext uri="{FF2B5EF4-FFF2-40B4-BE49-F238E27FC236}">
              <a16:creationId xmlns:a16="http://schemas.microsoft.com/office/drawing/2014/main" id="{7B8540F9-EFA1-4317-8019-F2D170E19D69}"/>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3" name="テキスト ボックス 722">
          <a:extLst>
            <a:ext uri="{FF2B5EF4-FFF2-40B4-BE49-F238E27FC236}">
              <a16:creationId xmlns:a16="http://schemas.microsoft.com/office/drawing/2014/main" id="{3C423A9B-2069-4F84-BC39-F0AE83AEC80C}"/>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4" name="直線コネクタ 723">
          <a:extLst>
            <a:ext uri="{FF2B5EF4-FFF2-40B4-BE49-F238E27FC236}">
              <a16:creationId xmlns:a16="http://schemas.microsoft.com/office/drawing/2014/main" id="{DADC91D0-4383-4D79-A5C5-BEC05B6A7471}"/>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5" name="テキスト ボックス 724">
          <a:extLst>
            <a:ext uri="{FF2B5EF4-FFF2-40B4-BE49-F238E27FC236}">
              <a16:creationId xmlns:a16="http://schemas.microsoft.com/office/drawing/2014/main" id="{20F9D34A-AC4D-464D-8C84-D7D03FDB40DB}"/>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6" name="直線コネクタ 725">
          <a:extLst>
            <a:ext uri="{FF2B5EF4-FFF2-40B4-BE49-F238E27FC236}">
              <a16:creationId xmlns:a16="http://schemas.microsoft.com/office/drawing/2014/main" id="{1D40AF35-E34E-41C4-91AB-808FA50544AF}"/>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7" name="テキスト ボックス 726">
          <a:extLst>
            <a:ext uri="{FF2B5EF4-FFF2-40B4-BE49-F238E27FC236}">
              <a16:creationId xmlns:a16="http://schemas.microsoft.com/office/drawing/2014/main" id="{8C0AA94E-FC87-437A-BFF0-D453685A7A1F}"/>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8" name="直線コネクタ 727">
          <a:extLst>
            <a:ext uri="{FF2B5EF4-FFF2-40B4-BE49-F238E27FC236}">
              <a16:creationId xmlns:a16="http://schemas.microsoft.com/office/drawing/2014/main" id="{DBCDEF45-565A-4F6C-89F1-7820920B250F}"/>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9" name="テキスト ボックス 728">
          <a:extLst>
            <a:ext uri="{FF2B5EF4-FFF2-40B4-BE49-F238E27FC236}">
              <a16:creationId xmlns:a16="http://schemas.microsoft.com/office/drawing/2014/main" id="{7B330EB7-468A-4936-A0D9-57CAA30D2371}"/>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6FE6D767-4813-4AE7-B039-09D0AA31167F}"/>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801F0FC5-DDF1-4434-9827-CB4890897AAD}"/>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F1E6461D-D377-42C9-ACAB-F071287D9BEC}"/>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50927</xdr:rowOff>
    </xdr:from>
    <xdr:to>
      <xdr:col>116</xdr:col>
      <xdr:colOff>62864</xdr:colOff>
      <xdr:row>39</xdr:row>
      <xdr:rowOff>44450</xdr:rowOff>
    </xdr:to>
    <xdr:cxnSp macro="">
      <xdr:nvCxnSpPr>
        <xdr:cNvPr id="733" name="直線コネクタ 732">
          <a:extLst>
            <a:ext uri="{FF2B5EF4-FFF2-40B4-BE49-F238E27FC236}">
              <a16:creationId xmlns:a16="http://schemas.microsoft.com/office/drawing/2014/main" id="{856EE636-A97E-4939-9A08-2B9CC4300296}"/>
            </a:ext>
          </a:extLst>
        </xdr:cNvPr>
        <xdr:cNvCxnSpPr/>
      </xdr:nvCxnSpPr>
      <xdr:spPr>
        <a:xfrm flipV="1">
          <a:off x="22159595" y="5537327"/>
          <a:ext cx="1269" cy="1193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4" name="投資及び出資金最小値テキスト">
          <a:extLst>
            <a:ext uri="{FF2B5EF4-FFF2-40B4-BE49-F238E27FC236}">
              <a16:creationId xmlns:a16="http://schemas.microsoft.com/office/drawing/2014/main" id="{9CC7DA5F-1464-4292-89E0-C28F59633CBF}"/>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5" name="直線コネクタ 734">
          <a:extLst>
            <a:ext uri="{FF2B5EF4-FFF2-40B4-BE49-F238E27FC236}">
              <a16:creationId xmlns:a16="http://schemas.microsoft.com/office/drawing/2014/main" id="{21DB25B5-E1C0-4528-8B40-F681611319EF}"/>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169054</xdr:rowOff>
    </xdr:from>
    <xdr:ext cx="469744" cy="259045"/>
    <xdr:sp macro="" textlink="">
      <xdr:nvSpPr>
        <xdr:cNvPr id="736" name="投資及び出資金最大値テキスト">
          <a:extLst>
            <a:ext uri="{FF2B5EF4-FFF2-40B4-BE49-F238E27FC236}">
              <a16:creationId xmlns:a16="http://schemas.microsoft.com/office/drawing/2014/main" id="{44EBFCD6-5CDD-47D9-B9A0-14FDD747A44A}"/>
            </a:ext>
          </a:extLst>
        </xdr:cNvPr>
        <xdr:cNvSpPr txBox="1"/>
      </xdr:nvSpPr>
      <xdr:spPr>
        <a:xfrm>
          <a:off x="22212300" y="5312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50927</xdr:rowOff>
    </xdr:from>
    <xdr:to>
      <xdr:col>116</xdr:col>
      <xdr:colOff>152400</xdr:colOff>
      <xdr:row>32</xdr:row>
      <xdr:rowOff>50927</xdr:rowOff>
    </xdr:to>
    <xdr:cxnSp macro="">
      <xdr:nvCxnSpPr>
        <xdr:cNvPr id="737" name="直線コネクタ 736">
          <a:extLst>
            <a:ext uri="{FF2B5EF4-FFF2-40B4-BE49-F238E27FC236}">
              <a16:creationId xmlns:a16="http://schemas.microsoft.com/office/drawing/2014/main" id="{F5D6DC22-7F12-4751-B83A-A28B69A29D98}"/>
            </a:ext>
          </a:extLst>
        </xdr:cNvPr>
        <xdr:cNvCxnSpPr/>
      </xdr:nvCxnSpPr>
      <xdr:spPr>
        <a:xfrm>
          <a:off x="22072600" y="5537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31</xdr:row>
      <xdr:rowOff>8255</xdr:rowOff>
    </xdr:from>
    <xdr:to>
      <xdr:col>116</xdr:col>
      <xdr:colOff>63500</xdr:colOff>
      <xdr:row>32</xdr:row>
      <xdr:rowOff>50927</xdr:rowOff>
    </xdr:to>
    <xdr:cxnSp macro="">
      <xdr:nvCxnSpPr>
        <xdr:cNvPr id="738" name="直線コネクタ 737">
          <a:extLst>
            <a:ext uri="{FF2B5EF4-FFF2-40B4-BE49-F238E27FC236}">
              <a16:creationId xmlns:a16="http://schemas.microsoft.com/office/drawing/2014/main" id="{4C51CE90-C03E-48DD-B38F-EA49A69A4770}"/>
            </a:ext>
          </a:extLst>
        </xdr:cNvPr>
        <xdr:cNvCxnSpPr/>
      </xdr:nvCxnSpPr>
      <xdr:spPr>
        <a:xfrm>
          <a:off x="21323300" y="5323205"/>
          <a:ext cx="838200" cy="214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53230</xdr:rowOff>
    </xdr:from>
    <xdr:ext cx="469744" cy="259045"/>
    <xdr:sp macro="" textlink="">
      <xdr:nvSpPr>
        <xdr:cNvPr id="739" name="投資及び出資金平均値テキスト">
          <a:extLst>
            <a:ext uri="{FF2B5EF4-FFF2-40B4-BE49-F238E27FC236}">
              <a16:creationId xmlns:a16="http://schemas.microsoft.com/office/drawing/2014/main" id="{530D4C4A-5E77-447E-9434-4D69FF682F9B}"/>
            </a:ext>
          </a:extLst>
        </xdr:cNvPr>
        <xdr:cNvSpPr txBox="1"/>
      </xdr:nvSpPr>
      <xdr:spPr>
        <a:xfrm>
          <a:off x="22212300" y="6225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74803</xdr:rowOff>
    </xdr:from>
    <xdr:to>
      <xdr:col>116</xdr:col>
      <xdr:colOff>114300</xdr:colOff>
      <xdr:row>37</xdr:row>
      <xdr:rowOff>4953</xdr:rowOff>
    </xdr:to>
    <xdr:sp macro="" textlink="">
      <xdr:nvSpPr>
        <xdr:cNvPr id="740" name="フローチャート: 判断 739">
          <a:extLst>
            <a:ext uri="{FF2B5EF4-FFF2-40B4-BE49-F238E27FC236}">
              <a16:creationId xmlns:a16="http://schemas.microsoft.com/office/drawing/2014/main" id="{E14A1D39-8A09-401A-8579-0A8E8D688025}"/>
            </a:ext>
          </a:extLst>
        </xdr:cNvPr>
        <xdr:cNvSpPr/>
      </xdr:nvSpPr>
      <xdr:spPr>
        <a:xfrm>
          <a:off x="22110700" y="6247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30</xdr:row>
      <xdr:rowOff>56007</xdr:rowOff>
    </xdr:from>
    <xdr:to>
      <xdr:col>111</xdr:col>
      <xdr:colOff>177800</xdr:colOff>
      <xdr:row>31</xdr:row>
      <xdr:rowOff>8255</xdr:rowOff>
    </xdr:to>
    <xdr:cxnSp macro="">
      <xdr:nvCxnSpPr>
        <xdr:cNvPr id="741" name="直線コネクタ 740">
          <a:extLst>
            <a:ext uri="{FF2B5EF4-FFF2-40B4-BE49-F238E27FC236}">
              <a16:creationId xmlns:a16="http://schemas.microsoft.com/office/drawing/2014/main" id="{486EF16A-E587-473D-AA87-AEED63372083}"/>
            </a:ext>
          </a:extLst>
        </xdr:cNvPr>
        <xdr:cNvCxnSpPr/>
      </xdr:nvCxnSpPr>
      <xdr:spPr>
        <a:xfrm>
          <a:off x="20434300" y="5199507"/>
          <a:ext cx="889000" cy="123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86487</xdr:rowOff>
    </xdr:from>
    <xdr:to>
      <xdr:col>112</xdr:col>
      <xdr:colOff>38100</xdr:colOff>
      <xdr:row>37</xdr:row>
      <xdr:rowOff>16637</xdr:rowOff>
    </xdr:to>
    <xdr:sp macro="" textlink="">
      <xdr:nvSpPr>
        <xdr:cNvPr id="742" name="フローチャート: 判断 741">
          <a:extLst>
            <a:ext uri="{FF2B5EF4-FFF2-40B4-BE49-F238E27FC236}">
              <a16:creationId xmlns:a16="http://schemas.microsoft.com/office/drawing/2014/main" id="{4F8B6B8F-D121-4382-9868-2B12CF56C7D6}"/>
            </a:ext>
          </a:extLst>
        </xdr:cNvPr>
        <xdr:cNvSpPr/>
      </xdr:nvSpPr>
      <xdr:spPr>
        <a:xfrm>
          <a:off x="21272500" y="6258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7764</xdr:rowOff>
    </xdr:from>
    <xdr:ext cx="469744" cy="259045"/>
    <xdr:sp macro="" textlink="">
      <xdr:nvSpPr>
        <xdr:cNvPr id="743" name="テキスト ボックス 742">
          <a:extLst>
            <a:ext uri="{FF2B5EF4-FFF2-40B4-BE49-F238E27FC236}">
              <a16:creationId xmlns:a16="http://schemas.microsoft.com/office/drawing/2014/main" id="{E0A69809-97AA-413D-932B-5CD5FECDBC72}"/>
            </a:ext>
          </a:extLst>
        </xdr:cNvPr>
        <xdr:cNvSpPr txBox="1"/>
      </xdr:nvSpPr>
      <xdr:spPr>
        <a:xfrm>
          <a:off x="21088428" y="6351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30</xdr:row>
      <xdr:rowOff>56007</xdr:rowOff>
    </xdr:from>
    <xdr:to>
      <xdr:col>107</xdr:col>
      <xdr:colOff>50800</xdr:colOff>
      <xdr:row>30</xdr:row>
      <xdr:rowOff>71628</xdr:rowOff>
    </xdr:to>
    <xdr:cxnSp macro="">
      <xdr:nvCxnSpPr>
        <xdr:cNvPr id="744" name="直線コネクタ 743">
          <a:extLst>
            <a:ext uri="{FF2B5EF4-FFF2-40B4-BE49-F238E27FC236}">
              <a16:creationId xmlns:a16="http://schemas.microsoft.com/office/drawing/2014/main" id="{E9C1C309-5D9C-484B-9CEF-3C416EB78427}"/>
            </a:ext>
          </a:extLst>
        </xdr:cNvPr>
        <xdr:cNvCxnSpPr/>
      </xdr:nvCxnSpPr>
      <xdr:spPr>
        <a:xfrm flipV="1">
          <a:off x="19545300" y="5199507"/>
          <a:ext cx="889000" cy="15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93726</xdr:rowOff>
    </xdr:from>
    <xdr:to>
      <xdr:col>107</xdr:col>
      <xdr:colOff>101600</xdr:colOff>
      <xdr:row>37</xdr:row>
      <xdr:rowOff>23876</xdr:rowOff>
    </xdr:to>
    <xdr:sp macro="" textlink="">
      <xdr:nvSpPr>
        <xdr:cNvPr id="745" name="フローチャート: 判断 744">
          <a:extLst>
            <a:ext uri="{FF2B5EF4-FFF2-40B4-BE49-F238E27FC236}">
              <a16:creationId xmlns:a16="http://schemas.microsoft.com/office/drawing/2014/main" id="{BF5B7B01-990E-4417-8423-78C6507AE086}"/>
            </a:ext>
          </a:extLst>
        </xdr:cNvPr>
        <xdr:cNvSpPr/>
      </xdr:nvSpPr>
      <xdr:spPr>
        <a:xfrm>
          <a:off x="20383500" y="6265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15003</xdr:rowOff>
    </xdr:from>
    <xdr:ext cx="469744" cy="259045"/>
    <xdr:sp macro="" textlink="">
      <xdr:nvSpPr>
        <xdr:cNvPr id="746" name="テキスト ボックス 745">
          <a:extLst>
            <a:ext uri="{FF2B5EF4-FFF2-40B4-BE49-F238E27FC236}">
              <a16:creationId xmlns:a16="http://schemas.microsoft.com/office/drawing/2014/main" id="{7AB17FE5-F2A4-4D8B-8DBC-5742721ACB98}"/>
            </a:ext>
          </a:extLst>
        </xdr:cNvPr>
        <xdr:cNvSpPr txBox="1"/>
      </xdr:nvSpPr>
      <xdr:spPr>
        <a:xfrm>
          <a:off x="20199428" y="6358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30</xdr:row>
      <xdr:rowOff>71628</xdr:rowOff>
    </xdr:from>
    <xdr:to>
      <xdr:col>102</xdr:col>
      <xdr:colOff>114300</xdr:colOff>
      <xdr:row>30</xdr:row>
      <xdr:rowOff>104140</xdr:rowOff>
    </xdr:to>
    <xdr:cxnSp macro="">
      <xdr:nvCxnSpPr>
        <xdr:cNvPr id="747" name="直線コネクタ 746">
          <a:extLst>
            <a:ext uri="{FF2B5EF4-FFF2-40B4-BE49-F238E27FC236}">
              <a16:creationId xmlns:a16="http://schemas.microsoft.com/office/drawing/2014/main" id="{BEF1423E-99C8-4032-B6EF-5AA72822176A}"/>
            </a:ext>
          </a:extLst>
        </xdr:cNvPr>
        <xdr:cNvCxnSpPr/>
      </xdr:nvCxnSpPr>
      <xdr:spPr>
        <a:xfrm flipV="1">
          <a:off x="18656300" y="5215128"/>
          <a:ext cx="889000" cy="32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65405</xdr:rowOff>
    </xdr:from>
    <xdr:to>
      <xdr:col>102</xdr:col>
      <xdr:colOff>165100</xdr:colOff>
      <xdr:row>36</xdr:row>
      <xdr:rowOff>167005</xdr:rowOff>
    </xdr:to>
    <xdr:sp macro="" textlink="">
      <xdr:nvSpPr>
        <xdr:cNvPr id="748" name="フローチャート: 判断 747">
          <a:extLst>
            <a:ext uri="{FF2B5EF4-FFF2-40B4-BE49-F238E27FC236}">
              <a16:creationId xmlns:a16="http://schemas.microsoft.com/office/drawing/2014/main" id="{0A8C1984-BA08-4C63-8DA7-D4AE3C3767D2}"/>
            </a:ext>
          </a:extLst>
        </xdr:cNvPr>
        <xdr:cNvSpPr/>
      </xdr:nvSpPr>
      <xdr:spPr>
        <a:xfrm>
          <a:off x="19494500" y="623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158132</xdr:rowOff>
    </xdr:from>
    <xdr:ext cx="469744" cy="259045"/>
    <xdr:sp macro="" textlink="">
      <xdr:nvSpPr>
        <xdr:cNvPr id="749" name="テキスト ボックス 748">
          <a:extLst>
            <a:ext uri="{FF2B5EF4-FFF2-40B4-BE49-F238E27FC236}">
              <a16:creationId xmlns:a16="http://schemas.microsoft.com/office/drawing/2014/main" id="{0E87AD56-E7A9-40A8-A82B-5AA3DD6994FA}"/>
            </a:ext>
          </a:extLst>
        </xdr:cNvPr>
        <xdr:cNvSpPr txBox="1"/>
      </xdr:nvSpPr>
      <xdr:spPr>
        <a:xfrm>
          <a:off x="19310428" y="6330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37211</xdr:rowOff>
    </xdr:from>
    <xdr:to>
      <xdr:col>98</xdr:col>
      <xdr:colOff>38100</xdr:colOff>
      <xdr:row>37</xdr:row>
      <xdr:rowOff>138811</xdr:rowOff>
    </xdr:to>
    <xdr:sp macro="" textlink="">
      <xdr:nvSpPr>
        <xdr:cNvPr id="750" name="フローチャート: 判断 749">
          <a:extLst>
            <a:ext uri="{FF2B5EF4-FFF2-40B4-BE49-F238E27FC236}">
              <a16:creationId xmlns:a16="http://schemas.microsoft.com/office/drawing/2014/main" id="{EFFF3916-1CC5-44C2-A47E-E740601D297B}"/>
            </a:ext>
          </a:extLst>
        </xdr:cNvPr>
        <xdr:cNvSpPr/>
      </xdr:nvSpPr>
      <xdr:spPr>
        <a:xfrm>
          <a:off x="18605500" y="6380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129938</xdr:rowOff>
    </xdr:from>
    <xdr:ext cx="469744" cy="259045"/>
    <xdr:sp macro="" textlink="">
      <xdr:nvSpPr>
        <xdr:cNvPr id="751" name="テキスト ボックス 750">
          <a:extLst>
            <a:ext uri="{FF2B5EF4-FFF2-40B4-BE49-F238E27FC236}">
              <a16:creationId xmlns:a16="http://schemas.microsoft.com/office/drawing/2014/main" id="{DEEC83DD-0B34-4B85-9EDA-9E10C567B6D8}"/>
            </a:ext>
          </a:extLst>
        </xdr:cNvPr>
        <xdr:cNvSpPr txBox="1"/>
      </xdr:nvSpPr>
      <xdr:spPr>
        <a:xfrm>
          <a:off x="18421428" y="6473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201581A9-3B37-4954-AD3A-EAABECDA4434}"/>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28A3D7BB-0F6F-4AAA-8384-EE6BF24ABCCE}"/>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27959B1B-12F2-40DB-8D41-75EC5723F5F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3FB865AA-0223-4177-BD8E-5A320EE28144}"/>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F80DA069-8DE6-477F-9FF6-190CE45D60BE}"/>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32</xdr:row>
      <xdr:rowOff>127</xdr:rowOff>
    </xdr:from>
    <xdr:to>
      <xdr:col>116</xdr:col>
      <xdr:colOff>114300</xdr:colOff>
      <xdr:row>32</xdr:row>
      <xdr:rowOff>101727</xdr:rowOff>
    </xdr:to>
    <xdr:sp macro="" textlink="">
      <xdr:nvSpPr>
        <xdr:cNvPr id="757" name="楕円 756">
          <a:extLst>
            <a:ext uri="{FF2B5EF4-FFF2-40B4-BE49-F238E27FC236}">
              <a16:creationId xmlns:a16="http://schemas.microsoft.com/office/drawing/2014/main" id="{E1982581-BF65-47D5-B9A9-761A1D24E5DE}"/>
            </a:ext>
          </a:extLst>
        </xdr:cNvPr>
        <xdr:cNvSpPr/>
      </xdr:nvSpPr>
      <xdr:spPr>
        <a:xfrm>
          <a:off x="22110700" y="5486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31</xdr:row>
      <xdr:rowOff>124604</xdr:rowOff>
    </xdr:from>
    <xdr:ext cx="469744" cy="259045"/>
    <xdr:sp macro="" textlink="">
      <xdr:nvSpPr>
        <xdr:cNvPr id="758" name="投資及び出資金該当値テキスト">
          <a:extLst>
            <a:ext uri="{FF2B5EF4-FFF2-40B4-BE49-F238E27FC236}">
              <a16:creationId xmlns:a16="http://schemas.microsoft.com/office/drawing/2014/main" id="{D6895019-FEA4-42D8-89FA-5707162564D8}"/>
            </a:ext>
          </a:extLst>
        </xdr:cNvPr>
        <xdr:cNvSpPr txBox="1"/>
      </xdr:nvSpPr>
      <xdr:spPr>
        <a:xfrm>
          <a:off x="22212300" y="5439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30</xdr:row>
      <xdr:rowOff>128905</xdr:rowOff>
    </xdr:from>
    <xdr:to>
      <xdr:col>112</xdr:col>
      <xdr:colOff>38100</xdr:colOff>
      <xdr:row>31</xdr:row>
      <xdr:rowOff>59055</xdr:rowOff>
    </xdr:to>
    <xdr:sp macro="" textlink="">
      <xdr:nvSpPr>
        <xdr:cNvPr id="759" name="楕円 758">
          <a:extLst>
            <a:ext uri="{FF2B5EF4-FFF2-40B4-BE49-F238E27FC236}">
              <a16:creationId xmlns:a16="http://schemas.microsoft.com/office/drawing/2014/main" id="{EA29B4C1-81A3-4581-A45C-9969BA6B597B}"/>
            </a:ext>
          </a:extLst>
        </xdr:cNvPr>
        <xdr:cNvSpPr/>
      </xdr:nvSpPr>
      <xdr:spPr>
        <a:xfrm>
          <a:off x="21272500" y="527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29</xdr:row>
      <xdr:rowOff>75582</xdr:rowOff>
    </xdr:from>
    <xdr:ext cx="534377" cy="259045"/>
    <xdr:sp macro="" textlink="">
      <xdr:nvSpPr>
        <xdr:cNvPr id="760" name="テキスト ボックス 759">
          <a:extLst>
            <a:ext uri="{FF2B5EF4-FFF2-40B4-BE49-F238E27FC236}">
              <a16:creationId xmlns:a16="http://schemas.microsoft.com/office/drawing/2014/main" id="{149E9E4C-2698-4464-8AC6-A38D88C9259F}"/>
            </a:ext>
          </a:extLst>
        </xdr:cNvPr>
        <xdr:cNvSpPr txBox="1"/>
      </xdr:nvSpPr>
      <xdr:spPr>
        <a:xfrm>
          <a:off x="21056111" y="5047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30</xdr:row>
      <xdr:rowOff>5207</xdr:rowOff>
    </xdr:from>
    <xdr:to>
      <xdr:col>107</xdr:col>
      <xdr:colOff>101600</xdr:colOff>
      <xdr:row>30</xdr:row>
      <xdr:rowOff>106807</xdr:rowOff>
    </xdr:to>
    <xdr:sp macro="" textlink="">
      <xdr:nvSpPr>
        <xdr:cNvPr id="761" name="楕円 760">
          <a:extLst>
            <a:ext uri="{FF2B5EF4-FFF2-40B4-BE49-F238E27FC236}">
              <a16:creationId xmlns:a16="http://schemas.microsoft.com/office/drawing/2014/main" id="{9422EBAF-D23B-4278-94F2-65B0AC9AE2C1}"/>
            </a:ext>
          </a:extLst>
        </xdr:cNvPr>
        <xdr:cNvSpPr/>
      </xdr:nvSpPr>
      <xdr:spPr>
        <a:xfrm>
          <a:off x="20383500" y="5148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28</xdr:row>
      <xdr:rowOff>123334</xdr:rowOff>
    </xdr:from>
    <xdr:ext cx="534377" cy="259045"/>
    <xdr:sp macro="" textlink="">
      <xdr:nvSpPr>
        <xdr:cNvPr id="762" name="テキスト ボックス 761">
          <a:extLst>
            <a:ext uri="{FF2B5EF4-FFF2-40B4-BE49-F238E27FC236}">
              <a16:creationId xmlns:a16="http://schemas.microsoft.com/office/drawing/2014/main" id="{D6B54DFA-3C2D-4DE0-B0BD-6C758718180D}"/>
            </a:ext>
          </a:extLst>
        </xdr:cNvPr>
        <xdr:cNvSpPr txBox="1"/>
      </xdr:nvSpPr>
      <xdr:spPr>
        <a:xfrm>
          <a:off x="20167111" y="4923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30</xdr:row>
      <xdr:rowOff>20828</xdr:rowOff>
    </xdr:from>
    <xdr:to>
      <xdr:col>102</xdr:col>
      <xdr:colOff>165100</xdr:colOff>
      <xdr:row>30</xdr:row>
      <xdr:rowOff>122428</xdr:rowOff>
    </xdr:to>
    <xdr:sp macro="" textlink="">
      <xdr:nvSpPr>
        <xdr:cNvPr id="763" name="楕円 762">
          <a:extLst>
            <a:ext uri="{FF2B5EF4-FFF2-40B4-BE49-F238E27FC236}">
              <a16:creationId xmlns:a16="http://schemas.microsoft.com/office/drawing/2014/main" id="{B55BAB03-8E79-4D67-ABA6-4AE97CEEE0AA}"/>
            </a:ext>
          </a:extLst>
        </xdr:cNvPr>
        <xdr:cNvSpPr/>
      </xdr:nvSpPr>
      <xdr:spPr>
        <a:xfrm>
          <a:off x="19494500" y="5164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28</xdr:row>
      <xdr:rowOff>138955</xdr:rowOff>
    </xdr:from>
    <xdr:ext cx="534377" cy="259045"/>
    <xdr:sp macro="" textlink="">
      <xdr:nvSpPr>
        <xdr:cNvPr id="764" name="テキスト ボックス 763">
          <a:extLst>
            <a:ext uri="{FF2B5EF4-FFF2-40B4-BE49-F238E27FC236}">
              <a16:creationId xmlns:a16="http://schemas.microsoft.com/office/drawing/2014/main" id="{BE7C84DD-DD0A-4EBF-8067-A261648E0164}"/>
            </a:ext>
          </a:extLst>
        </xdr:cNvPr>
        <xdr:cNvSpPr txBox="1"/>
      </xdr:nvSpPr>
      <xdr:spPr>
        <a:xfrm>
          <a:off x="19278111" y="4939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30</xdr:row>
      <xdr:rowOff>53340</xdr:rowOff>
    </xdr:from>
    <xdr:to>
      <xdr:col>98</xdr:col>
      <xdr:colOff>38100</xdr:colOff>
      <xdr:row>30</xdr:row>
      <xdr:rowOff>154940</xdr:rowOff>
    </xdr:to>
    <xdr:sp macro="" textlink="">
      <xdr:nvSpPr>
        <xdr:cNvPr id="765" name="楕円 764">
          <a:extLst>
            <a:ext uri="{FF2B5EF4-FFF2-40B4-BE49-F238E27FC236}">
              <a16:creationId xmlns:a16="http://schemas.microsoft.com/office/drawing/2014/main" id="{7347CBF4-E7F5-4CA0-B112-B11BD3C0EBDE}"/>
            </a:ext>
          </a:extLst>
        </xdr:cNvPr>
        <xdr:cNvSpPr/>
      </xdr:nvSpPr>
      <xdr:spPr>
        <a:xfrm>
          <a:off x="18605500" y="519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29</xdr:row>
      <xdr:rowOff>17</xdr:rowOff>
    </xdr:from>
    <xdr:ext cx="534377" cy="259045"/>
    <xdr:sp macro="" textlink="">
      <xdr:nvSpPr>
        <xdr:cNvPr id="766" name="テキスト ボックス 765">
          <a:extLst>
            <a:ext uri="{FF2B5EF4-FFF2-40B4-BE49-F238E27FC236}">
              <a16:creationId xmlns:a16="http://schemas.microsoft.com/office/drawing/2014/main" id="{5E19CB98-C51F-4788-9BD6-29FA13DA2DFB}"/>
            </a:ext>
          </a:extLst>
        </xdr:cNvPr>
        <xdr:cNvSpPr txBox="1"/>
      </xdr:nvSpPr>
      <xdr:spPr>
        <a:xfrm>
          <a:off x="18389111" y="4972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2BEB3E88-C869-4E7B-90F4-C0A9443D9E09}"/>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3C982E70-AC57-4448-A7DA-0BA028D3381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536DD038-C357-4432-8412-3AF86A340969}"/>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9B0AFB-7CC7-49DC-85C3-097C87C16DC8}"/>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C8665816-5FB4-42EA-997D-FC7CDD635166}"/>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99CB1320-F7DE-4864-A495-D79C7A1CA9C9}"/>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FB7F5283-2351-41E7-9CFA-DCF5212074CA}"/>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5195EA0B-9131-452E-A770-6C0B29577265}"/>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58860B32-3D77-4BCE-9CF8-9108E122D836}"/>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8F6F87F4-07E3-4213-B93B-10663C90EE94}"/>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7" name="直線コネクタ 776">
          <a:extLst>
            <a:ext uri="{FF2B5EF4-FFF2-40B4-BE49-F238E27FC236}">
              <a16:creationId xmlns:a16="http://schemas.microsoft.com/office/drawing/2014/main" id="{B2DDD0D0-D7A1-4B42-AE9E-1EAF0E0A5DEE}"/>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78" name="テキスト ボックス 777">
          <a:extLst>
            <a:ext uri="{FF2B5EF4-FFF2-40B4-BE49-F238E27FC236}">
              <a16:creationId xmlns:a16="http://schemas.microsoft.com/office/drawing/2014/main" id="{C76EFE52-904D-46ED-B71C-68E8C34BFC69}"/>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1ED6DF92-5006-4B0B-9D40-E084E3CD08ED}"/>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0" name="テキスト ボックス 779">
          <a:extLst>
            <a:ext uri="{FF2B5EF4-FFF2-40B4-BE49-F238E27FC236}">
              <a16:creationId xmlns:a16="http://schemas.microsoft.com/office/drawing/2014/main" id="{A426533D-C79E-4005-A0DB-B4F47071D5B7}"/>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81" name="直線コネクタ 780">
          <a:extLst>
            <a:ext uri="{FF2B5EF4-FFF2-40B4-BE49-F238E27FC236}">
              <a16:creationId xmlns:a16="http://schemas.microsoft.com/office/drawing/2014/main" id="{6D48C940-4A64-44A2-ABBF-A237427391E3}"/>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82" name="テキスト ボックス 781">
          <a:extLst>
            <a:ext uri="{FF2B5EF4-FFF2-40B4-BE49-F238E27FC236}">
              <a16:creationId xmlns:a16="http://schemas.microsoft.com/office/drawing/2014/main" id="{1AFBD3B6-79E9-4A54-8031-716954C72F4F}"/>
            </a:ext>
          </a:extLst>
        </xdr:cNvPr>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351A2053-C39E-4FAB-9BE7-4FDE626688C5}"/>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4" name="テキスト ボックス 783">
          <a:extLst>
            <a:ext uri="{FF2B5EF4-FFF2-40B4-BE49-F238E27FC236}">
              <a16:creationId xmlns:a16="http://schemas.microsoft.com/office/drawing/2014/main" id="{BCC3FA02-6E33-4027-9193-456570D38247}"/>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DFDBECBD-B544-4820-AA83-2B493F5DC819}"/>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154902</xdr:rowOff>
    </xdr:from>
    <xdr:to>
      <xdr:col>116</xdr:col>
      <xdr:colOff>62864</xdr:colOff>
      <xdr:row>58</xdr:row>
      <xdr:rowOff>10198</xdr:rowOff>
    </xdr:to>
    <xdr:cxnSp macro="">
      <xdr:nvCxnSpPr>
        <xdr:cNvPr id="786" name="直線コネクタ 785">
          <a:extLst>
            <a:ext uri="{FF2B5EF4-FFF2-40B4-BE49-F238E27FC236}">
              <a16:creationId xmlns:a16="http://schemas.microsoft.com/office/drawing/2014/main" id="{ACF46150-17AB-4CFB-8B85-E981BD7A44DD}"/>
            </a:ext>
          </a:extLst>
        </xdr:cNvPr>
        <xdr:cNvCxnSpPr/>
      </xdr:nvCxnSpPr>
      <xdr:spPr>
        <a:xfrm flipV="1">
          <a:off x="22159595" y="8898852"/>
          <a:ext cx="1269" cy="1055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14025</xdr:rowOff>
    </xdr:from>
    <xdr:ext cx="378565" cy="259045"/>
    <xdr:sp macro="" textlink="">
      <xdr:nvSpPr>
        <xdr:cNvPr id="787" name="貸付金最小値テキスト">
          <a:extLst>
            <a:ext uri="{FF2B5EF4-FFF2-40B4-BE49-F238E27FC236}">
              <a16:creationId xmlns:a16="http://schemas.microsoft.com/office/drawing/2014/main" id="{A3497D49-3FB8-49BC-80FD-C4A8854D5709}"/>
            </a:ext>
          </a:extLst>
        </xdr:cNvPr>
        <xdr:cNvSpPr txBox="1"/>
      </xdr:nvSpPr>
      <xdr:spPr>
        <a:xfrm>
          <a:off x="22212300" y="99581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10198</xdr:rowOff>
    </xdr:from>
    <xdr:to>
      <xdr:col>116</xdr:col>
      <xdr:colOff>152400</xdr:colOff>
      <xdr:row>58</xdr:row>
      <xdr:rowOff>10198</xdr:rowOff>
    </xdr:to>
    <xdr:cxnSp macro="">
      <xdr:nvCxnSpPr>
        <xdr:cNvPr id="788" name="直線コネクタ 787">
          <a:extLst>
            <a:ext uri="{FF2B5EF4-FFF2-40B4-BE49-F238E27FC236}">
              <a16:creationId xmlns:a16="http://schemas.microsoft.com/office/drawing/2014/main" id="{19639E64-60AF-463A-9164-CAE4DB3BE733}"/>
            </a:ext>
          </a:extLst>
        </xdr:cNvPr>
        <xdr:cNvCxnSpPr/>
      </xdr:nvCxnSpPr>
      <xdr:spPr>
        <a:xfrm>
          <a:off x="22072600" y="99542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101579</xdr:rowOff>
    </xdr:from>
    <xdr:ext cx="534377" cy="259045"/>
    <xdr:sp macro="" textlink="">
      <xdr:nvSpPr>
        <xdr:cNvPr id="789" name="貸付金最大値テキスト">
          <a:extLst>
            <a:ext uri="{FF2B5EF4-FFF2-40B4-BE49-F238E27FC236}">
              <a16:creationId xmlns:a16="http://schemas.microsoft.com/office/drawing/2014/main" id="{ED4BF305-BAB5-449E-9A1B-06D8C4625013}"/>
            </a:ext>
          </a:extLst>
        </xdr:cNvPr>
        <xdr:cNvSpPr txBox="1"/>
      </xdr:nvSpPr>
      <xdr:spPr>
        <a:xfrm>
          <a:off x="22212300" y="8674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154902</xdr:rowOff>
    </xdr:from>
    <xdr:to>
      <xdr:col>116</xdr:col>
      <xdr:colOff>152400</xdr:colOff>
      <xdr:row>51</xdr:row>
      <xdr:rowOff>154902</xdr:rowOff>
    </xdr:to>
    <xdr:cxnSp macro="">
      <xdr:nvCxnSpPr>
        <xdr:cNvPr id="790" name="直線コネクタ 789">
          <a:extLst>
            <a:ext uri="{FF2B5EF4-FFF2-40B4-BE49-F238E27FC236}">
              <a16:creationId xmlns:a16="http://schemas.microsoft.com/office/drawing/2014/main" id="{567FE611-B7A0-4A0A-9625-578CC71E6F89}"/>
            </a:ext>
          </a:extLst>
        </xdr:cNvPr>
        <xdr:cNvCxnSpPr/>
      </xdr:nvCxnSpPr>
      <xdr:spPr>
        <a:xfrm>
          <a:off x="22072600" y="8898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51</xdr:row>
      <xdr:rowOff>14198</xdr:rowOff>
    </xdr:from>
    <xdr:to>
      <xdr:col>116</xdr:col>
      <xdr:colOff>63500</xdr:colOff>
      <xdr:row>51</xdr:row>
      <xdr:rowOff>154902</xdr:rowOff>
    </xdr:to>
    <xdr:cxnSp macro="">
      <xdr:nvCxnSpPr>
        <xdr:cNvPr id="791" name="直線コネクタ 790">
          <a:extLst>
            <a:ext uri="{FF2B5EF4-FFF2-40B4-BE49-F238E27FC236}">
              <a16:creationId xmlns:a16="http://schemas.microsoft.com/office/drawing/2014/main" id="{AD17E6FE-BA5A-49EF-8B8D-E8F3835E7F72}"/>
            </a:ext>
          </a:extLst>
        </xdr:cNvPr>
        <xdr:cNvCxnSpPr/>
      </xdr:nvCxnSpPr>
      <xdr:spPr>
        <a:xfrm>
          <a:off x="21323300" y="8758148"/>
          <a:ext cx="838200" cy="140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77157</xdr:rowOff>
    </xdr:from>
    <xdr:ext cx="469744" cy="259045"/>
    <xdr:sp macro="" textlink="">
      <xdr:nvSpPr>
        <xdr:cNvPr id="792" name="貸付金平均値テキスト">
          <a:extLst>
            <a:ext uri="{FF2B5EF4-FFF2-40B4-BE49-F238E27FC236}">
              <a16:creationId xmlns:a16="http://schemas.microsoft.com/office/drawing/2014/main" id="{7EA50E58-D276-4A70-93DA-0BE5A4593FC1}"/>
            </a:ext>
          </a:extLst>
        </xdr:cNvPr>
        <xdr:cNvSpPr txBox="1"/>
      </xdr:nvSpPr>
      <xdr:spPr>
        <a:xfrm>
          <a:off x="22212300" y="9506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98730</xdr:rowOff>
    </xdr:from>
    <xdr:to>
      <xdr:col>116</xdr:col>
      <xdr:colOff>114300</xdr:colOff>
      <xdr:row>56</xdr:row>
      <xdr:rowOff>28880</xdr:rowOff>
    </xdr:to>
    <xdr:sp macro="" textlink="">
      <xdr:nvSpPr>
        <xdr:cNvPr id="793" name="フローチャート: 判断 792">
          <a:extLst>
            <a:ext uri="{FF2B5EF4-FFF2-40B4-BE49-F238E27FC236}">
              <a16:creationId xmlns:a16="http://schemas.microsoft.com/office/drawing/2014/main" id="{1B34EF3F-B1C2-4DA2-906F-F08998F130A7}"/>
            </a:ext>
          </a:extLst>
        </xdr:cNvPr>
        <xdr:cNvSpPr/>
      </xdr:nvSpPr>
      <xdr:spPr>
        <a:xfrm>
          <a:off x="22110700" y="952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50</xdr:row>
      <xdr:rowOff>149130</xdr:rowOff>
    </xdr:from>
    <xdr:to>
      <xdr:col>111</xdr:col>
      <xdr:colOff>177800</xdr:colOff>
      <xdr:row>51</xdr:row>
      <xdr:rowOff>14198</xdr:rowOff>
    </xdr:to>
    <xdr:cxnSp macro="">
      <xdr:nvCxnSpPr>
        <xdr:cNvPr id="794" name="直線コネクタ 793">
          <a:extLst>
            <a:ext uri="{FF2B5EF4-FFF2-40B4-BE49-F238E27FC236}">
              <a16:creationId xmlns:a16="http://schemas.microsoft.com/office/drawing/2014/main" id="{E133165B-A993-4BD4-9390-E1F7C149C583}"/>
            </a:ext>
          </a:extLst>
        </xdr:cNvPr>
        <xdr:cNvCxnSpPr/>
      </xdr:nvCxnSpPr>
      <xdr:spPr>
        <a:xfrm>
          <a:off x="20434300" y="8721630"/>
          <a:ext cx="889000" cy="36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55</xdr:row>
      <xdr:rowOff>41637</xdr:rowOff>
    </xdr:from>
    <xdr:to>
      <xdr:col>112</xdr:col>
      <xdr:colOff>38100</xdr:colOff>
      <xdr:row>55</xdr:row>
      <xdr:rowOff>143237</xdr:rowOff>
    </xdr:to>
    <xdr:sp macro="" textlink="">
      <xdr:nvSpPr>
        <xdr:cNvPr id="795" name="フローチャート: 判断 794">
          <a:extLst>
            <a:ext uri="{FF2B5EF4-FFF2-40B4-BE49-F238E27FC236}">
              <a16:creationId xmlns:a16="http://schemas.microsoft.com/office/drawing/2014/main" id="{9135B27E-E3BF-4C88-9C90-F7EDCE5E0CE3}"/>
            </a:ext>
          </a:extLst>
        </xdr:cNvPr>
        <xdr:cNvSpPr/>
      </xdr:nvSpPr>
      <xdr:spPr>
        <a:xfrm>
          <a:off x="21272500" y="947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134364</xdr:rowOff>
    </xdr:from>
    <xdr:ext cx="469744" cy="259045"/>
    <xdr:sp macro="" textlink="">
      <xdr:nvSpPr>
        <xdr:cNvPr id="796" name="テキスト ボックス 795">
          <a:extLst>
            <a:ext uri="{FF2B5EF4-FFF2-40B4-BE49-F238E27FC236}">
              <a16:creationId xmlns:a16="http://schemas.microsoft.com/office/drawing/2014/main" id="{71CAF505-F8EA-4A64-B6BF-6F71F2B5F889}"/>
            </a:ext>
          </a:extLst>
        </xdr:cNvPr>
        <xdr:cNvSpPr txBox="1"/>
      </xdr:nvSpPr>
      <xdr:spPr>
        <a:xfrm>
          <a:off x="21088428" y="9564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50</xdr:row>
      <xdr:rowOff>149130</xdr:rowOff>
    </xdr:from>
    <xdr:to>
      <xdr:col>107</xdr:col>
      <xdr:colOff>50800</xdr:colOff>
      <xdr:row>51</xdr:row>
      <xdr:rowOff>4083</xdr:rowOff>
    </xdr:to>
    <xdr:cxnSp macro="">
      <xdr:nvCxnSpPr>
        <xdr:cNvPr id="797" name="直線コネクタ 796">
          <a:extLst>
            <a:ext uri="{FF2B5EF4-FFF2-40B4-BE49-F238E27FC236}">
              <a16:creationId xmlns:a16="http://schemas.microsoft.com/office/drawing/2014/main" id="{6733B2EF-DF7D-48FA-9276-C2F80BD18472}"/>
            </a:ext>
          </a:extLst>
        </xdr:cNvPr>
        <xdr:cNvCxnSpPr/>
      </xdr:nvCxnSpPr>
      <xdr:spPr>
        <a:xfrm flipV="1">
          <a:off x="19545300" y="8721630"/>
          <a:ext cx="889000" cy="26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87700</xdr:rowOff>
    </xdr:from>
    <xdr:to>
      <xdr:col>107</xdr:col>
      <xdr:colOff>101600</xdr:colOff>
      <xdr:row>56</xdr:row>
      <xdr:rowOff>17850</xdr:rowOff>
    </xdr:to>
    <xdr:sp macro="" textlink="">
      <xdr:nvSpPr>
        <xdr:cNvPr id="798" name="フローチャート: 判断 797">
          <a:extLst>
            <a:ext uri="{FF2B5EF4-FFF2-40B4-BE49-F238E27FC236}">
              <a16:creationId xmlns:a16="http://schemas.microsoft.com/office/drawing/2014/main" id="{2BE772D5-A3BE-49C1-83C5-1A0EE076658B}"/>
            </a:ext>
          </a:extLst>
        </xdr:cNvPr>
        <xdr:cNvSpPr/>
      </xdr:nvSpPr>
      <xdr:spPr>
        <a:xfrm>
          <a:off x="20383500" y="951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8977</xdr:rowOff>
    </xdr:from>
    <xdr:ext cx="469744" cy="259045"/>
    <xdr:sp macro="" textlink="">
      <xdr:nvSpPr>
        <xdr:cNvPr id="799" name="テキスト ボックス 798">
          <a:extLst>
            <a:ext uri="{FF2B5EF4-FFF2-40B4-BE49-F238E27FC236}">
              <a16:creationId xmlns:a16="http://schemas.microsoft.com/office/drawing/2014/main" id="{93EA800C-BAA7-4DFA-BE87-B509DD14D9ED}"/>
            </a:ext>
          </a:extLst>
        </xdr:cNvPr>
        <xdr:cNvSpPr txBox="1"/>
      </xdr:nvSpPr>
      <xdr:spPr>
        <a:xfrm>
          <a:off x="20199428" y="961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50</xdr:row>
      <xdr:rowOff>109582</xdr:rowOff>
    </xdr:from>
    <xdr:to>
      <xdr:col>102</xdr:col>
      <xdr:colOff>114300</xdr:colOff>
      <xdr:row>51</xdr:row>
      <xdr:rowOff>4083</xdr:rowOff>
    </xdr:to>
    <xdr:cxnSp macro="">
      <xdr:nvCxnSpPr>
        <xdr:cNvPr id="800" name="直線コネクタ 799">
          <a:extLst>
            <a:ext uri="{FF2B5EF4-FFF2-40B4-BE49-F238E27FC236}">
              <a16:creationId xmlns:a16="http://schemas.microsoft.com/office/drawing/2014/main" id="{A418E605-FEFD-4D0B-9AE1-EFD855D304B8}"/>
            </a:ext>
          </a:extLst>
        </xdr:cNvPr>
        <xdr:cNvCxnSpPr/>
      </xdr:nvCxnSpPr>
      <xdr:spPr>
        <a:xfrm>
          <a:off x="18656300" y="8682082"/>
          <a:ext cx="889000" cy="65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55</xdr:row>
      <xdr:rowOff>80328</xdr:rowOff>
    </xdr:from>
    <xdr:to>
      <xdr:col>102</xdr:col>
      <xdr:colOff>165100</xdr:colOff>
      <xdr:row>56</xdr:row>
      <xdr:rowOff>10478</xdr:rowOff>
    </xdr:to>
    <xdr:sp macro="" textlink="">
      <xdr:nvSpPr>
        <xdr:cNvPr id="801" name="フローチャート: 判断 800">
          <a:extLst>
            <a:ext uri="{FF2B5EF4-FFF2-40B4-BE49-F238E27FC236}">
              <a16:creationId xmlns:a16="http://schemas.microsoft.com/office/drawing/2014/main" id="{0A2D60A5-FDDF-4097-B003-6A9896CE6B8C}"/>
            </a:ext>
          </a:extLst>
        </xdr:cNvPr>
        <xdr:cNvSpPr/>
      </xdr:nvSpPr>
      <xdr:spPr>
        <a:xfrm>
          <a:off x="19494500" y="9510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1605</xdr:rowOff>
    </xdr:from>
    <xdr:ext cx="469744" cy="259045"/>
    <xdr:sp macro="" textlink="">
      <xdr:nvSpPr>
        <xdr:cNvPr id="802" name="テキスト ボックス 801">
          <a:extLst>
            <a:ext uri="{FF2B5EF4-FFF2-40B4-BE49-F238E27FC236}">
              <a16:creationId xmlns:a16="http://schemas.microsoft.com/office/drawing/2014/main" id="{E5CC1632-F801-43DD-B480-AC0B3390E802}"/>
            </a:ext>
          </a:extLst>
        </xdr:cNvPr>
        <xdr:cNvSpPr txBox="1"/>
      </xdr:nvSpPr>
      <xdr:spPr>
        <a:xfrm>
          <a:off x="19310428" y="9602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141478</xdr:rowOff>
    </xdr:from>
    <xdr:to>
      <xdr:col>98</xdr:col>
      <xdr:colOff>38100</xdr:colOff>
      <xdr:row>56</xdr:row>
      <xdr:rowOff>71628</xdr:rowOff>
    </xdr:to>
    <xdr:sp macro="" textlink="">
      <xdr:nvSpPr>
        <xdr:cNvPr id="803" name="フローチャート: 判断 802">
          <a:extLst>
            <a:ext uri="{FF2B5EF4-FFF2-40B4-BE49-F238E27FC236}">
              <a16:creationId xmlns:a16="http://schemas.microsoft.com/office/drawing/2014/main" id="{F3B58F83-6810-489F-B063-6ABAFC190670}"/>
            </a:ext>
          </a:extLst>
        </xdr:cNvPr>
        <xdr:cNvSpPr/>
      </xdr:nvSpPr>
      <xdr:spPr>
        <a:xfrm>
          <a:off x="18605500" y="957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62755</xdr:rowOff>
    </xdr:from>
    <xdr:ext cx="469744" cy="259045"/>
    <xdr:sp macro="" textlink="">
      <xdr:nvSpPr>
        <xdr:cNvPr id="804" name="テキスト ボックス 803">
          <a:extLst>
            <a:ext uri="{FF2B5EF4-FFF2-40B4-BE49-F238E27FC236}">
              <a16:creationId xmlns:a16="http://schemas.microsoft.com/office/drawing/2014/main" id="{D9047CC0-70F8-4D03-908A-10E59430A35E}"/>
            </a:ext>
          </a:extLst>
        </xdr:cNvPr>
        <xdr:cNvSpPr txBox="1"/>
      </xdr:nvSpPr>
      <xdr:spPr>
        <a:xfrm>
          <a:off x="18421428" y="9663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B223FD69-C100-468E-9AF9-9D154D93515A}"/>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CAFA7515-023F-40DE-9582-8D4D2BD475A3}"/>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B54A8AD-56CE-4052-A4C4-FE0DAB684E8F}"/>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1FF0C565-15E0-407E-9A7E-28ED0C3B150D}"/>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37673846-4736-4C18-947A-18FDEB7AD9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51</xdr:row>
      <xdr:rowOff>104102</xdr:rowOff>
    </xdr:from>
    <xdr:to>
      <xdr:col>116</xdr:col>
      <xdr:colOff>114300</xdr:colOff>
      <xdr:row>52</xdr:row>
      <xdr:rowOff>34252</xdr:rowOff>
    </xdr:to>
    <xdr:sp macro="" textlink="">
      <xdr:nvSpPr>
        <xdr:cNvPr id="810" name="楕円 809">
          <a:extLst>
            <a:ext uri="{FF2B5EF4-FFF2-40B4-BE49-F238E27FC236}">
              <a16:creationId xmlns:a16="http://schemas.microsoft.com/office/drawing/2014/main" id="{9B0A3319-030B-4B9A-89B5-5142BD1A6E40}"/>
            </a:ext>
          </a:extLst>
        </xdr:cNvPr>
        <xdr:cNvSpPr/>
      </xdr:nvSpPr>
      <xdr:spPr>
        <a:xfrm>
          <a:off x="22110700" y="8848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51</xdr:row>
      <xdr:rowOff>57129</xdr:rowOff>
    </xdr:from>
    <xdr:ext cx="534377" cy="259045"/>
    <xdr:sp macro="" textlink="">
      <xdr:nvSpPr>
        <xdr:cNvPr id="811" name="貸付金該当値テキスト">
          <a:extLst>
            <a:ext uri="{FF2B5EF4-FFF2-40B4-BE49-F238E27FC236}">
              <a16:creationId xmlns:a16="http://schemas.microsoft.com/office/drawing/2014/main" id="{53B3D709-BB9A-413A-803A-E36C28E8C3DE}"/>
            </a:ext>
          </a:extLst>
        </xdr:cNvPr>
        <xdr:cNvSpPr txBox="1"/>
      </xdr:nvSpPr>
      <xdr:spPr>
        <a:xfrm>
          <a:off x="22212300" y="8801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50</xdr:row>
      <xdr:rowOff>134848</xdr:rowOff>
    </xdr:from>
    <xdr:to>
      <xdr:col>112</xdr:col>
      <xdr:colOff>38100</xdr:colOff>
      <xdr:row>51</xdr:row>
      <xdr:rowOff>64998</xdr:rowOff>
    </xdr:to>
    <xdr:sp macro="" textlink="">
      <xdr:nvSpPr>
        <xdr:cNvPr id="812" name="楕円 811">
          <a:extLst>
            <a:ext uri="{FF2B5EF4-FFF2-40B4-BE49-F238E27FC236}">
              <a16:creationId xmlns:a16="http://schemas.microsoft.com/office/drawing/2014/main" id="{2DBA9287-E787-4CC4-B8F3-A2A498794F2B}"/>
            </a:ext>
          </a:extLst>
        </xdr:cNvPr>
        <xdr:cNvSpPr/>
      </xdr:nvSpPr>
      <xdr:spPr>
        <a:xfrm>
          <a:off x="21272500" y="870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49</xdr:row>
      <xdr:rowOff>81525</xdr:rowOff>
    </xdr:from>
    <xdr:ext cx="534377" cy="259045"/>
    <xdr:sp macro="" textlink="">
      <xdr:nvSpPr>
        <xdr:cNvPr id="813" name="テキスト ボックス 812">
          <a:extLst>
            <a:ext uri="{FF2B5EF4-FFF2-40B4-BE49-F238E27FC236}">
              <a16:creationId xmlns:a16="http://schemas.microsoft.com/office/drawing/2014/main" id="{E2BA04CF-A805-43E7-99BF-31635190DBFE}"/>
            </a:ext>
          </a:extLst>
        </xdr:cNvPr>
        <xdr:cNvSpPr txBox="1"/>
      </xdr:nvSpPr>
      <xdr:spPr>
        <a:xfrm>
          <a:off x="21056111" y="8482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50</xdr:row>
      <xdr:rowOff>98330</xdr:rowOff>
    </xdr:from>
    <xdr:to>
      <xdr:col>107</xdr:col>
      <xdr:colOff>101600</xdr:colOff>
      <xdr:row>51</xdr:row>
      <xdr:rowOff>28480</xdr:rowOff>
    </xdr:to>
    <xdr:sp macro="" textlink="">
      <xdr:nvSpPr>
        <xdr:cNvPr id="814" name="楕円 813">
          <a:extLst>
            <a:ext uri="{FF2B5EF4-FFF2-40B4-BE49-F238E27FC236}">
              <a16:creationId xmlns:a16="http://schemas.microsoft.com/office/drawing/2014/main" id="{32BB7DFA-1021-4DA0-A5E5-38D820979FD5}"/>
            </a:ext>
          </a:extLst>
        </xdr:cNvPr>
        <xdr:cNvSpPr/>
      </xdr:nvSpPr>
      <xdr:spPr>
        <a:xfrm>
          <a:off x="20383500" y="867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49</xdr:row>
      <xdr:rowOff>45007</xdr:rowOff>
    </xdr:from>
    <xdr:ext cx="534377" cy="259045"/>
    <xdr:sp macro="" textlink="">
      <xdr:nvSpPr>
        <xdr:cNvPr id="815" name="テキスト ボックス 814">
          <a:extLst>
            <a:ext uri="{FF2B5EF4-FFF2-40B4-BE49-F238E27FC236}">
              <a16:creationId xmlns:a16="http://schemas.microsoft.com/office/drawing/2014/main" id="{3D66678D-A8D8-466D-9839-D2166A689019}"/>
            </a:ext>
          </a:extLst>
        </xdr:cNvPr>
        <xdr:cNvSpPr txBox="1"/>
      </xdr:nvSpPr>
      <xdr:spPr>
        <a:xfrm>
          <a:off x="20167111" y="8446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50</xdr:row>
      <xdr:rowOff>124733</xdr:rowOff>
    </xdr:from>
    <xdr:to>
      <xdr:col>102</xdr:col>
      <xdr:colOff>165100</xdr:colOff>
      <xdr:row>51</xdr:row>
      <xdr:rowOff>54883</xdr:rowOff>
    </xdr:to>
    <xdr:sp macro="" textlink="">
      <xdr:nvSpPr>
        <xdr:cNvPr id="816" name="楕円 815">
          <a:extLst>
            <a:ext uri="{FF2B5EF4-FFF2-40B4-BE49-F238E27FC236}">
              <a16:creationId xmlns:a16="http://schemas.microsoft.com/office/drawing/2014/main" id="{D0963BB7-FD1E-4F1B-96A9-64E25893DBB0}"/>
            </a:ext>
          </a:extLst>
        </xdr:cNvPr>
        <xdr:cNvSpPr/>
      </xdr:nvSpPr>
      <xdr:spPr>
        <a:xfrm>
          <a:off x="19494500" y="86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49</xdr:row>
      <xdr:rowOff>71410</xdr:rowOff>
    </xdr:from>
    <xdr:ext cx="534377" cy="259045"/>
    <xdr:sp macro="" textlink="">
      <xdr:nvSpPr>
        <xdr:cNvPr id="817" name="テキスト ボックス 816">
          <a:extLst>
            <a:ext uri="{FF2B5EF4-FFF2-40B4-BE49-F238E27FC236}">
              <a16:creationId xmlns:a16="http://schemas.microsoft.com/office/drawing/2014/main" id="{A35049E5-8E92-43D2-99A8-E742AB02A853}"/>
            </a:ext>
          </a:extLst>
        </xdr:cNvPr>
        <xdr:cNvSpPr txBox="1"/>
      </xdr:nvSpPr>
      <xdr:spPr>
        <a:xfrm>
          <a:off x="19278111" y="8472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50</xdr:row>
      <xdr:rowOff>58782</xdr:rowOff>
    </xdr:from>
    <xdr:to>
      <xdr:col>98</xdr:col>
      <xdr:colOff>38100</xdr:colOff>
      <xdr:row>50</xdr:row>
      <xdr:rowOff>160382</xdr:rowOff>
    </xdr:to>
    <xdr:sp macro="" textlink="">
      <xdr:nvSpPr>
        <xdr:cNvPr id="818" name="楕円 817">
          <a:extLst>
            <a:ext uri="{FF2B5EF4-FFF2-40B4-BE49-F238E27FC236}">
              <a16:creationId xmlns:a16="http://schemas.microsoft.com/office/drawing/2014/main" id="{DD9D568C-ADCB-4092-89C9-20A157BD52F1}"/>
            </a:ext>
          </a:extLst>
        </xdr:cNvPr>
        <xdr:cNvSpPr/>
      </xdr:nvSpPr>
      <xdr:spPr>
        <a:xfrm>
          <a:off x="18605500" y="8631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49</xdr:row>
      <xdr:rowOff>5459</xdr:rowOff>
    </xdr:from>
    <xdr:ext cx="534377" cy="259045"/>
    <xdr:sp macro="" textlink="">
      <xdr:nvSpPr>
        <xdr:cNvPr id="819" name="テキスト ボックス 818">
          <a:extLst>
            <a:ext uri="{FF2B5EF4-FFF2-40B4-BE49-F238E27FC236}">
              <a16:creationId xmlns:a16="http://schemas.microsoft.com/office/drawing/2014/main" id="{35742193-64BD-4219-9E5F-0335CF1CDAC7}"/>
            </a:ext>
          </a:extLst>
        </xdr:cNvPr>
        <xdr:cNvSpPr txBox="1"/>
      </xdr:nvSpPr>
      <xdr:spPr>
        <a:xfrm>
          <a:off x="18389111" y="840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450BD0A3-7868-49FA-9881-F794CE45DD75}"/>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230B0042-3397-4DD0-A069-56F111A431B7}"/>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3F4A718E-DE64-4A1C-A1C9-4723923D9156}"/>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DEE59547-7D67-4910-87B0-2BD5945459CE}"/>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8BDC42A4-6D2B-45D6-8A9B-680796DA2228}"/>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FB825CBC-45D8-482F-B295-C7C433CFCCCD}"/>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41817501-52FF-49BE-8031-8D422A2E81E7}"/>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09B83B1A-589D-49E9-B934-F7544BAF32A9}"/>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4A76DDEF-F30D-4D26-BCBE-884E5C4D984F}"/>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F2A51295-8DF7-47F8-9B82-B204848A3A8D}"/>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0" name="テキスト ボックス 829">
          <a:extLst>
            <a:ext uri="{FF2B5EF4-FFF2-40B4-BE49-F238E27FC236}">
              <a16:creationId xmlns:a16="http://schemas.microsoft.com/office/drawing/2014/main" id="{1CCA7D83-81A7-49EF-9305-659B201A016E}"/>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1" name="直線コネクタ 830">
          <a:extLst>
            <a:ext uri="{FF2B5EF4-FFF2-40B4-BE49-F238E27FC236}">
              <a16:creationId xmlns:a16="http://schemas.microsoft.com/office/drawing/2014/main" id="{4B0A95A6-DFB5-4713-8445-19B5EA16262C}"/>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2" name="テキスト ボックス 831">
          <a:extLst>
            <a:ext uri="{FF2B5EF4-FFF2-40B4-BE49-F238E27FC236}">
              <a16:creationId xmlns:a16="http://schemas.microsoft.com/office/drawing/2014/main" id="{954A099D-7E11-44D7-BB02-E3D3EF9FF82E}"/>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3" name="直線コネクタ 832">
          <a:extLst>
            <a:ext uri="{FF2B5EF4-FFF2-40B4-BE49-F238E27FC236}">
              <a16:creationId xmlns:a16="http://schemas.microsoft.com/office/drawing/2014/main" id="{BA102C2D-D22B-48DE-9CAB-29D17BB73642}"/>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4" name="テキスト ボックス 833">
          <a:extLst>
            <a:ext uri="{FF2B5EF4-FFF2-40B4-BE49-F238E27FC236}">
              <a16:creationId xmlns:a16="http://schemas.microsoft.com/office/drawing/2014/main" id="{1E8D13EA-FF80-4A21-BC66-D80B5436975C}"/>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5" name="直線コネクタ 834">
          <a:extLst>
            <a:ext uri="{FF2B5EF4-FFF2-40B4-BE49-F238E27FC236}">
              <a16:creationId xmlns:a16="http://schemas.microsoft.com/office/drawing/2014/main" id="{B03B5AF4-4505-4AE9-8725-BC2691B7919D}"/>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6" name="テキスト ボックス 835">
          <a:extLst>
            <a:ext uri="{FF2B5EF4-FFF2-40B4-BE49-F238E27FC236}">
              <a16:creationId xmlns:a16="http://schemas.microsoft.com/office/drawing/2014/main" id="{E051DB51-C0D3-4CE2-8E6E-5B070581AFC4}"/>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7" name="直線コネクタ 836">
          <a:extLst>
            <a:ext uri="{FF2B5EF4-FFF2-40B4-BE49-F238E27FC236}">
              <a16:creationId xmlns:a16="http://schemas.microsoft.com/office/drawing/2014/main" id="{8FE2CEFD-7F7B-41F2-A944-4C49F1DE4F5A}"/>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38" name="テキスト ボックス 837">
          <a:extLst>
            <a:ext uri="{FF2B5EF4-FFF2-40B4-BE49-F238E27FC236}">
              <a16:creationId xmlns:a16="http://schemas.microsoft.com/office/drawing/2014/main" id="{F25E7AE6-6108-416E-AE74-0810286F2F44}"/>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B87CB105-69B8-4F82-9ADB-C236541A5CD8}"/>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0" name="テキスト ボックス 839">
          <a:extLst>
            <a:ext uri="{FF2B5EF4-FFF2-40B4-BE49-F238E27FC236}">
              <a16:creationId xmlns:a16="http://schemas.microsoft.com/office/drawing/2014/main" id="{06505F70-3A5A-4746-B765-8E72BD81DD3E}"/>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419F44C0-194A-44D3-A57D-2D6B244D3E22}"/>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72</xdr:row>
      <xdr:rowOff>16576</xdr:rowOff>
    </xdr:from>
    <xdr:to>
      <xdr:col>116</xdr:col>
      <xdr:colOff>62864</xdr:colOff>
      <xdr:row>78</xdr:row>
      <xdr:rowOff>153050</xdr:rowOff>
    </xdr:to>
    <xdr:cxnSp macro="">
      <xdr:nvCxnSpPr>
        <xdr:cNvPr id="842" name="直線コネクタ 841">
          <a:extLst>
            <a:ext uri="{FF2B5EF4-FFF2-40B4-BE49-F238E27FC236}">
              <a16:creationId xmlns:a16="http://schemas.microsoft.com/office/drawing/2014/main" id="{3348214A-D43F-4F77-8488-F4A9707423C2}"/>
            </a:ext>
          </a:extLst>
        </xdr:cNvPr>
        <xdr:cNvCxnSpPr/>
      </xdr:nvCxnSpPr>
      <xdr:spPr>
        <a:xfrm flipV="1">
          <a:off x="22159595" y="12360976"/>
          <a:ext cx="1269" cy="11651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156877</xdr:rowOff>
    </xdr:from>
    <xdr:ext cx="534377" cy="259045"/>
    <xdr:sp macro="" textlink="">
      <xdr:nvSpPr>
        <xdr:cNvPr id="843" name="繰出金最小値テキスト">
          <a:extLst>
            <a:ext uri="{FF2B5EF4-FFF2-40B4-BE49-F238E27FC236}">
              <a16:creationId xmlns:a16="http://schemas.microsoft.com/office/drawing/2014/main" id="{0FACF96F-AF7F-41DF-A887-F46AD328968C}"/>
            </a:ext>
          </a:extLst>
        </xdr:cNvPr>
        <xdr:cNvSpPr txBox="1"/>
      </xdr:nvSpPr>
      <xdr:spPr>
        <a:xfrm>
          <a:off x="22212300" y="13529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153050</xdr:rowOff>
    </xdr:from>
    <xdr:to>
      <xdr:col>116</xdr:col>
      <xdr:colOff>152400</xdr:colOff>
      <xdr:row>78</xdr:row>
      <xdr:rowOff>153050</xdr:rowOff>
    </xdr:to>
    <xdr:cxnSp macro="">
      <xdr:nvCxnSpPr>
        <xdr:cNvPr id="844" name="直線コネクタ 843">
          <a:extLst>
            <a:ext uri="{FF2B5EF4-FFF2-40B4-BE49-F238E27FC236}">
              <a16:creationId xmlns:a16="http://schemas.microsoft.com/office/drawing/2014/main" id="{97A90910-4671-477C-A722-EDCD10C611EA}"/>
            </a:ext>
          </a:extLst>
        </xdr:cNvPr>
        <xdr:cNvCxnSpPr/>
      </xdr:nvCxnSpPr>
      <xdr:spPr>
        <a:xfrm>
          <a:off x="22072600" y="13526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134703</xdr:rowOff>
    </xdr:from>
    <xdr:ext cx="534377" cy="259045"/>
    <xdr:sp macro="" textlink="">
      <xdr:nvSpPr>
        <xdr:cNvPr id="845" name="繰出金最大値テキスト">
          <a:extLst>
            <a:ext uri="{FF2B5EF4-FFF2-40B4-BE49-F238E27FC236}">
              <a16:creationId xmlns:a16="http://schemas.microsoft.com/office/drawing/2014/main" id="{70B6A174-1993-4D47-B0A7-CAA72BA30672}"/>
            </a:ext>
          </a:extLst>
        </xdr:cNvPr>
        <xdr:cNvSpPr txBox="1"/>
      </xdr:nvSpPr>
      <xdr:spPr>
        <a:xfrm>
          <a:off x="22212300" y="12136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72</xdr:row>
      <xdr:rowOff>16576</xdr:rowOff>
    </xdr:from>
    <xdr:to>
      <xdr:col>116</xdr:col>
      <xdr:colOff>152400</xdr:colOff>
      <xdr:row>72</xdr:row>
      <xdr:rowOff>16576</xdr:rowOff>
    </xdr:to>
    <xdr:cxnSp macro="">
      <xdr:nvCxnSpPr>
        <xdr:cNvPr id="846" name="直線コネクタ 845">
          <a:extLst>
            <a:ext uri="{FF2B5EF4-FFF2-40B4-BE49-F238E27FC236}">
              <a16:creationId xmlns:a16="http://schemas.microsoft.com/office/drawing/2014/main" id="{C191E579-CE17-4B96-BA45-1E03B844FFC9}"/>
            </a:ext>
          </a:extLst>
        </xdr:cNvPr>
        <xdr:cNvCxnSpPr/>
      </xdr:nvCxnSpPr>
      <xdr:spPr>
        <a:xfrm>
          <a:off x="22072600" y="12360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117708</xdr:rowOff>
    </xdr:from>
    <xdr:to>
      <xdr:col>116</xdr:col>
      <xdr:colOff>63500</xdr:colOff>
      <xdr:row>74</xdr:row>
      <xdr:rowOff>83831</xdr:rowOff>
    </xdr:to>
    <xdr:cxnSp macro="">
      <xdr:nvCxnSpPr>
        <xdr:cNvPr id="847" name="直線コネクタ 846">
          <a:extLst>
            <a:ext uri="{FF2B5EF4-FFF2-40B4-BE49-F238E27FC236}">
              <a16:creationId xmlns:a16="http://schemas.microsoft.com/office/drawing/2014/main" id="{2DE45613-82C6-4F69-8B40-D2002FDCEB36}"/>
            </a:ext>
          </a:extLst>
        </xdr:cNvPr>
        <xdr:cNvCxnSpPr/>
      </xdr:nvCxnSpPr>
      <xdr:spPr>
        <a:xfrm flipV="1">
          <a:off x="21323300" y="12633558"/>
          <a:ext cx="838200" cy="13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109161</xdr:rowOff>
    </xdr:from>
    <xdr:ext cx="534377" cy="259045"/>
    <xdr:sp macro="" textlink="">
      <xdr:nvSpPr>
        <xdr:cNvPr id="848" name="繰出金平均値テキスト">
          <a:extLst>
            <a:ext uri="{FF2B5EF4-FFF2-40B4-BE49-F238E27FC236}">
              <a16:creationId xmlns:a16="http://schemas.microsoft.com/office/drawing/2014/main" id="{02C09493-AC71-400A-BC40-96858EFDE2C1}"/>
            </a:ext>
          </a:extLst>
        </xdr:cNvPr>
        <xdr:cNvSpPr txBox="1"/>
      </xdr:nvSpPr>
      <xdr:spPr>
        <a:xfrm>
          <a:off x="22212300" y="127964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130734</xdr:rowOff>
    </xdr:from>
    <xdr:to>
      <xdr:col>116</xdr:col>
      <xdr:colOff>114300</xdr:colOff>
      <xdr:row>75</xdr:row>
      <xdr:rowOff>60884</xdr:rowOff>
    </xdr:to>
    <xdr:sp macro="" textlink="">
      <xdr:nvSpPr>
        <xdr:cNvPr id="849" name="フローチャート: 判断 848">
          <a:extLst>
            <a:ext uri="{FF2B5EF4-FFF2-40B4-BE49-F238E27FC236}">
              <a16:creationId xmlns:a16="http://schemas.microsoft.com/office/drawing/2014/main" id="{CB8BC084-C4DC-41A8-8BA4-2FEA26F8EE5C}"/>
            </a:ext>
          </a:extLst>
        </xdr:cNvPr>
        <xdr:cNvSpPr/>
      </xdr:nvSpPr>
      <xdr:spPr>
        <a:xfrm>
          <a:off x="22110700" y="12818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83831</xdr:rowOff>
    </xdr:from>
    <xdr:to>
      <xdr:col>111</xdr:col>
      <xdr:colOff>177800</xdr:colOff>
      <xdr:row>74</xdr:row>
      <xdr:rowOff>124750</xdr:rowOff>
    </xdr:to>
    <xdr:cxnSp macro="">
      <xdr:nvCxnSpPr>
        <xdr:cNvPr id="850" name="直線コネクタ 849">
          <a:extLst>
            <a:ext uri="{FF2B5EF4-FFF2-40B4-BE49-F238E27FC236}">
              <a16:creationId xmlns:a16="http://schemas.microsoft.com/office/drawing/2014/main" id="{50F9459E-11BA-40DF-A512-055304D68EFF}"/>
            </a:ext>
          </a:extLst>
        </xdr:cNvPr>
        <xdr:cNvCxnSpPr/>
      </xdr:nvCxnSpPr>
      <xdr:spPr>
        <a:xfrm flipV="1">
          <a:off x="20434300" y="12771131"/>
          <a:ext cx="889000" cy="40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43545</xdr:rowOff>
    </xdr:from>
    <xdr:to>
      <xdr:col>112</xdr:col>
      <xdr:colOff>38100</xdr:colOff>
      <xdr:row>75</xdr:row>
      <xdr:rowOff>145145</xdr:rowOff>
    </xdr:to>
    <xdr:sp macro="" textlink="">
      <xdr:nvSpPr>
        <xdr:cNvPr id="851" name="フローチャート: 判断 850">
          <a:extLst>
            <a:ext uri="{FF2B5EF4-FFF2-40B4-BE49-F238E27FC236}">
              <a16:creationId xmlns:a16="http://schemas.microsoft.com/office/drawing/2014/main" id="{D0CEB937-7769-4CA5-8F5C-3C22D502CECB}"/>
            </a:ext>
          </a:extLst>
        </xdr:cNvPr>
        <xdr:cNvSpPr/>
      </xdr:nvSpPr>
      <xdr:spPr>
        <a:xfrm>
          <a:off x="21272500" y="12902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136273</xdr:rowOff>
    </xdr:from>
    <xdr:ext cx="534377" cy="259045"/>
    <xdr:sp macro="" textlink="">
      <xdr:nvSpPr>
        <xdr:cNvPr id="852" name="テキスト ボックス 851">
          <a:extLst>
            <a:ext uri="{FF2B5EF4-FFF2-40B4-BE49-F238E27FC236}">
              <a16:creationId xmlns:a16="http://schemas.microsoft.com/office/drawing/2014/main" id="{D255791A-2D5F-44E1-8C69-0FBE52213B39}"/>
            </a:ext>
          </a:extLst>
        </xdr:cNvPr>
        <xdr:cNvSpPr txBox="1"/>
      </xdr:nvSpPr>
      <xdr:spPr>
        <a:xfrm>
          <a:off x="21056111" y="1299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124750</xdr:rowOff>
    </xdr:from>
    <xdr:to>
      <xdr:col>107</xdr:col>
      <xdr:colOff>50800</xdr:colOff>
      <xdr:row>74</xdr:row>
      <xdr:rowOff>142626</xdr:rowOff>
    </xdr:to>
    <xdr:cxnSp macro="">
      <xdr:nvCxnSpPr>
        <xdr:cNvPr id="853" name="直線コネクタ 852">
          <a:extLst>
            <a:ext uri="{FF2B5EF4-FFF2-40B4-BE49-F238E27FC236}">
              <a16:creationId xmlns:a16="http://schemas.microsoft.com/office/drawing/2014/main" id="{6F094459-3CE9-4E7E-9C8B-6219CA30BA88}"/>
            </a:ext>
          </a:extLst>
        </xdr:cNvPr>
        <xdr:cNvCxnSpPr/>
      </xdr:nvCxnSpPr>
      <xdr:spPr>
        <a:xfrm flipV="1">
          <a:off x="19545300" y="12812050"/>
          <a:ext cx="889000" cy="17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102388</xdr:rowOff>
    </xdr:from>
    <xdr:to>
      <xdr:col>107</xdr:col>
      <xdr:colOff>101600</xdr:colOff>
      <xdr:row>76</xdr:row>
      <xdr:rowOff>32538</xdr:rowOff>
    </xdr:to>
    <xdr:sp macro="" textlink="">
      <xdr:nvSpPr>
        <xdr:cNvPr id="854" name="フローチャート: 判断 853">
          <a:extLst>
            <a:ext uri="{FF2B5EF4-FFF2-40B4-BE49-F238E27FC236}">
              <a16:creationId xmlns:a16="http://schemas.microsoft.com/office/drawing/2014/main" id="{2ECDE642-7BA0-4774-A9AB-B774598BEC0E}"/>
            </a:ext>
          </a:extLst>
        </xdr:cNvPr>
        <xdr:cNvSpPr/>
      </xdr:nvSpPr>
      <xdr:spPr>
        <a:xfrm>
          <a:off x="20383500" y="12961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23665</xdr:rowOff>
    </xdr:from>
    <xdr:ext cx="534377" cy="259045"/>
    <xdr:sp macro="" textlink="">
      <xdr:nvSpPr>
        <xdr:cNvPr id="855" name="テキスト ボックス 854">
          <a:extLst>
            <a:ext uri="{FF2B5EF4-FFF2-40B4-BE49-F238E27FC236}">
              <a16:creationId xmlns:a16="http://schemas.microsoft.com/office/drawing/2014/main" id="{DDA9875D-AC1A-479A-A04C-537F7129A2C5}"/>
            </a:ext>
          </a:extLst>
        </xdr:cNvPr>
        <xdr:cNvSpPr txBox="1"/>
      </xdr:nvSpPr>
      <xdr:spPr>
        <a:xfrm>
          <a:off x="20167111" y="13053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142626</xdr:rowOff>
    </xdr:from>
    <xdr:to>
      <xdr:col>102</xdr:col>
      <xdr:colOff>114300</xdr:colOff>
      <xdr:row>74</xdr:row>
      <xdr:rowOff>146375</xdr:rowOff>
    </xdr:to>
    <xdr:cxnSp macro="">
      <xdr:nvCxnSpPr>
        <xdr:cNvPr id="856" name="直線コネクタ 855">
          <a:extLst>
            <a:ext uri="{FF2B5EF4-FFF2-40B4-BE49-F238E27FC236}">
              <a16:creationId xmlns:a16="http://schemas.microsoft.com/office/drawing/2014/main" id="{FDE15731-E51B-4C6E-9124-A72DE8449C6E}"/>
            </a:ext>
          </a:extLst>
        </xdr:cNvPr>
        <xdr:cNvCxnSpPr/>
      </xdr:nvCxnSpPr>
      <xdr:spPr>
        <a:xfrm flipV="1">
          <a:off x="18656300" y="12829926"/>
          <a:ext cx="889000" cy="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129362</xdr:rowOff>
    </xdr:from>
    <xdr:to>
      <xdr:col>102</xdr:col>
      <xdr:colOff>165100</xdr:colOff>
      <xdr:row>76</xdr:row>
      <xdr:rowOff>59513</xdr:rowOff>
    </xdr:to>
    <xdr:sp macro="" textlink="">
      <xdr:nvSpPr>
        <xdr:cNvPr id="857" name="フローチャート: 判断 856">
          <a:extLst>
            <a:ext uri="{FF2B5EF4-FFF2-40B4-BE49-F238E27FC236}">
              <a16:creationId xmlns:a16="http://schemas.microsoft.com/office/drawing/2014/main" id="{E0A7E895-40BF-4260-804F-BBE869934991}"/>
            </a:ext>
          </a:extLst>
        </xdr:cNvPr>
        <xdr:cNvSpPr/>
      </xdr:nvSpPr>
      <xdr:spPr>
        <a:xfrm>
          <a:off x="19494500" y="129881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50640</xdr:rowOff>
    </xdr:from>
    <xdr:ext cx="534377" cy="259045"/>
    <xdr:sp macro="" textlink="">
      <xdr:nvSpPr>
        <xdr:cNvPr id="858" name="テキスト ボックス 857">
          <a:extLst>
            <a:ext uri="{FF2B5EF4-FFF2-40B4-BE49-F238E27FC236}">
              <a16:creationId xmlns:a16="http://schemas.microsoft.com/office/drawing/2014/main" id="{6ACBAEB7-D98E-473C-A8A1-4166BED08358}"/>
            </a:ext>
          </a:extLst>
        </xdr:cNvPr>
        <xdr:cNvSpPr txBox="1"/>
      </xdr:nvSpPr>
      <xdr:spPr>
        <a:xfrm>
          <a:off x="19278111" y="13080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134941</xdr:rowOff>
    </xdr:from>
    <xdr:to>
      <xdr:col>98</xdr:col>
      <xdr:colOff>38100</xdr:colOff>
      <xdr:row>77</xdr:row>
      <xdr:rowOff>65091</xdr:rowOff>
    </xdr:to>
    <xdr:sp macro="" textlink="">
      <xdr:nvSpPr>
        <xdr:cNvPr id="859" name="フローチャート: 判断 858">
          <a:extLst>
            <a:ext uri="{FF2B5EF4-FFF2-40B4-BE49-F238E27FC236}">
              <a16:creationId xmlns:a16="http://schemas.microsoft.com/office/drawing/2014/main" id="{7703A8E5-8BAB-45AC-931A-BED34EEE658D}"/>
            </a:ext>
          </a:extLst>
        </xdr:cNvPr>
        <xdr:cNvSpPr/>
      </xdr:nvSpPr>
      <xdr:spPr>
        <a:xfrm>
          <a:off x="18605500" y="13165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56218</xdr:rowOff>
    </xdr:from>
    <xdr:ext cx="534377" cy="259045"/>
    <xdr:sp macro="" textlink="">
      <xdr:nvSpPr>
        <xdr:cNvPr id="860" name="テキスト ボックス 859">
          <a:extLst>
            <a:ext uri="{FF2B5EF4-FFF2-40B4-BE49-F238E27FC236}">
              <a16:creationId xmlns:a16="http://schemas.microsoft.com/office/drawing/2014/main" id="{D5133638-02A3-4871-B3E2-270AC3C40AD0}"/>
            </a:ext>
          </a:extLst>
        </xdr:cNvPr>
        <xdr:cNvSpPr txBox="1"/>
      </xdr:nvSpPr>
      <xdr:spPr>
        <a:xfrm>
          <a:off x="18389111" y="13257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F055DF5-5F3F-4A64-9493-AA87D826CBD4}"/>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D723F834-F064-4591-AF9F-43827B3C95E2}"/>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9E5A9D59-290E-44F0-A949-6C244964F6E9}"/>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24CE71AD-20F8-4EC5-BBA1-01D2B1B884A6}"/>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ED5DE331-5084-494A-968A-8173B0E20E74}"/>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66908</xdr:rowOff>
    </xdr:from>
    <xdr:to>
      <xdr:col>116</xdr:col>
      <xdr:colOff>114300</xdr:colOff>
      <xdr:row>73</xdr:row>
      <xdr:rowOff>168508</xdr:rowOff>
    </xdr:to>
    <xdr:sp macro="" textlink="">
      <xdr:nvSpPr>
        <xdr:cNvPr id="866" name="楕円 865">
          <a:extLst>
            <a:ext uri="{FF2B5EF4-FFF2-40B4-BE49-F238E27FC236}">
              <a16:creationId xmlns:a16="http://schemas.microsoft.com/office/drawing/2014/main" id="{A58932F8-952D-4167-8FDF-BB5AEBA42BEC}"/>
            </a:ext>
          </a:extLst>
        </xdr:cNvPr>
        <xdr:cNvSpPr/>
      </xdr:nvSpPr>
      <xdr:spPr>
        <a:xfrm>
          <a:off x="22110700" y="12582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89785</xdr:rowOff>
    </xdr:from>
    <xdr:ext cx="534377" cy="259045"/>
    <xdr:sp macro="" textlink="">
      <xdr:nvSpPr>
        <xdr:cNvPr id="867" name="繰出金該当値テキスト">
          <a:extLst>
            <a:ext uri="{FF2B5EF4-FFF2-40B4-BE49-F238E27FC236}">
              <a16:creationId xmlns:a16="http://schemas.microsoft.com/office/drawing/2014/main" id="{767EDBEF-2DCD-4BCD-8254-22B58E83E22D}"/>
            </a:ext>
          </a:extLst>
        </xdr:cNvPr>
        <xdr:cNvSpPr txBox="1"/>
      </xdr:nvSpPr>
      <xdr:spPr>
        <a:xfrm>
          <a:off x="22212300" y="12434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33031</xdr:rowOff>
    </xdr:from>
    <xdr:to>
      <xdr:col>112</xdr:col>
      <xdr:colOff>38100</xdr:colOff>
      <xdr:row>74</xdr:row>
      <xdr:rowOff>134631</xdr:rowOff>
    </xdr:to>
    <xdr:sp macro="" textlink="">
      <xdr:nvSpPr>
        <xdr:cNvPr id="868" name="楕円 867">
          <a:extLst>
            <a:ext uri="{FF2B5EF4-FFF2-40B4-BE49-F238E27FC236}">
              <a16:creationId xmlns:a16="http://schemas.microsoft.com/office/drawing/2014/main" id="{EBED86D4-330A-499F-974C-C6259376BEE9}"/>
            </a:ext>
          </a:extLst>
        </xdr:cNvPr>
        <xdr:cNvSpPr/>
      </xdr:nvSpPr>
      <xdr:spPr>
        <a:xfrm>
          <a:off x="21272500" y="12720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151158</xdr:rowOff>
    </xdr:from>
    <xdr:ext cx="534377" cy="259045"/>
    <xdr:sp macro="" textlink="">
      <xdr:nvSpPr>
        <xdr:cNvPr id="869" name="テキスト ボックス 868">
          <a:extLst>
            <a:ext uri="{FF2B5EF4-FFF2-40B4-BE49-F238E27FC236}">
              <a16:creationId xmlns:a16="http://schemas.microsoft.com/office/drawing/2014/main" id="{67939F3B-730B-44F0-96A7-6241ED7F5B6B}"/>
            </a:ext>
          </a:extLst>
        </xdr:cNvPr>
        <xdr:cNvSpPr txBox="1"/>
      </xdr:nvSpPr>
      <xdr:spPr>
        <a:xfrm>
          <a:off x="21056111" y="12495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73950</xdr:rowOff>
    </xdr:from>
    <xdr:to>
      <xdr:col>107</xdr:col>
      <xdr:colOff>101600</xdr:colOff>
      <xdr:row>75</xdr:row>
      <xdr:rowOff>4100</xdr:rowOff>
    </xdr:to>
    <xdr:sp macro="" textlink="">
      <xdr:nvSpPr>
        <xdr:cNvPr id="870" name="楕円 869">
          <a:extLst>
            <a:ext uri="{FF2B5EF4-FFF2-40B4-BE49-F238E27FC236}">
              <a16:creationId xmlns:a16="http://schemas.microsoft.com/office/drawing/2014/main" id="{7AEDE832-153C-4E18-935B-8B5B4FC5148C}"/>
            </a:ext>
          </a:extLst>
        </xdr:cNvPr>
        <xdr:cNvSpPr/>
      </xdr:nvSpPr>
      <xdr:spPr>
        <a:xfrm>
          <a:off x="20383500" y="1276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20627</xdr:rowOff>
    </xdr:from>
    <xdr:ext cx="534377" cy="259045"/>
    <xdr:sp macro="" textlink="">
      <xdr:nvSpPr>
        <xdr:cNvPr id="871" name="テキスト ボックス 870">
          <a:extLst>
            <a:ext uri="{FF2B5EF4-FFF2-40B4-BE49-F238E27FC236}">
              <a16:creationId xmlns:a16="http://schemas.microsoft.com/office/drawing/2014/main" id="{602E163F-2004-44F1-9575-01D927CE8BEF}"/>
            </a:ext>
          </a:extLst>
        </xdr:cNvPr>
        <xdr:cNvSpPr txBox="1"/>
      </xdr:nvSpPr>
      <xdr:spPr>
        <a:xfrm>
          <a:off x="20167111" y="12536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91826</xdr:rowOff>
    </xdr:from>
    <xdr:to>
      <xdr:col>102</xdr:col>
      <xdr:colOff>165100</xdr:colOff>
      <xdr:row>75</xdr:row>
      <xdr:rowOff>21976</xdr:rowOff>
    </xdr:to>
    <xdr:sp macro="" textlink="">
      <xdr:nvSpPr>
        <xdr:cNvPr id="872" name="楕円 871">
          <a:extLst>
            <a:ext uri="{FF2B5EF4-FFF2-40B4-BE49-F238E27FC236}">
              <a16:creationId xmlns:a16="http://schemas.microsoft.com/office/drawing/2014/main" id="{8BB2F4E0-6022-4C3C-9B9A-03B2A776F59F}"/>
            </a:ext>
          </a:extLst>
        </xdr:cNvPr>
        <xdr:cNvSpPr/>
      </xdr:nvSpPr>
      <xdr:spPr>
        <a:xfrm>
          <a:off x="19494500" y="12779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38503</xdr:rowOff>
    </xdr:from>
    <xdr:ext cx="534377" cy="259045"/>
    <xdr:sp macro="" textlink="">
      <xdr:nvSpPr>
        <xdr:cNvPr id="873" name="テキスト ボックス 872">
          <a:extLst>
            <a:ext uri="{FF2B5EF4-FFF2-40B4-BE49-F238E27FC236}">
              <a16:creationId xmlns:a16="http://schemas.microsoft.com/office/drawing/2014/main" id="{A4CACDC7-05C3-4928-B778-2288C91D0677}"/>
            </a:ext>
          </a:extLst>
        </xdr:cNvPr>
        <xdr:cNvSpPr txBox="1"/>
      </xdr:nvSpPr>
      <xdr:spPr>
        <a:xfrm>
          <a:off x="19278111" y="12554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95575</xdr:rowOff>
    </xdr:from>
    <xdr:to>
      <xdr:col>98</xdr:col>
      <xdr:colOff>38100</xdr:colOff>
      <xdr:row>75</xdr:row>
      <xdr:rowOff>25725</xdr:rowOff>
    </xdr:to>
    <xdr:sp macro="" textlink="">
      <xdr:nvSpPr>
        <xdr:cNvPr id="874" name="楕円 873">
          <a:extLst>
            <a:ext uri="{FF2B5EF4-FFF2-40B4-BE49-F238E27FC236}">
              <a16:creationId xmlns:a16="http://schemas.microsoft.com/office/drawing/2014/main" id="{A7C6ACD6-CB32-41D9-B745-181BE1A85877}"/>
            </a:ext>
          </a:extLst>
        </xdr:cNvPr>
        <xdr:cNvSpPr/>
      </xdr:nvSpPr>
      <xdr:spPr>
        <a:xfrm>
          <a:off x="18605500" y="1278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42252</xdr:rowOff>
    </xdr:from>
    <xdr:ext cx="534377" cy="259045"/>
    <xdr:sp macro="" textlink="">
      <xdr:nvSpPr>
        <xdr:cNvPr id="875" name="テキスト ボックス 874">
          <a:extLst>
            <a:ext uri="{FF2B5EF4-FFF2-40B4-BE49-F238E27FC236}">
              <a16:creationId xmlns:a16="http://schemas.microsoft.com/office/drawing/2014/main" id="{220E208F-6C76-4CEA-9B27-6167408A32A9}"/>
            </a:ext>
          </a:extLst>
        </xdr:cNvPr>
        <xdr:cNvSpPr txBox="1"/>
      </xdr:nvSpPr>
      <xdr:spPr>
        <a:xfrm>
          <a:off x="18389111" y="12558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3AC61C6C-7E5F-4DB7-A716-E2BCE8D0C99F}"/>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1FF6F7C4-57FC-40C0-BD03-A1CEF08F0978}"/>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2C476BEB-DD4F-4856-A60C-3BE76203B6C6}"/>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DCEFA55F-D1CB-4CF2-83D4-F5AC4E7643C8}"/>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0390AEB4-E597-42DF-8E8F-615B5700C29B}"/>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C431F2A2-5094-458C-B8E3-B386D5E5EAE7}"/>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4A8246B9-DF7C-4871-97B9-D3DC847928E8}"/>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2DFD583E-EA92-4972-97B0-9EEFAA00F35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8D461D39-38FC-4CEB-AA46-5B3DE598986E}"/>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D96A27F9-489F-4397-916B-8BB71C8A8FF2}"/>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93554478-4F96-4761-A5D6-1FE0165B3C6E}"/>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75E46959-11F1-464F-A841-67CEBA00395C}"/>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D0B6F269-48C0-4EAF-97B9-04BB0D4D4BCB}"/>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AD6857E5-6520-4E89-B668-F411DD2411F5}"/>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7FAD1192-FF43-4C8E-9CEE-08605628138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BAF41612-A3AF-4F88-9EB2-9AC19FFBC989}"/>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F0732006-5D18-42E9-A6D1-0D1DD7D82A69}"/>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CAF8E3B4-564B-455E-992D-0DF8F6A948A1}"/>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9756D818-5633-4EBE-9716-271EBF42F5E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FCC5DC59-9EBF-420D-9D1D-3B925925F795}"/>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C2CB9683-FD85-4209-BED7-9C21BC6D484E}"/>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D782CFF4-6B2F-4473-97D0-07963A58FFB7}"/>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5FB876A5-F46B-4914-AA03-210EB209DA28}"/>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D67B6591-662B-476C-BC70-34BC2189DF2B}"/>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D8106A87-3550-403D-BF22-D7B7982A9B44}"/>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D066D9C2-D335-4F4E-A238-9EA3E814016C}"/>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25356AD7-4561-4A49-95B5-9B6FBE57DB99}"/>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0ECE1D54-C06D-4474-BB93-BEC0EE340EE7}"/>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57E2E863-BC9C-49B3-B51D-EA34F8E9BB24}"/>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6FC2B412-E53B-4CB7-80FB-6330E55ABEDC}"/>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1A23FA0C-99FB-4891-8875-4FE7CFCA5069}"/>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1EEAAA5C-6653-40CA-A9A6-01DC51355EE1}"/>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9FCF0FE1-DF73-425B-97D5-09310F2312BF}"/>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2CC83DC3-6D1F-4492-A5C8-D50D112D2887}"/>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8C02268D-309A-4A4A-859B-244ACC3536F6}"/>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8E333478-D313-4574-AA05-CC60B0B9A0D2}"/>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B43265C1-1D6F-4659-BBC8-57E7FB9D223E}"/>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30BF4764-D6B2-4F16-B2E5-4F5A3F6A0A48}"/>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CEE1980D-7E99-464D-9052-F7522D0D6AFB}"/>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2F98B0D4-AB6A-4F83-9D1D-EA71E3F79076}"/>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6E7BEC55-6339-48B8-A7D0-6E1E2A82B3E7}"/>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0D1F94B3-5111-4DAB-8F14-6429746928BA}"/>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41B84579-98AD-4B28-8302-12E439F62FC8}"/>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F29CF607-F907-4608-9EBD-CA0F8DF65497}"/>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EAF139DD-CB6A-47FE-A885-5DBE7390C379}"/>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7EBE7AAF-D479-4FA5-A02A-654596D701CB}"/>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AFCE2723-29FF-4763-8717-518DABA16207}"/>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B2DE9CFF-A031-4AC4-80A8-D1D60D10D36C}"/>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E73F950E-78A0-49F9-8648-E1A22DF1D44E}"/>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2CC44EFE-72B8-4263-A1F2-2852507D4D6A}"/>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935C0DEF-5692-4D6D-98B0-FD83FFA7D106}"/>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C80DFD1C-C019-4813-92C8-746971343689}"/>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主な構成項目である人件費は、住民一人当たり</a:t>
          </a:r>
          <a:r>
            <a:rPr kumimoji="1" lang="en-US" altLang="ja-JP" sz="1300">
              <a:latin typeface="ＭＳ Ｐゴシック" panose="020B0600070205080204" pitchFamily="50" charset="-128"/>
              <a:ea typeface="ＭＳ Ｐゴシック" panose="020B0600070205080204" pitchFamily="50" charset="-128"/>
            </a:rPr>
            <a:t>96,388</a:t>
          </a:r>
          <a:r>
            <a:rPr kumimoji="1" lang="ja-JP" altLang="en-US" sz="1300">
              <a:latin typeface="ＭＳ Ｐゴシック" panose="020B0600070205080204" pitchFamily="50" charset="-128"/>
              <a:ea typeface="ＭＳ Ｐゴシック" panose="020B0600070205080204" pitchFamily="50" charset="-128"/>
            </a:rPr>
            <a:t>円となっており、平成</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年度の市町村合併以降、類似団体と比較して高い水準にあるが、引き続き、職員定数の適正化を着実に図っていく。</a:t>
          </a:r>
        </a:p>
        <a:p>
          <a:r>
            <a:rPr kumimoji="1" lang="ja-JP" altLang="en-US" sz="1300">
              <a:latin typeface="ＭＳ Ｐゴシック" panose="020B0600070205080204" pitchFamily="50" charset="-128"/>
              <a:ea typeface="ＭＳ Ｐゴシック" panose="020B0600070205080204" pitchFamily="50" charset="-128"/>
            </a:rPr>
            <a:t>また、扶助費は住民一人当たり</a:t>
          </a:r>
          <a:r>
            <a:rPr kumimoji="1" lang="en-US" altLang="ja-JP" sz="1300">
              <a:solidFill>
                <a:schemeClr val="tx1"/>
              </a:solidFill>
              <a:latin typeface="ＭＳ Ｐゴシック" panose="020B0600070205080204" pitchFamily="50" charset="-128"/>
              <a:ea typeface="ＭＳ Ｐゴシック" panose="020B0600070205080204" pitchFamily="50" charset="-128"/>
            </a:rPr>
            <a:t>139,627</a:t>
          </a:r>
          <a:r>
            <a:rPr kumimoji="1" lang="ja-JP" altLang="en-US" sz="1300">
              <a:solidFill>
                <a:schemeClr val="tx1"/>
              </a:solidFill>
              <a:latin typeface="ＭＳ Ｐゴシック" panose="020B0600070205080204" pitchFamily="50" charset="-128"/>
              <a:ea typeface="ＭＳ Ｐゴシック" panose="020B0600070205080204" pitchFamily="50" charset="-128"/>
            </a:rPr>
            <a:t>円</a:t>
          </a:r>
          <a:r>
            <a:rPr kumimoji="1" lang="ja-JP" altLang="en-US" sz="1300">
              <a:latin typeface="ＭＳ Ｐゴシック" panose="020B0600070205080204" pitchFamily="50" charset="-128"/>
              <a:ea typeface="ＭＳ Ｐゴシック" panose="020B0600070205080204" pitchFamily="50" charset="-128"/>
            </a:rPr>
            <a:t>となっており、</a:t>
          </a:r>
          <a:r>
            <a:rPr kumimoji="1" lang="ja-JP" altLang="en-US" sz="1300">
              <a:solidFill>
                <a:schemeClr val="tx1"/>
              </a:solidFill>
              <a:latin typeface="ＭＳ Ｐゴシック" panose="020B0600070205080204" pitchFamily="50" charset="-128"/>
              <a:ea typeface="ＭＳ Ｐゴシック" panose="020B0600070205080204" pitchFamily="50" charset="-128"/>
            </a:rPr>
            <a:t>今後も子どものための教育・保育給付事業や自立支援給付事業等の伸びにより経費が増嵩するものと予測</a:t>
          </a:r>
          <a:r>
            <a:rPr kumimoji="1" lang="ja-JP" altLang="en-US" sz="1300">
              <a:latin typeface="ＭＳ Ｐゴシック" panose="020B0600070205080204" pitchFamily="50" charset="-128"/>
              <a:ea typeface="ＭＳ Ｐゴシック" panose="020B0600070205080204" pitchFamily="50" charset="-128"/>
            </a:rPr>
            <a:t>される。</a:t>
          </a:r>
        </a:p>
        <a:p>
          <a:r>
            <a:rPr kumimoji="1" lang="ja-JP" altLang="en-US" sz="1300">
              <a:latin typeface="ＭＳ Ｐゴシック" panose="020B0600070205080204" pitchFamily="50" charset="-128"/>
              <a:ea typeface="ＭＳ Ｐゴシック" panose="020B0600070205080204" pitchFamily="50" charset="-128"/>
            </a:rPr>
            <a:t>公債費は住民一人当たり</a:t>
          </a:r>
          <a:r>
            <a:rPr kumimoji="1" lang="en-US" altLang="ja-JP" sz="1300">
              <a:solidFill>
                <a:schemeClr val="tx1"/>
              </a:solidFill>
              <a:latin typeface="ＭＳ Ｐゴシック" panose="020B0600070205080204" pitchFamily="50" charset="-128"/>
              <a:ea typeface="ＭＳ Ｐゴシック" panose="020B0600070205080204" pitchFamily="50" charset="-128"/>
            </a:rPr>
            <a:t>74,703</a:t>
          </a:r>
          <a:r>
            <a:rPr kumimoji="1" lang="ja-JP" altLang="en-US" sz="1300">
              <a:solidFill>
                <a:schemeClr val="tx1"/>
              </a:solidFill>
              <a:latin typeface="ＭＳ Ｐゴシック" panose="020B0600070205080204" pitchFamily="50" charset="-128"/>
              <a:ea typeface="ＭＳ Ｐゴシック" panose="020B0600070205080204" pitchFamily="50" charset="-128"/>
            </a:rPr>
            <a:t>円</a:t>
          </a:r>
          <a:r>
            <a:rPr kumimoji="1" lang="ja-JP" altLang="en-US" sz="1300">
              <a:latin typeface="ＭＳ Ｐゴシック" panose="020B0600070205080204" pitchFamily="50" charset="-128"/>
              <a:ea typeface="ＭＳ Ｐゴシック" panose="020B0600070205080204" pitchFamily="50" charset="-128"/>
            </a:rPr>
            <a:t>で、類似団体と比較して高水準が続いている。</a:t>
          </a:r>
          <a:r>
            <a:rPr kumimoji="1" lang="ja-JP" altLang="en-US" sz="1300">
              <a:solidFill>
                <a:schemeClr val="tx1"/>
              </a:solidFill>
              <a:latin typeface="ＭＳ Ｐゴシック" panose="020B0600070205080204" pitchFamily="50" charset="-128"/>
              <a:ea typeface="ＭＳ Ｐゴシック" panose="020B0600070205080204" pitchFamily="50" charset="-128"/>
            </a:rPr>
            <a:t>大型投資の償還が本格化し、今後</a:t>
          </a:r>
          <a:r>
            <a:rPr kumimoji="1" lang="ja-JP" altLang="en-US" sz="1300">
              <a:latin typeface="ＭＳ Ｐゴシック" panose="020B0600070205080204" pitchFamily="50" charset="-128"/>
              <a:ea typeface="ＭＳ Ｐゴシック" panose="020B0600070205080204" pitchFamily="50" charset="-128"/>
            </a:rPr>
            <a:t>も高止まりが見込まれる。</a:t>
          </a:r>
        </a:p>
        <a:p>
          <a:r>
            <a:rPr kumimoji="1" lang="ja-JP" altLang="en-US" sz="1300">
              <a:latin typeface="ＭＳ Ｐゴシック" panose="020B0600070205080204" pitchFamily="50" charset="-128"/>
              <a:ea typeface="ＭＳ Ｐゴシック" panose="020B0600070205080204" pitchFamily="50" charset="-128"/>
            </a:rPr>
            <a:t>このほか、普通建設事業費（うち更新整備）は、住民一人当たり</a:t>
          </a:r>
          <a:r>
            <a:rPr kumimoji="1" lang="en-US" altLang="ja-JP" sz="1300">
              <a:solidFill>
                <a:schemeClr val="tx1"/>
              </a:solidFill>
              <a:latin typeface="ＭＳ Ｐゴシック" panose="020B0600070205080204" pitchFamily="50" charset="-128"/>
              <a:ea typeface="ＭＳ Ｐゴシック" panose="020B0600070205080204" pitchFamily="50" charset="-128"/>
            </a:rPr>
            <a:t>49,748</a:t>
          </a:r>
          <a:r>
            <a:rPr kumimoji="1" lang="ja-JP" altLang="en-US" sz="1300">
              <a:solidFill>
                <a:schemeClr val="tx1"/>
              </a:solidFill>
              <a:latin typeface="ＭＳ Ｐゴシック" panose="020B0600070205080204" pitchFamily="50" charset="-128"/>
              <a:ea typeface="ＭＳ Ｐゴシック" panose="020B0600070205080204" pitchFamily="50" charset="-128"/>
            </a:rPr>
            <a:t>円</a:t>
          </a:r>
          <a:r>
            <a:rPr kumimoji="1" lang="ja-JP" altLang="en-US" sz="1300">
              <a:latin typeface="ＭＳ Ｐゴシック" panose="020B0600070205080204" pitchFamily="50" charset="-128"/>
              <a:ea typeface="ＭＳ Ｐゴシック" panose="020B0600070205080204" pitchFamily="50" charset="-128"/>
            </a:rPr>
            <a:t>となっており</a:t>
          </a:r>
          <a:r>
            <a:rPr kumimoji="1" lang="ja-JP" altLang="en-US" sz="1300">
              <a:solidFill>
                <a:schemeClr val="tx1"/>
              </a:solidFill>
              <a:latin typeface="ＭＳ Ｐゴシック" panose="020B0600070205080204" pitchFamily="50" charset="-128"/>
              <a:ea typeface="ＭＳ Ｐゴシック" panose="020B0600070205080204" pitchFamily="50" charset="-128"/>
            </a:rPr>
            <a:t>、小学校改築事業や庁舎改築事業の増に伴い、</a:t>
          </a:r>
          <a:r>
            <a:rPr kumimoji="1" lang="ja-JP" altLang="en-US" sz="1300">
              <a:latin typeface="ＭＳ Ｐゴシック" panose="020B0600070205080204" pitchFamily="50" charset="-128"/>
              <a:ea typeface="ＭＳ Ｐゴシック" panose="020B0600070205080204" pitchFamily="50" charset="-128"/>
            </a:rPr>
            <a:t>類似団体を上回っている。</a:t>
          </a:r>
        </a:p>
        <a:p>
          <a:r>
            <a:rPr kumimoji="1" lang="ja-JP" altLang="en-US" sz="1300">
              <a:latin typeface="ＭＳ Ｐゴシック" panose="020B0600070205080204" pitchFamily="50" charset="-128"/>
              <a:ea typeface="ＭＳ Ｐゴシック" panose="020B0600070205080204" pitchFamily="50" charset="-128"/>
            </a:rPr>
            <a:t>なお、維持</a:t>
          </a:r>
          <a:r>
            <a:rPr kumimoji="1" lang="ja-JP" altLang="en-US" sz="1300">
              <a:solidFill>
                <a:schemeClr val="tx1"/>
              </a:solidFill>
              <a:latin typeface="ＭＳ Ｐゴシック" panose="020B0600070205080204" pitchFamily="50" charset="-128"/>
              <a:ea typeface="ＭＳ Ｐゴシック" panose="020B0600070205080204" pitchFamily="50" charset="-128"/>
            </a:rPr>
            <a:t>補修費は除雪対策事業の増等により、前年度より</a:t>
          </a:r>
          <a:r>
            <a:rPr kumimoji="1" lang="en-US" altLang="ja-JP" sz="1300">
              <a:solidFill>
                <a:schemeClr val="tx1"/>
              </a:solidFill>
              <a:latin typeface="ＭＳ Ｐゴシック" panose="020B0600070205080204" pitchFamily="50" charset="-128"/>
              <a:ea typeface="ＭＳ Ｐゴシック" panose="020B0600070205080204" pitchFamily="50" charset="-128"/>
            </a:rPr>
            <a:t>4,664</a:t>
          </a:r>
          <a:r>
            <a:rPr kumimoji="1" lang="ja-JP" altLang="en-US" sz="1300">
              <a:solidFill>
                <a:schemeClr val="tx1"/>
              </a:solidFill>
              <a:latin typeface="ＭＳ Ｐゴシック" panose="020B0600070205080204" pitchFamily="50" charset="-128"/>
              <a:ea typeface="ＭＳ Ｐゴシック" panose="020B0600070205080204" pitchFamily="50" charset="-128"/>
            </a:rPr>
            <a:t>円増加し、住民一人当たり</a:t>
          </a:r>
          <a:r>
            <a:rPr kumimoji="1" lang="en-US" altLang="ja-JP" sz="1300">
              <a:solidFill>
                <a:schemeClr val="tx1"/>
              </a:solidFill>
              <a:latin typeface="ＭＳ Ｐゴシック" panose="020B0600070205080204" pitchFamily="50" charset="-128"/>
              <a:ea typeface="ＭＳ Ｐゴシック" panose="020B0600070205080204" pitchFamily="50" charset="-128"/>
            </a:rPr>
            <a:t>21,113</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円となって</a:t>
          </a:r>
          <a:r>
            <a:rPr kumimoji="1" lang="ja-JP" altLang="en-US" sz="1300">
              <a:latin typeface="ＭＳ Ｐゴシック" panose="020B0600070205080204" pitchFamily="50" charset="-128"/>
              <a:ea typeface="ＭＳ Ｐゴシック" panose="020B0600070205080204" pitchFamily="50" charset="-128"/>
            </a:rPr>
            <a:t>おり、依然として類似団体と比較して高い水準となっている。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73BEEF2-9BF0-433D-BDA8-8FD6F8CE80B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CAB4F483-2D1C-4F4F-931A-0505DBF82D75}"/>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CEE06EF0-BA80-44C5-A0F1-3CE3700ECA91}"/>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BB5AF667-8EC5-4F78-A63B-A1E5E9DB1697}"/>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49B242B-9151-4555-9353-B7780CCCF0E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50933F3-F288-46A7-AEB8-885876AA098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77E5E8F-D7E6-4F3E-AD00-00532EFC065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FBC1BC2-D7D2-4B0C-825A-35C9FE851E7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B3F0847-134D-4BA5-9B26-7D4A6826C86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6B6CCFFA-37D2-4391-AB2D-4763E1B5BCE8}"/>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116,731
115,773
1,311.51
79,735,272
78,217,915
1,196,651
40,558,561
69,165,177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56CCA3B-63CE-4AEB-822B-80C0D6F5F5A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429E65C-E3E1-4506-8492-D67E859D921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B42E552-46C8-4186-87BE-1AEFE9876A3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51.5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2FB2D35-30DB-4EE6-BA7F-B1448FD0A60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96C9C27-8F1D-44FD-946D-5E2B19017C9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D1D7FE70-4214-40BD-BB2F-8E20E2D89B8D}"/>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E337B8D0-134D-46EF-9C48-622E267DD3D6}"/>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FC2068A-5422-4E3E-95E2-C3032A9FE7DA}"/>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DFCD82B2-AABD-493C-86CA-0F89FB0CA7B1}"/>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9A77926-4DC4-4460-86C5-01A19327885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D95F4781-AC9D-4203-8DC2-FC239A61B21C}"/>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5B5C19A-BC2F-4CAC-93A2-FA129F6421FE}"/>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56D9A5C9-EA96-4E4A-9D56-05AE20987563}"/>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1603E4B2-48A5-4BCD-A71C-AC6D01C7965D}"/>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B0DAF8B-407E-4D20-A3F2-988981695CE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C900E1F5-20F9-4B13-ADA3-1AC0A3D4DE45}"/>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5B3C5F-A361-4E2D-A75D-07FD12BFE83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3143BDE9-A52B-4DCD-ACBF-23F08F6F2A15}"/>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6505ABE7-4524-4F28-B97D-161FC36D64D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102A6994-6C39-446A-A1A5-334987C826C3}"/>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50411116-C457-4623-9128-43E4E74B2C11}"/>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7DEFB522-4BD4-4236-A8B4-BEBC5EF2E52D}"/>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F8673EBB-B32A-4570-B3D7-FEEC00D162F9}"/>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9A7FEA00-0595-4304-90C8-EBE3D13DD023}"/>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7118D649-6D82-4F8E-B595-D8C699FF2896}"/>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B2B57701-CAC2-4253-A421-FCEE75C9FF11}"/>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7367A60A-FB7B-49D6-97C1-DB6B26048A4F}"/>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1C2458BD-0247-4202-81AA-1E1B7ED4C7F2}"/>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656E4F83-B022-4363-8E81-9B6BE5E88A82}"/>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3D26BAC9-2540-4DF3-82AC-2BCE62B646FF}"/>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E12E286E-454B-4940-8D24-0822AD16EE82}"/>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5004D15E-9AFE-48E4-B41D-FC022D62FF7C}"/>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27BF1A2B-3093-45DE-90ED-AEA58A10DA97}"/>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CFF325D0-AA9F-4EB1-9C08-035AAFE09F98}"/>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56CA6C04-77E9-4B9E-9529-7002902608EC}"/>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D3B70C84-A9A9-4298-9FD4-834F7CAE9D1D}"/>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2E4B8A8B-B927-4E9A-B5BE-0E62CB79EC7D}"/>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F63AC695-AC34-4DFF-9597-D00E2AF2E6EC}"/>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8FC29BD9-18A7-41B8-BEA7-75222CDCC4D6}"/>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72088636-776A-4C6E-BF78-11F665A2B436}"/>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A65B0266-176B-4791-BF57-C371A00E1D22}"/>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511DE685-7CF1-4BDE-9062-5C5F75D32446}"/>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34544</xdr:rowOff>
    </xdr:from>
    <xdr:to>
      <xdr:col>24</xdr:col>
      <xdr:colOff>62865</xdr:colOff>
      <xdr:row>39</xdr:row>
      <xdr:rowOff>71882</xdr:rowOff>
    </xdr:to>
    <xdr:cxnSp macro="">
      <xdr:nvCxnSpPr>
        <xdr:cNvPr id="54" name="直線コネクタ 53">
          <a:extLst>
            <a:ext uri="{FF2B5EF4-FFF2-40B4-BE49-F238E27FC236}">
              <a16:creationId xmlns:a16="http://schemas.microsoft.com/office/drawing/2014/main" id="{6762D556-B0F1-4827-A4C9-9B5CCE0BA6A8}"/>
            </a:ext>
          </a:extLst>
        </xdr:cNvPr>
        <xdr:cNvCxnSpPr/>
      </xdr:nvCxnSpPr>
      <xdr:spPr>
        <a:xfrm flipV="1">
          <a:off x="4633595" y="5178044"/>
          <a:ext cx="1270" cy="15803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75709</xdr:rowOff>
    </xdr:from>
    <xdr:ext cx="469744" cy="259045"/>
    <xdr:sp macro="" textlink="">
      <xdr:nvSpPr>
        <xdr:cNvPr id="55" name="議会費最小値テキスト">
          <a:extLst>
            <a:ext uri="{FF2B5EF4-FFF2-40B4-BE49-F238E27FC236}">
              <a16:creationId xmlns:a16="http://schemas.microsoft.com/office/drawing/2014/main" id="{BA378C87-A710-40D8-A331-10AACFF0DA62}"/>
            </a:ext>
          </a:extLst>
        </xdr:cNvPr>
        <xdr:cNvSpPr txBox="1"/>
      </xdr:nvSpPr>
      <xdr:spPr>
        <a:xfrm>
          <a:off x="4686300" y="6762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71882</xdr:rowOff>
    </xdr:from>
    <xdr:to>
      <xdr:col>24</xdr:col>
      <xdr:colOff>152400</xdr:colOff>
      <xdr:row>39</xdr:row>
      <xdr:rowOff>71882</xdr:rowOff>
    </xdr:to>
    <xdr:cxnSp macro="">
      <xdr:nvCxnSpPr>
        <xdr:cNvPr id="56" name="直線コネクタ 55">
          <a:extLst>
            <a:ext uri="{FF2B5EF4-FFF2-40B4-BE49-F238E27FC236}">
              <a16:creationId xmlns:a16="http://schemas.microsoft.com/office/drawing/2014/main" id="{F5B1C7A1-69DF-429D-8D20-0DB62738BE2E}"/>
            </a:ext>
          </a:extLst>
        </xdr:cNvPr>
        <xdr:cNvCxnSpPr/>
      </xdr:nvCxnSpPr>
      <xdr:spPr>
        <a:xfrm>
          <a:off x="4546600" y="6758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152671</xdr:rowOff>
    </xdr:from>
    <xdr:ext cx="469744" cy="259045"/>
    <xdr:sp macro="" textlink="">
      <xdr:nvSpPr>
        <xdr:cNvPr id="57" name="議会費最大値テキスト">
          <a:extLst>
            <a:ext uri="{FF2B5EF4-FFF2-40B4-BE49-F238E27FC236}">
              <a16:creationId xmlns:a16="http://schemas.microsoft.com/office/drawing/2014/main" id="{A39E3336-DA7F-4EAF-8617-D6265932FFD1}"/>
            </a:ext>
          </a:extLst>
        </xdr:cNvPr>
        <xdr:cNvSpPr txBox="1"/>
      </xdr:nvSpPr>
      <xdr:spPr>
        <a:xfrm>
          <a:off x="4686300" y="4953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34544</xdr:rowOff>
    </xdr:from>
    <xdr:to>
      <xdr:col>24</xdr:col>
      <xdr:colOff>152400</xdr:colOff>
      <xdr:row>30</xdr:row>
      <xdr:rowOff>34544</xdr:rowOff>
    </xdr:to>
    <xdr:cxnSp macro="">
      <xdr:nvCxnSpPr>
        <xdr:cNvPr id="58" name="直線コネクタ 57">
          <a:extLst>
            <a:ext uri="{FF2B5EF4-FFF2-40B4-BE49-F238E27FC236}">
              <a16:creationId xmlns:a16="http://schemas.microsoft.com/office/drawing/2014/main" id="{B95704F5-8454-49B0-87F8-AE73C658C6A9}"/>
            </a:ext>
          </a:extLst>
        </xdr:cNvPr>
        <xdr:cNvCxnSpPr/>
      </xdr:nvCxnSpPr>
      <xdr:spPr>
        <a:xfrm>
          <a:off x="4546600" y="5178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7874</xdr:rowOff>
    </xdr:from>
    <xdr:to>
      <xdr:col>24</xdr:col>
      <xdr:colOff>63500</xdr:colOff>
      <xdr:row>31</xdr:row>
      <xdr:rowOff>113030</xdr:rowOff>
    </xdr:to>
    <xdr:cxnSp macro="">
      <xdr:nvCxnSpPr>
        <xdr:cNvPr id="59" name="直線コネクタ 58">
          <a:extLst>
            <a:ext uri="{FF2B5EF4-FFF2-40B4-BE49-F238E27FC236}">
              <a16:creationId xmlns:a16="http://schemas.microsoft.com/office/drawing/2014/main" id="{1DDD2539-D504-4B8B-BAE4-57E5453D4AD3}"/>
            </a:ext>
          </a:extLst>
        </xdr:cNvPr>
        <xdr:cNvCxnSpPr/>
      </xdr:nvCxnSpPr>
      <xdr:spPr>
        <a:xfrm flipV="1">
          <a:off x="3797300" y="5322824"/>
          <a:ext cx="8382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73423</xdr:rowOff>
    </xdr:from>
    <xdr:ext cx="469744" cy="259045"/>
    <xdr:sp macro="" textlink="">
      <xdr:nvSpPr>
        <xdr:cNvPr id="60" name="議会費平均値テキスト">
          <a:extLst>
            <a:ext uri="{FF2B5EF4-FFF2-40B4-BE49-F238E27FC236}">
              <a16:creationId xmlns:a16="http://schemas.microsoft.com/office/drawing/2014/main" id="{32C9B46B-B21E-4717-8D18-051663FE7C85}"/>
            </a:ext>
          </a:extLst>
        </xdr:cNvPr>
        <xdr:cNvSpPr txBox="1"/>
      </xdr:nvSpPr>
      <xdr:spPr>
        <a:xfrm>
          <a:off x="4686300" y="55598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94996</xdr:rowOff>
    </xdr:from>
    <xdr:to>
      <xdr:col>24</xdr:col>
      <xdr:colOff>114300</xdr:colOff>
      <xdr:row>33</xdr:row>
      <xdr:rowOff>25146</xdr:rowOff>
    </xdr:to>
    <xdr:sp macro="" textlink="">
      <xdr:nvSpPr>
        <xdr:cNvPr id="61" name="フローチャート: 判断 60">
          <a:extLst>
            <a:ext uri="{FF2B5EF4-FFF2-40B4-BE49-F238E27FC236}">
              <a16:creationId xmlns:a16="http://schemas.microsoft.com/office/drawing/2014/main" id="{5300E5FE-2097-4B49-817A-6B017155A0D1}"/>
            </a:ext>
          </a:extLst>
        </xdr:cNvPr>
        <xdr:cNvSpPr/>
      </xdr:nvSpPr>
      <xdr:spPr>
        <a:xfrm>
          <a:off x="4584700" y="558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30</xdr:row>
      <xdr:rowOff>81788</xdr:rowOff>
    </xdr:from>
    <xdr:to>
      <xdr:col>19</xdr:col>
      <xdr:colOff>177800</xdr:colOff>
      <xdr:row>31</xdr:row>
      <xdr:rowOff>113030</xdr:rowOff>
    </xdr:to>
    <xdr:cxnSp macro="">
      <xdr:nvCxnSpPr>
        <xdr:cNvPr id="62" name="直線コネクタ 61">
          <a:extLst>
            <a:ext uri="{FF2B5EF4-FFF2-40B4-BE49-F238E27FC236}">
              <a16:creationId xmlns:a16="http://schemas.microsoft.com/office/drawing/2014/main" id="{178E325D-5F58-4E40-AA57-1BDDF4D8AAE6}"/>
            </a:ext>
          </a:extLst>
        </xdr:cNvPr>
        <xdr:cNvCxnSpPr/>
      </xdr:nvCxnSpPr>
      <xdr:spPr>
        <a:xfrm>
          <a:off x="2908300" y="5225288"/>
          <a:ext cx="889000" cy="202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24130</xdr:rowOff>
    </xdr:from>
    <xdr:to>
      <xdr:col>20</xdr:col>
      <xdr:colOff>38100</xdr:colOff>
      <xdr:row>33</xdr:row>
      <xdr:rowOff>125730</xdr:rowOff>
    </xdr:to>
    <xdr:sp macro="" textlink="">
      <xdr:nvSpPr>
        <xdr:cNvPr id="63" name="フローチャート: 判断 62">
          <a:extLst>
            <a:ext uri="{FF2B5EF4-FFF2-40B4-BE49-F238E27FC236}">
              <a16:creationId xmlns:a16="http://schemas.microsoft.com/office/drawing/2014/main" id="{9A9850F4-95CC-4F04-B119-4052997A1FC8}"/>
            </a:ext>
          </a:extLst>
        </xdr:cNvPr>
        <xdr:cNvSpPr/>
      </xdr:nvSpPr>
      <xdr:spPr>
        <a:xfrm>
          <a:off x="3746500" y="568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116857</xdr:rowOff>
    </xdr:from>
    <xdr:ext cx="469744" cy="259045"/>
    <xdr:sp macro="" textlink="">
      <xdr:nvSpPr>
        <xdr:cNvPr id="64" name="テキスト ボックス 63">
          <a:extLst>
            <a:ext uri="{FF2B5EF4-FFF2-40B4-BE49-F238E27FC236}">
              <a16:creationId xmlns:a16="http://schemas.microsoft.com/office/drawing/2014/main" id="{8FA9F4FE-C81E-4FEA-BE38-FC2401BD35B0}"/>
            </a:ext>
          </a:extLst>
        </xdr:cNvPr>
        <xdr:cNvSpPr txBox="1"/>
      </xdr:nvSpPr>
      <xdr:spPr>
        <a:xfrm>
          <a:off x="3562428" y="577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30</xdr:row>
      <xdr:rowOff>81788</xdr:rowOff>
    </xdr:from>
    <xdr:to>
      <xdr:col>15</xdr:col>
      <xdr:colOff>50800</xdr:colOff>
      <xdr:row>31</xdr:row>
      <xdr:rowOff>100838</xdr:rowOff>
    </xdr:to>
    <xdr:cxnSp macro="">
      <xdr:nvCxnSpPr>
        <xdr:cNvPr id="65" name="直線コネクタ 64">
          <a:extLst>
            <a:ext uri="{FF2B5EF4-FFF2-40B4-BE49-F238E27FC236}">
              <a16:creationId xmlns:a16="http://schemas.microsoft.com/office/drawing/2014/main" id="{B27CFA2C-AEB8-48D7-9AA8-AD14C8B97F35}"/>
            </a:ext>
          </a:extLst>
        </xdr:cNvPr>
        <xdr:cNvCxnSpPr/>
      </xdr:nvCxnSpPr>
      <xdr:spPr>
        <a:xfrm flipV="1">
          <a:off x="2019300" y="5225288"/>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110998</xdr:rowOff>
    </xdr:from>
    <xdr:to>
      <xdr:col>15</xdr:col>
      <xdr:colOff>101600</xdr:colOff>
      <xdr:row>34</xdr:row>
      <xdr:rowOff>41148</xdr:rowOff>
    </xdr:to>
    <xdr:sp macro="" textlink="">
      <xdr:nvSpPr>
        <xdr:cNvPr id="66" name="フローチャート: 判断 65">
          <a:extLst>
            <a:ext uri="{FF2B5EF4-FFF2-40B4-BE49-F238E27FC236}">
              <a16:creationId xmlns:a16="http://schemas.microsoft.com/office/drawing/2014/main" id="{70CB5C74-DCDA-48DC-B1D4-B937F732EBA8}"/>
            </a:ext>
          </a:extLst>
        </xdr:cNvPr>
        <xdr:cNvSpPr/>
      </xdr:nvSpPr>
      <xdr:spPr>
        <a:xfrm>
          <a:off x="2857500" y="5768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32275</xdr:rowOff>
    </xdr:from>
    <xdr:ext cx="469744" cy="259045"/>
    <xdr:sp macro="" textlink="">
      <xdr:nvSpPr>
        <xdr:cNvPr id="67" name="テキスト ボックス 66">
          <a:extLst>
            <a:ext uri="{FF2B5EF4-FFF2-40B4-BE49-F238E27FC236}">
              <a16:creationId xmlns:a16="http://schemas.microsoft.com/office/drawing/2014/main" id="{333F35EE-BA72-49CF-BC1C-D36C8F198A7D}"/>
            </a:ext>
          </a:extLst>
        </xdr:cNvPr>
        <xdr:cNvSpPr txBox="1"/>
      </xdr:nvSpPr>
      <xdr:spPr>
        <a:xfrm>
          <a:off x="2673428" y="5861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31</xdr:row>
      <xdr:rowOff>42926</xdr:rowOff>
    </xdr:from>
    <xdr:to>
      <xdr:col>10</xdr:col>
      <xdr:colOff>114300</xdr:colOff>
      <xdr:row>31</xdr:row>
      <xdr:rowOff>100838</xdr:rowOff>
    </xdr:to>
    <xdr:cxnSp macro="">
      <xdr:nvCxnSpPr>
        <xdr:cNvPr id="68" name="直線コネクタ 67">
          <a:extLst>
            <a:ext uri="{FF2B5EF4-FFF2-40B4-BE49-F238E27FC236}">
              <a16:creationId xmlns:a16="http://schemas.microsoft.com/office/drawing/2014/main" id="{464F9922-76DB-40F8-AC86-C3407EC85563}"/>
            </a:ext>
          </a:extLst>
        </xdr:cNvPr>
        <xdr:cNvCxnSpPr/>
      </xdr:nvCxnSpPr>
      <xdr:spPr>
        <a:xfrm>
          <a:off x="1130300" y="5357876"/>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161290</xdr:rowOff>
    </xdr:from>
    <xdr:to>
      <xdr:col>10</xdr:col>
      <xdr:colOff>165100</xdr:colOff>
      <xdr:row>34</xdr:row>
      <xdr:rowOff>91440</xdr:rowOff>
    </xdr:to>
    <xdr:sp macro="" textlink="">
      <xdr:nvSpPr>
        <xdr:cNvPr id="69" name="フローチャート: 判断 68">
          <a:extLst>
            <a:ext uri="{FF2B5EF4-FFF2-40B4-BE49-F238E27FC236}">
              <a16:creationId xmlns:a16="http://schemas.microsoft.com/office/drawing/2014/main" id="{38A0DF27-A20F-4AB3-9B46-CC9EAA5A1EC6}"/>
            </a:ext>
          </a:extLst>
        </xdr:cNvPr>
        <xdr:cNvSpPr/>
      </xdr:nvSpPr>
      <xdr:spPr>
        <a:xfrm>
          <a:off x="1968500" y="5819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82567</xdr:rowOff>
    </xdr:from>
    <xdr:ext cx="469744" cy="259045"/>
    <xdr:sp macro="" textlink="">
      <xdr:nvSpPr>
        <xdr:cNvPr id="70" name="テキスト ボックス 69">
          <a:extLst>
            <a:ext uri="{FF2B5EF4-FFF2-40B4-BE49-F238E27FC236}">
              <a16:creationId xmlns:a16="http://schemas.microsoft.com/office/drawing/2014/main" id="{E237112A-0FE8-4FF3-86DB-F71BA4F0F706}"/>
            </a:ext>
          </a:extLst>
        </xdr:cNvPr>
        <xdr:cNvSpPr txBox="1"/>
      </xdr:nvSpPr>
      <xdr:spPr>
        <a:xfrm>
          <a:off x="1784428" y="591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171196</xdr:rowOff>
    </xdr:from>
    <xdr:to>
      <xdr:col>6</xdr:col>
      <xdr:colOff>38100</xdr:colOff>
      <xdr:row>33</xdr:row>
      <xdr:rowOff>101346</xdr:rowOff>
    </xdr:to>
    <xdr:sp macro="" textlink="">
      <xdr:nvSpPr>
        <xdr:cNvPr id="71" name="フローチャート: 判断 70">
          <a:extLst>
            <a:ext uri="{FF2B5EF4-FFF2-40B4-BE49-F238E27FC236}">
              <a16:creationId xmlns:a16="http://schemas.microsoft.com/office/drawing/2014/main" id="{44B20324-B71E-4C09-AB0D-55433131AED3}"/>
            </a:ext>
          </a:extLst>
        </xdr:cNvPr>
        <xdr:cNvSpPr/>
      </xdr:nvSpPr>
      <xdr:spPr>
        <a:xfrm>
          <a:off x="1079500" y="5657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92473</xdr:rowOff>
    </xdr:from>
    <xdr:ext cx="469744" cy="259045"/>
    <xdr:sp macro="" textlink="">
      <xdr:nvSpPr>
        <xdr:cNvPr id="72" name="テキスト ボックス 71">
          <a:extLst>
            <a:ext uri="{FF2B5EF4-FFF2-40B4-BE49-F238E27FC236}">
              <a16:creationId xmlns:a16="http://schemas.microsoft.com/office/drawing/2014/main" id="{A031F5F9-F67C-4767-8441-7F988B1EA5BD}"/>
            </a:ext>
          </a:extLst>
        </xdr:cNvPr>
        <xdr:cNvSpPr txBox="1"/>
      </xdr:nvSpPr>
      <xdr:spPr>
        <a:xfrm>
          <a:off x="895428" y="5750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66B72DAF-4F53-4755-BAF9-E7A88F18AA31}"/>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B7F161C5-C3B9-4D3B-9B41-030E1EA1BBBF}"/>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BF96E9CF-B5F9-44A8-B572-0E782F3E0139}"/>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74F35B14-6DD8-4592-B334-B09EAC2ECFEB}"/>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F200682A-AC2A-4693-86D6-805F4C24C2E9}"/>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128524</xdr:rowOff>
    </xdr:from>
    <xdr:to>
      <xdr:col>24</xdr:col>
      <xdr:colOff>114300</xdr:colOff>
      <xdr:row>31</xdr:row>
      <xdr:rowOff>58674</xdr:rowOff>
    </xdr:to>
    <xdr:sp macro="" textlink="">
      <xdr:nvSpPr>
        <xdr:cNvPr id="78" name="楕円 77">
          <a:extLst>
            <a:ext uri="{FF2B5EF4-FFF2-40B4-BE49-F238E27FC236}">
              <a16:creationId xmlns:a16="http://schemas.microsoft.com/office/drawing/2014/main" id="{F854B725-2986-46C8-B333-89C5DE6F3BE2}"/>
            </a:ext>
          </a:extLst>
        </xdr:cNvPr>
        <xdr:cNvSpPr/>
      </xdr:nvSpPr>
      <xdr:spPr>
        <a:xfrm>
          <a:off x="4584700" y="5272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29</xdr:row>
      <xdr:rowOff>151401</xdr:rowOff>
    </xdr:from>
    <xdr:ext cx="469744" cy="259045"/>
    <xdr:sp macro="" textlink="">
      <xdr:nvSpPr>
        <xdr:cNvPr id="79" name="議会費該当値テキスト">
          <a:extLst>
            <a:ext uri="{FF2B5EF4-FFF2-40B4-BE49-F238E27FC236}">
              <a16:creationId xmlns:a16="http://schemas.microsoft.com/office/drawing/2014/main" id="{1F39F291-AB96-4652-A830-13FCE3E667A4}"/>
            </a:ext>
          </a:extLst>
        </xdr:cNvPr>
        <xdr:cNvSpPr txBox="1"/>
      </xdr:nvSpPr>
      <xdr:spPr>
        <a:xfrm>
          <a:off x="4686300" y="5123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62230</xdr:rowOff>
    </xdr:from>
    <xdr:to>
      <xdr:col>20</xdr:col>
      <xdr:colOff>38100</xdr:colOff>
      <xdr:row>31</xdr:row>
      <xdr:rowOff>163830</xdr:rowOff>
    </xdr:to>
    <xdr:sp macro="" textlink="">
      <xdr:nvSpPr>
        <xdr:cNvPr id="80" name="楕円 79">
          <a:extLst>
            <a:ext uri="{FF2B5EF4-FFF2-40B4-BE49-F238E27FC236}">
              <a16:creationId xmlns:a16="http://schemas.microsoft.com/office/drawing/2014/main" id="{D4E41E70-FCFA-4E52-94DB-38910749172A}"/>
            </a:ext>
          </a:extLst>
        </xdr:cNvPr>
        <xdr:cNvSpPr/>
      </xdr:nvSpPr>
      <xdr:spPr>
        <a:xfrm>
          <a:off x="3746500" y="537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8907</xdr:rowOff>
    </xdr:from>
    <xdr:ext cx="469744" cy="259045"/>
    <xdr:sp macro="" textlink="">
      <xdr:nvSpPr>
        <xdr:cNvPr id="81" name="テキスト ボックス 80">
          <a:extLst>
            <a:ext uri="{FF2B5EF4-FFF2-40B4-BE49-F238E27FC236}">
              <a16:creationId xmlns:a16="http://schemas.microsoft.com/office/drawing/2014/main" id="{C35FE369-E39E-4FC4-A0D1-A9E8F0C8475D}"/>
            </a:ext>
          </a:extLst>
        </xdr:cNvPr>
        <xdr:cNvSpPr txBox="1"/>
      </xdr:nvSpPr>
      <xdr:spPr>
        <a:xfrm>
          <a:off x="3562428" y="51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30</xdr:row>
      <xdr:rowOff>30988</xdr:rowOff>
    </xdr:from>
    <xdr:to>
      <xdr:col>15</xdr:col>
      <xdr:colOff>101600</xdr:colOff>
      <xdr:row>30</xdr:row>
      <xdr:rowOff>132588</xdr:rowOff>
    </xdr:to>
    <xdr:sp macro="" textlink="">
      <xdr:nvSpPr>
        <xdr:cNvPr id="82" name="楕円 81">
          <a:extLst>
            <a:ext uri="{FF2B5EF4-FFF2-40B4-BE49-F238E27FC236}">
              <a16:creationId xmlns:a16="http://schemas.microsoft.com/office/drawing/2014/main" id="{93DF93AB-04C1-4455-936A-FC5FDD8C258B}"/>
            </a:ext>
          </a:extLst>
        </xdr:cNvPr>
        <xdr:cNvSpPr/>
      </xdr:nvSpPr>
      <xdr:spPr>
        <a:xfrm>
          <a:off x="2857500" y="5174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28</xdr:row>
      <xdr:rowOff>149115</xdr:rowOff>
    </xdr:from>
    <xdr:ext cx="469744" cy="259045"/>
    <xdr:sp macro="" textlink="">
      <xdr:nvSpPr>
        <xdr:cNvPr id="83" name="テキスト ボックス 82">
          <a:extLst>
            <a:ext uri="{FF2B5EF4-FFF2-40B4-BE49-F238E27FC236}">
              <a16:creationId xmlns:a16="http://schemas.microsoft.com/office/drawing/2014/main" id="{C8F74873-47BB-4098-82B0-7D8108A3B11C}"/>
            </a:ext>
          </a:extLst>
        </xdr:cNvPr>
        <xdr:cNvSpPr txBox="1"/>
      </xdr:nvSpPr>
      <xdr:spPr>
        <a:xfrm>
          <a:off x="2673428" y="4949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50038</xdr:rowOff>
    </xdr:from>
    <xdr:to>
      <xdr:col>10</xdr:col>
      <xdr:colOff>165100</xdr:colOff>
      <xdr:row>31</xdr:row>
      <xdr:rowOff>151638</xdr:rowOff>
    </xdr:to>
    <xdr:sp macro="" textlink="">
      <xdr:nvSpPr>
        <xdr:cNvPr id="84" name="楕円 83">
          <a:extLst>
            <a:ext uri="{FF2B5EF4-FFF2-40B4-BE49-F238E27FC236}">
              <a16:creationId xmlns:a16="http://schemas.microsoft.com/office/drawing/2014/main" id="{A9E33D04-6DA1-4C27-8126-9E1C6ECDCB0B}"/>
            </a:ext>
          </a:extLst>
        </xdr:cNvPr>
        <xdr:cNvSpPr/>
      </xdr:nvSpPr>
      <xdr:spPr>
        <a:xfrm>
          <a:off x="1968500" y="5364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29</xdr:row>
      <xdr:rowOff>168165</xdr:rowOff>
    </xdr:from>
    <xdr:ext cx="469744" cy="259045"/>
    <xdr:sp macro="" textlink="">
      <xdr:nvSpPr>
        <xdr:cNvPr id="85" name="テキスト ボックス 84">
          <a:extLst>
            <a:ext uri="{FF2B5EF4-FFF2-40B4-BE49-F238E27FC236}">
              <a16:creationId xmlns:a16="http://schemas.microsoft.com/office/drawing/2014/main" id="{253A22AE-4218-4D52-8166-052D3F9E17A4}"/>
            </a:ext>
          </a:extLst>
        </xdr:cNvPr>
        <xdr:cNvSpPr txBox="1"/>
      </xdr:nvSpPr>
      <xdr:spPr>
        <a:xfrm>
          <a:off x="1784428" y="5140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30</xdr:row>
      <xdr:rowOff>163576</xdr:rowOff>
    </xdr:from>
    <xdr:to>
      <xdr:col>6</xdr:col>
      <xdr:colOff>38100</xdr:colOff>
      <xdr:row>31</xdr:row>
      <xdr:rowOff>93726</xdr:rowOff>
    </xdr:to>
    <xdr:sp macro="" textlink="">
      <xdr:nvSpPr>
        <xdr:cNvPr id="86" name="楕円 85">
          <a:extLst>
            <a:ext uri="{FF2B5EF4-FFF2-40B4-BE49-F238E27FC236}">
              <a16:creationId xmlns:a16="http://schemas.microsoft.com/office/drawing/2014/main" id="{BED454A0-82EF-44B2-B581-B967DF013937}"/>
            </a:ext>
          </a:extLst>
        </xdr:cNvPr>
        <xdr:cNvSpPr/>
      </xdr:nvSpPr>
      <xdr:spPr>
        <a:xfrm>
          <a:off x="1079500" y="530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29</xdr:row>
      <xdr:rowOff>110253</xdr:rowOff>
    </xdr:from>
    <xdr:ext cx="469744" cy="259045"/>
    <xdr:sp macro="" textlink="">
      <xdr:nvSpPr>
        <xdr:cNvPr id="87" name="テキスト ボックス 86">
          <a:extLst>
            <a:ext uri="{FF2B5EF4-FFF2-40B4-BE49-F238E27FC236}">
              <a16:creationId xmlns:a16="http://schemas.microsoft.com/office/drawing/2014/main" id="{5231B1C4-2CB7-4FDC-A5CD-3E61AB144991}"/>
            </a:ext>
          </a:extLst>
        </xdr:cNvPr>
        <xdr:cNvSpPr txBox="1"/>
      </xdr:nvSpPr>
      <xdr:spPr>
        <a:xfrm>
          <a:off x="895428" y="5082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A3EC391F-5074-4613-9A49-3D5FFCBA5743}"/>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99DB9AF4-6F70-414D-B65F-2219A178D1D5}"/>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612C23CC-A369-4C22-93E8-5D13C5F38F83}"/>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3D812DE5-7E03-403E-99AA-A4E1710F212F}"/>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B03AADB7-E776-4D01-B34E-B5CDB0717723}"/>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53A8826F-5D99-4133-97D8-20282C6D9B77}"/>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5DC4D5CC-EFF7-42BF-B4A9-865F907FC914}"/>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203FC47E-F8ED-40DC-A960-C496921E0327}"/>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A925982E-002E-49D4-B1D6-101B9ECE66D1}"/>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911789A2-A7C2-48BD-9C25-DEE7DFC721F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45D34AB5-A704-496A-B117-ED2349B5B19A}"/>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7E478FA8-D3EB-4C17-92BC-222C637299F4}"/>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0" name="テキスト ボックス 99">
          <a:extLst>
            <a:ext uri="{FF2B5EF4-FFF2-40B4-BE49-F238E27FC236}">
              <a16:creationId xmlns:a16="http://schemas.microsoft.com/office/drawing/2014/main" id="{3A7ACBFA-685E-4A05-825D-DCD962506329}"/>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DC6BFC9E-A31A-47D1-818A-1198486EB985}"/>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2" name="テキスト ボックス 101">
          <a:extLst>
            <a:ext uri="{FF2B5EF4-FFF2-40B4-BE49-F238E27FC236}">
              <a16:creationId xmlns:a16="http://schemas.microsoft.com/office/drawing/2014/main" id="{826C6DA7-F378-4A4D-A281-DB377AC02011}"/>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A75D5D2F-141A-44A3-8027-7088230030AF}"/>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4BF356E8-8595-4316-80A8-63D2E13F2E99}"/>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6BF15560-E231-4DBA-AF83-5196513F9555}"/>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A9E9081-7C13-464E-B849-590C31F68ACF}"/>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C03AB236-35BB-443C-82BA-C541B7981C55}"/>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869E40A3-D2AF-4927-B5E0-181ECA9727A9}"/>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58EA9C40-BBAF-4CD9-B656-AD12580DECC8}"/>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5B3A1E68-69A3-4615-9F12-6D0A7DDD7EF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総務費グラフ枠">
          <a:extLst>
            <a:ext uri="{FF2B5EF4-FFF2-40B4-BE49-F238E27FC236}">
              <a16:creationId xmlns:a16="http://schemas.microsoft.com/office/drawing/2014/main" id="{23F7892F-B791-4615-8B52-F81EB7BE961A}"/>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152286</xdr:rowOff>
    </xdr:from>
    <xdr:to>
      <xdr:col>24</xdr:col>
      <xdr:colOff>62865</xdr:colOff>
      <xdr:row>59</xdr:row>
      <xdr:rowOff>121603</xdr:rowOff>
    </xdr:to>
    <xdr:cxnSp macro="">
      <xdr:nvCxnSpPr>
        <xdr:cNvPr id="112" name="直線コネクタ 111">
          <a:extLst>
            <a:ext uri="{FF2B5EF4-FFF2-40B4-BE49-F238E27FC236}">
              <a16:creationId xmlns:a16="http://schemas.microsoft.com/office/drawing/2014/main" id="{1A41178E-15A3-4341-BF3F-6852C7CAC1F4}"/>
            </a:ext>
          </a:extLst>
        </xdr:cNvPr>
        <xdr:cNvCxnSpPr/>
      </xdr:nvCxnSpPr>
      <xdr:spPr>
        <a:xfrm flipV="1">
          <a:off x="4633595" y="8724786"/>
          <a:ext cx="1270" cy="15123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125430</xdr:rowOff>
    </xdr:from>
    <xdr:ext cx="534377" cy="259045"/>
    <xdr:sp macro="" textlink="">
      <xdr:nvSpPr>
        <xdr:cNvPr id="113" name="総務費最小値テキスト">
          <a:extLst>
            <a:ext uri="{FF2B5EF4-FFF2-40B4-BE49-F238E27FC236}">
              <a16:creationId xmlns:a16="http://schemas.microsoft.com/office/drawing/2014/main" id="{235439A8-9408-4EF0-A62A-5A794A3B439F}"/>
            </a:ext>
          </a:extLst>
        </xdr:cNvPr>
        <xdr:cNvSpPr txBox="1"/>
      </xdr:nvSpPr>
      <xdr:spPr>
        <a:xfrm>
          <a:off x="4686300" y="10240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121603</xdr:rowOff>
    </xdr:from>
    <xdr:to>
      <xdr:col>24</xdr:col>
      <xdr:colOff>152400</xdr:colOff>
      <xdr:row>59</xdr:row>
      <xdr:rowOff>121603</xdr:rowOff>
    </xdr:to>
    <xdr:cxnSp macro="">
      <xdr:nvCxnSpPr>
        <xdr:cNvPr id="114" name="直線コネクタ 113">
          <a:extLst>
            <a:ext uri="{FF2B5EF4-FFF2-40B4-BE49-F238E27FC236}">
              <a16:creationId xmlns:a16="http://schemas.microsoft.com/office/drawing/2014/main" id="{351B1FA8-F3EB-480D-B22A-A34CED030978}"/>
            </a:ext>
          </a:extLst>
        </xdr:cNvPr>
        <xdr:cNvCxnSpPr/>
      </xdr:nvCxnSpPr>
      <xdr:spPr>
        <a:xfrm>
          <a:off x="4546600" y="10237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98963</xdr:rowOff>
    </xdr:from>
    <xdr:ext cx="599010" cy="259045"/>
    <xdr:sp macro="" textlink="">
      <xdr:nvSpPr>
        <xdr:cNvPr id="115" name="総務費最大値テキスト">
          <a:extLst>
            <a:ext uri="{FF2B5EF4-FFF2-40B4-BE49-F238E27FC236}">
              <a16:creationId xmlns:a16="http://schemas.microsoft.com/office/drawing/2014/main" id="{AF132C59-C86E-43B0-BAE9-43BF4F93FCE4}"/>
            </a:ext>
          </a:extLst>
        </xdr:cNvPr>
        <xdr:cNvSpPr txBox="1"/>
      </xdr:nvSpPr>
      <xdr:spPr>
        <a:xfrm>
          <a:off x="4686300" y="8500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173,009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152286</xdr:rowOff>
    </xdr:from>
    <xdr:to>
      <xdr:col>24</xdr:col>
      <xdr:colOff>152400</xdr:colOff>
      <xdr:row>50</xdr:row>
      <xdr:rowOff>152286</xdr:rowOff>
    </xdr:to>
    <xdr:cxnSp macro="">
      <xdr:nvCxnSpPr>
        <xdr:cNvPr id="116" name="直線コネクタ 115">
          <a:extLst>
            <a:ext uri="{FF2B5EF4-FFF2-40B4-BE49-F238E27FC236}">
              <a16:creationId xmlns:a16="http://schemas.microsoft.com/office/drawing/2014/main" id="{0681A4AA-741D-47B6-BD9C-E985DDB7C2E3}"/>
            </a:ext>
          </a:extLst>
        </xdr:cNvPr>
        <xdr:cNvCxnSpPr/>
      </xdr:nvCxnSpPr>
      <xdr:spPr>
        <a:xfrm>
          <a:off x="4546600" y="872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109182</xdr:rowOff>
    </xdr:from>
    <xdr:to>
      <xdr:col>24</xdr:col>
      <xdr:colOff>63500</xdr:colOff>
      <xdr:row>58</xdr:row>
      <xdr:rowOff>7010</xdr:rowOff>
    </xdr:to>
    <xdr:cxnSp macro="">
      <xdr:nvCxnSpPr>
        <xdr:cNvPr id="117" name="直線コネクタ 116">
          <a:extLst>
            <a:ext uri="{FF2B5EF4-FFF2-40B4-BE49-F238E27FC236}">
              <a16:creationId xmlns:a16="http://schemas.microsoft.com/office/drawing/2014/main" id="{66D19C34-B57F-45DC-8600-810334E9B865}"/>
            </a:ext>
          </a:extLst>
        </xdr:cNvPr>
        <xdr:cNvCxnSpPr/>
      </xdr:nvCxnSpPr>
      <xdr:spPr>
        <a:xfrm flipV="1">
          <a:off x="3797300" y="9881832"/>
          <a:ext cx="838200" cy="69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109973</xdr:rowOff>
    </xdr:from>
    <xdr:ext cx="534377" cy="259045"/>
    <xdr:sp macro="" textlink="">
      <xdr:nvSpPr>
        <xdr:cNvPr id="118" name="総務費平均値テキスト">
          <a:extLst>
            <a:ext uri="{FF2B5EF4-FFF2-40B4-BE49-F238E27FC236}">
              <a16:creationId xmlns:a16="http://schemas.microsoft.com/office/drawing/2014/main" id="{59E9F8CE-194B-4213-A3F2-8F5D9C372CB8}"/>
            </a:ext>
          </a:extLst>
        </xdr:cNvPr>
        <xdr:cNvSpPr txBox="1"/>
      </xdr:nvSpPr>
      <xdr:spPr>
        <a:xfrm>
          <a:off x="4686300" y="95397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87096</xdr:rowOff>
    </xdr:from>
    <xdr:to>
      <xdr:col>24</xdr:col>
      <xdr:colOff>114300</xdr:colOff>
      <xdr:row>57</xdr:row>
      <xdr:rowOff>17246</xdr:rowOff>
    </xdr:to>
    <xdr:sp macro="" textlink="">
      <xdr:nvSpPr>
        <xdr:cNvPr id="119" name="フローチャート: 判断 118">
          <a:extLst>
            <a:ext uri="{FF2B5EF4-FFF2-40B4-BE49-F238E27FC236}">
              <a16:creationId xmlns:a16="http://schemas.microsoft.com/office/drawing/2014/main" id="{7C0F764A-9615-4AB0-AEF1-281A1812BB34}"/>
            </a:ext>
          </a:extLst>
        </xdr:cNvPr>
        <xdr:cNvSpPr/>
      </xdr:nvSpPr>
      <xdr:spPr>
        <a:xfrm>
          <a:off x="4584700" y="9688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164097</xdr:rowOff>
    </xdr:from>
    <xdr:to>
      <xdr:col>19</xdr:col>
      <xdr:colOff>177800</xdr:colOff>
      <xdr:row>58</xdr:row>
      <xdr:rowOff>7010</xdr:rowOff>
    </xdr:to>
    <xdr:cxnSp macro="">
      <xdr:nvCxnSpPr>
        <xdr:cNvPr id="120" name="直線コネクタ 119">
          <a:extLst>
            <a:ext uri="{FF2B5EF4-FFF2-40B4-BE49-F238E27FC236}">
              <a16:creationId xmlns:a16="http://schemas.microsoft.com/office/drawing/2014/main" id="{35798895-D8AF-4799-B22E-F63A7E82D328}"/>
            </a:ext>
          </a:extLst>
        </xdr:cNvPr>
        <xdr:cNvCxnSpPr/>
      </xdr:nvCxnSpPr>
      <xdr:spPr>
        <a:xfrm>
          <a:off x="2908300" y="9936747"/>
          <a:ext cx="889000" cy="14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24320</xdr:rowOff>
    </xdr:from>
    <xdr:to>
      <xdr:col>20</xdr:col>
      <xdr:colOff>38100</xdr:colOff>
      <xdr:row>57</xdr:row>
      <xdr:rowOff>125920</xdr:rowOff>
    </xdr:to>
    <xdr:sp macro="" textlink="">
      <xdr:nvSpPr>
        <xdr:cNvPr id="121" name="フローチャート: 判断 120">
          <a:extLst>
            <a:ext uri="{FF2B5EF4-FFF2-40B4-BE49-F238E27FC236}">
              <a16:creationId xmlns:a16="http://schemas.microsoft.com/office/drawing/2014/main" id="{C2AE0323-368B-488D-B5A4-D73ED624CF3E}"/>
            </a:ext>
          </a:extLst>
        </xdr:cNvPr>
        <xdr:cNvSpPr/>
      </xdr:nvSpPr>
      <xdr:spPr>
        <a:xfrm>
          <a:off x="3746500" y="9796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142447</xdr:rowOff>
    </xdr:from>
    <xdr:ext cx="534377" cy="259045"/>
    <xdr:sp macro="" textlink="">
      <xdr:nvSpPr>
        <xdr:cNvPr id="122" name="テキスト ボックス 121">
          <a:extLst>
            <a:ext uri="{FF2B5EF4-FFF2-40B4-BE49-F238E27FC236}">
              <a16:creationId xmlns:a16="http://schemas.microsoft.com/office/drawing/2014/main" id="{40DD0FFF-43ED-4DD5-A944-29D6A4714F0C}"/>
            </a:ext>
          </a:extLst>
        </xdr:cNvPr>
        <xdr:cNvSpPr txBox="1"/>
      </xdr:nvSpPr>
      <xdr:spPr>
        <a:xfrm>
          <a:off x="3530111" y="9572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164097</xdr:rowOff>
    </xdr:from>
    <xdr:to>
      <xdr:col>15</xdr:col>
      <xdr:colOff>50800</xdr:colOff>
      <xdr:row>58</xdr:row>
      <xdr:rowOff>151308</xdr:rowOff>
    </xdr:to>
    <xdr:cxnSp macro="">
      <xdr:nvCxnSpPr>
        <xdr:cNvPr id="123" name="直線コネクタ 122">
          <a:extLst>
            <a:ext uri="{FF2B5EF4-FFF2-40B4-BE49-F238E27FC236}">
              <a16:creationId xmlns:a16="http://schemas.microsoft.com/office/drawing/2014/main" id="{3979E775-9A18-4FF8-9614-578F0682CFBF}"/>
            </a:ext>
          </a:extLst>
        </xdr:cNvPr>
        <xdr:cNvCxnSpPr/>
      </xdr:nvCxnSpPr>
      <xdr:spPr>
        <a:xfrm flipV="1">
          <a:off x="2019300" y="9936747"/>
          <a:ext cx="889000" cy="158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55575</xdr:rowOff>
    </xdr:from>
    <xdr:to>
      <xdr:col>15</xdr:col>
      <xdr:colOff>101600</xdr:colOff>
      <xdr:row>56</xdr:row>
      <xdr:rowOff>157175</xdr:rowOff>
    </xdr:to>
    <xdr:sp macro="" textlink="">
      <xdr:nvSpPr>
        <xdr:cNvPr id="124" name="フローチャート: 判断 123">
          <a:extLst>
            <a:ext uri="{FF2B5EF4-FFF2-40B4-BE49-F238E27FC236}">
              <a16:creationId xmlns:a16="http://schemas.microsoft.com/office/drawing/2014/main" id="{54060702-C98D-498A-8848-D5C43BD7093E}"/>
            </a:ext>
          </a:extLst>
        </xdr:cNvPr>
        <xdr:cNvSpPr/>
      </xdr:nvSpPr>
      <xdr:spPr>
        <a:xfrm>
          <a:off x="2857500" y="9656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2252</xdr:rowOff>
    </xdr:from>
    <xdr:ext cx="534377" cy="259045"/>
    <xdr:sp macro="" textlink="">
      <xdr:nvSpPr>
        <xdr:cNvPr id="125" name="テキスト ボックス 124">
          <a:extLst>
            <a:ext uri="{FF2B5EF4-FFF2-40B4-BE49-F238E27FC236}">
              <a16:creationId xmlns:a16="http://schemas.microsoft.com/office/drawing/2014/main" id="{61530777-40C4-4EA4-B2AF-45961E5A6056}"/>
            </a:ext>
          </a:extLst>
        </xdr:cNvPr>
        <xdr:cNvSpPr txBox="1"/>
      </xdr:nvSpPr>
      <xdr:spPr>
        <a:xfrm>
          <a:off x="2641111" y="9432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47854</xdr:rowOff>
    </xdr:from>
    <xdr:to>
      <xdr:col>10</xdr:col>
      <xdr:colOff>114300</xdr:colOff>
      <xdr:row>58</xdr:row>
      <xdr:rowOff>151308</xdr:rowOff>
    </xdr:to>
    <xdr:cxnSp macro="">
      <xdr:nvCxnSpPr>
        <xdr:cNvPr id="126" name="直線コネクタ 125">
          <a:extLst>
            <a:ext uri="{FF2B5EF4-FFF2-40B4-BE49-F238E27FC236}">
              <a16:creationId xmlns:a16="http://schemas.microsoft.com/office/drawing/2014/main" id="{8EF5EB96-0A7E-49B5-AE2C-2A2087C76EA4}"/>
            </a:ext>
          </a:extLst>
        </xdr:cNvPr>
        <xdr:cNvCxnSpPr/>
      </xdr:nvCxnSpPr>
      <xdr:spPr>
        <a:xfrm>
          <a:off x="1130300" y="8791804"/>
          <a:ext cx="889000" cy="1303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148869</xdr:rowOff>
    </xdr:from>
    <xdr:to>
      <xdr:col>10</xdr:col>
      <xdr:colOff>165100</xdr:colOff>
      <xdr:row>57</xdr:row>
      <xdr:rowOff>79019</xdr:rowOff>
    </xdr:to>
    <xdr:sp macro="" textlink="">
      <xdr:nvSpPr>
        <xdr:cNvPr id="127" name="フローチャート: 判断 126">
          <a:extLst>
            <a:ext uri="{FF2B5EF4-FFF2-40B4-BE49-F238E27FC236}">
              <a16:creationId xmlns:a16="http://schemas.microsoft.com/office/drawing/2014/main" id="{20CB74BC-F39B-4BEC-9986-D0CD6B91F48D}"/>
            </a:ext>
          </a:extLst>
        </xdr:cNvPr>
        <xdr:cNvSpPr/>
      </xdr:nvSpPr>
      <xdr:spPr>
        <a:xfrm>
          <a:off x="1968500" y="975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95546</xdr:rowOff>
    </xdr:from>
    <xdr:ext cx="534377" cy="259045"/>
    <xdr:sp macro="" textlink="">
      <xdr:nvSpPr>
        <xdr:cNvPr id="128" name="テキスト ボックス 127">
          <a:extLst>
            <a:ext uri="{FF2B5EF4-FFF2-40B4-BE49-F238E27FC236}">
              <a16:creationId xmlns:a16="http://schemas.microsoft.com/office/drawing/2014/main" id="{C89E60DE-187F-4F04-AF57-FA03A09B2D29}"/>
            </a:ext>
          </a:extLst>
        </xdr:cNvPr>
        <xdr:cNvSpPr txBox="1"/>
      </xdr:nvSpPr>
      <xdr:spPr>
        <a:xfrm>
          <a:off x="1752111" y="9525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32486</xdr:rowOff>
    </xdr:from>
    <xdr:to>
      <xdr:col>6</xdr:col>
      <xdr:colOff>38100</xdr:colOff>
      <xdr:row>51</xdr:row>
      <xdr:rowOff>134086</xdr:rowOff>
    </xdr:to>
    <xdr:sp macro="" textlink="">
      <xdr:nvSpPr>
        <xdr:cNvPr id="129" name="フローチャート: 判断 128">
          <a:extLst>
            <a:ext uri="{FF2B5EF4-FFF2-40B4-BE49-F238E27FC236}">
              <a16:creationId xmlns:a16="http://schemas.microsoft.com/office/drawing/2014/main" id="{D80332FB-8B42-448E-9345-36E7FD171936}"/>
            </a:ext>
          </a:extLst>
        </xdr:cNvPr>
        <xdr:cNvSpPr/>
      </xdr:nvSpPr>
      <xdr:spPr>
        <a:xfrm>
          <a:off x="1079500" y="8776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125213</xdr:rowOff>
    </xdr:from>
    <xdr:ext cx="599010" cy="259045"/>
    <xdr:sp macro="" textlink="">
      <xdr:nvSpPr>
        <xdr:cNvPr id="130" name="テキスト ボックス 129">
          <a:extLst>
            <a:ext uri="{FF2B5EF4-FFF2-40B4-BE49-F238E27FC236}">
              <a16:creationId xmlns:a16="http://schemas.microsoft.com/office/drawing/2014/main" id="{322C5087-F6B7-4868-9D95-790836D836F9}"/>
            </a:ext>
          </a:extLst>
        </xdr:cNvPr>
        <xdr:cNvSpPr txBox="1"/>
      </xdr:nvSpPr>
      <xdr:spPr>
        <a:xfrm>
          <a:off x="830795" y="8869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82DEE8C2-5742-4D49-B546-D0DC5316AACB}"/>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8A02E253-5205-45E2-A862-179CB2F5C5C3}"/>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FC4C9C51-CE95-4744-810F-59895C973CCF}"/>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70DDB2F5-2327-40E5-A3AD-1E135C903AD4}"/>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1A36AF88-38C8-46A1-B7EC-FA1950A38B1F}"/>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58382</xdr:rowOff>
    </xdr:from>
    <xdr:to>
      <xdr:col>24</xdr:col>
      <xdr:colOff>114300</xdr:colOff>
      <xdr:row>57</xdr:row>
      <xdr:rowOff>159982</xdr:rowOff>
    </xdr:to>
    <xdr:sp macro="" textlink="">
      <xdr:nvSpPr>
        <xdr:cNvPr id="136" name="楕円 135">
          <a:extLst>
            <a:ext uri="{FF2B5EF4-FFF2-40B4-BE49-F238E27FC236}">
              <a16:creationId xmlns:a16="http://schemas.microsoft.com/office/drawing/2014/main" id="{F2B3DB3A-BE3B-45D1-9581-9038C107EB49}"/>
            </a:ext>
          </a:extLst>
        </xdr:cNvPr>
        <xdr:cNvSpPr/>
      </xdr:nvSpPr>
      <xdr:spPr>
        <a:xfrm>
          <a:off x="4584700" y="9831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36809</xdr:rowOff>
    </xdr:from>
    <xdr:ext cx="534377" cy="259045"/>
    <xdr:sp macro="" textlink="">
      <xdr:nvSpPr>
        <xdr:cNvPr id="137" name="総務費該当値テキスト">
          <a:extLst>
            <a:ext uri="{FF2B5EF4-FFF2-40B4-BE49-F238E27FC236}">
              <a16:creationId xmlns:a16="http://schemas.microsoft.com/office/drawing/2014/main" id="{59D548A0-A2A9-4E9B-8067-FA50D75FE031}"/>
            </a:ext>
          </a:extLst>
        </xdr:cNvPr>
        <xdr:cNvSpPr txBox="1"/>
      </xdr:nvSpPr>
      <xdr:spPr>
        <a:xfrm>
          <a:off x="4686300" y="9809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127660</xdr:rowOff>
    </xdr:from>
    <xdr:to>
      <xdr:col>20</xdr:col>
      <xdr:colOff>38100</xdr:colOff>
      <xdr:row>58</xdr:row>
      <xdr:rowOff>57810</xdr:rowOff>
    </xdr:to>
    <xdr:sp macro="" textlink="">
      <xdr:nvSpPr>
        <xdr:cNvPr id="138" name="楕円 137">
          <a:extLst>
            <a:ext uri="{FF2B5EF4-FFF2-40B4-BE49-F238E27FC236}">
              <a16:creationId xmlns:a16="http://schemas.microsoft.com/office/drawing/2014/main" id="{8CC4E50B-02C9-4A52-A32D-B757240A4D7C}"/>
            </a:ext>
          </a:extLst>
        </xdr:cNvPr>
        <xdr:cNvSpPr/>
      </xdr:nvSpPr>
      <xdr:spPr>
        <a:xfrm>
          <a:off x="3746500" y="9900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48937</xdr:rowOff>
    </xdr:from>
    <xdr:ext cx="534377" cy="259045"/>
    <xdr:sp macro="" textlink="">
      <xdr:nvSpPr>
        <xdr:cNvPr id="139" name="テキスト ボックス 138">
          <a:extLst>
            <a:ext uri="{FF2B5EF4-FFF2-40B4-BE49-F238E27FC236}">
              <a16:creationId xmlns:a16="http://schemas.microsoft.com/office/drawing/2014/main" id="{C2A0D911-3FCE-4233-A83B-0B85A7B3477F}"/>
            </a:ext>
          </a:extLst>
        </xdr:cNvPr>
        <xdr:cNvSpPr txBox="1"/>
      </xdr:nvSpPr>
      <xdr:spPr>
        <a:xfrm>
          <a:off x="3530111" y="9993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113297</xdr:rowOff>
    </xdr:from>
    <xdr:to>
      <xdr:col>15</xdr:col>
      <xdr:colOff>101600</xdr:colOff>
      <xdr:row>58</xdr:row>
      <xdr:rowOff>43447</xdr:rowOff>
    </xdr:to>
    <xdr:sp macro="" textlink="">
      <xdr:nvSpPr>
        <xdr:cNvPr id="140" name="楕円 139">
          <a:extLst>
            <a:ext uri="{FF2B5EF4-FFF2-40B4-BE49-F238E27FC236}">
              <a16:creationId xmlns:a16="http://schemas.microsoft.com/office/drawing/2014/main" id="{5A465CCB-9D0F-4D28-9C6E-C8D4D542296F}"/>
            </a:ext>
          </a:extLst>
        </xdr:cNvPr>
        <xdr:cNvSpPr/>
      </xdr:nvSpPr>
      <xdr:spPr>
        <a:xfrm>
          <a:off x="2857500" y="9885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34574</xdr:rowOff>
    </xdr:from>
    <xdr:ext cx="534377" cy="259045"/>
    <xdr:sp macro="" textlink="">
      <xdr:nvSpPr>
        <xdr:cNvPr id="141" name="テキスト ボックス 140">
          <a:extLst>
            <a:ext uri="{FF2B5EF4-FFF2-40B4-BE49-F238E27FC236}">
              <a16:creationId xmlns:a16="http://schemas.microsoft.com/office/drawing/2014/main" id="{BD058DC6-016C-4D58-B83D-15316AC62FC8}"/>
            </a:ext>
          </a:extLst>
        </xdr:cNvPr>
        <xdr:cNvSpPr txBox="1"/>
      </xdr:nvSpPr>
      <xdr:spPr>
        <a:xfrm>
          <a:off x="2641111" y="997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100508</xdr:rowOff>
    </xdr:from>
    <xdr:to>
      <xdr:col>10</xdr:col>
      <xdr:colOff>165100</xdr:colOff>
      <xdr:row>59</xdr:row>
      <xdr:rowOff>30658</xdr:rowOff>
    </xdr:to>
    <xdr:sp macro="" textlink="">
      <xdr:nvSpPr>
        <xdr:cNvPr id="142" name="楕円 141">
          <a:extLst>
            <a:ext uri="{FF2B5EF4-FFF2-40B4-BE49-F238E27FC236}">
              <a16:creationId xmlns:a16="http://schemas.microsoft.com/office/drawing/2014/main" id="{2A477D40-825A-4788-BDCF-689CE00F7727}"/>
            </a:ext>
          </a:extLst>
        </xdr:cNvPr>
        <xdr:cNvSpPr/>
      </xdr:nvSpPr>
      <xdr:spPr>
        <a:xfrm>
          <a:off x="1968500" y="10044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21785</xdr:rowOff>
    </xdr:from>
    <xdr:ext cx="534377" cy="259045"/>
    <xdr:sp macro="" textlink="">
      <xdr:nvSpPr>
        <xdr:cNvPr id="143" name="テキスト ボックス 142">
          <a:extLst>
            <a:ext uri="{FF2B5EF4-FFF2-40B4-BE49-F238E27FC236}">
              <a16:creationId xmlns:a16="http://schemas.microsoft.com/office/drawing/2014/main" id="{419DAF70-4436-418E-848D-861F1670E4A5}"/>
            </a:ext>
          </a:extLst>
        </xdr:cNvPr>
        <xdr:cNvSpPr txBox="1"/>
      </xdr:nvSpPr>
      <xdr:spPr>
        <a:xfrm>
          <a:off x="1752111" y="10137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168504</xdr:rowOff>
    </xdr:from>
    <xdr:to>
      <xdr:col>6</xdr:col>
      <xdr:colOff>38100</xdr:colOff>
      <xdr:row>51</xdr:row>
      <xdr:rowOff>98654</xdr:rowOff>
    </xdr:to>
    <xdr:sp macro="" textlink="">
      <xdr:nvSpPr>
        <xdr:cNvPr id="144" name="楕円 143">
          <a:extLst>
            <a:ext uri="{FF2B5EF4-FFF2-40B4-BE49-F238E27FC236}">
              <a16:creationId xmlns:a16="http://schemas.microsoft.com/office/drawing/2014/main" id="{FC7F00AE-9B03-40FB-AAB6-D1D175FC14AC}"/>
            </a:ext>
          </a:extLst>
        </xdr:cNvPr>
        <xdr:cNvSpPr/>
      </xdr:nvSpPr>
      <xdr:spPr>
        <a:xfrm>
          <a:off x="1079500" y="8741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115181</xdr:rowOff>
    </xdr:from>
    <xdr:ext cx="599010" cy="259045"/>
    <xdr:sp macro="" textlink="">
      <xdr:nvSpPr>
        <xdr:cNvPr id="145" name="テキスト ボックス 144">
          <a:extLst>
            <a:ext uri="{FF2B5EF4-FFF2-40B4-BE49-F238E27FC236}">
              <a16:creationId xmlns:a16="http://schemas.microsoft.com/office/drawing/2014/main" id="{A0342813-4FC5-4542-B4B2-F3040CA59E66}"/>
            </a:ext>
          </a:extLst>
        </xdr:cNvPr>
        <xdr:cNvSpPr txBox="1"/>
      </xdr:nvSpPr>
      <xdr:spPr>
        <a:xfrm>
          <a:off x="830795" y="8516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AABC11CF-A32F-42C1-9D34-F6E6AFB15563}"/>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AA8ABF12-5544-4AD3-B6C4-A3191635E8B7}"/>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879E3910-CD6C-4901-9923-3387CA63D2B6}"/>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A2C0813C-7572-4B24-87D0-0A9E457FC31D}"/>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F0A0D23F-37B9-44D0-955E-7DE4AEF54CF1}"/>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BDA22D58-DED0-4BCC-A0EE-232AE05E857C}"/>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C5C2B88F-AB62-46A4-9CD3-4B08CD5092CC}"/>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E7422459-64E9-4D40-B508-20E8E08E4181}"/>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7A35961B-7A1A-4A0C-BBFC-0508223DB2F4}"/>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F2AC0285-A93E-441D-83B5-9BCC8DFF4126}"/>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6" name="テキスト ボックス 155">
          <a:extLst>
            <a:ext uri="{FF2B5EF4-FFF2-40B4-BE49-F238E27FC236}">
              <a16:creationId xmlns:a16="http://schemas.microsoft.com/office/drawing/2014/main" id="{E9B14A8E-E846-4E51-8C9B-BD007227298D}"/>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DFEF31CE-CBE8-49D2-BA07-A3628168473A}"/>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8" name="テキスト ボックス 157">
          <a:extLst>
            <a:ext uri="{FF2B5EF4-FFF2-40B4-BE49-F238E27FC236}">
              <a16:creationId xmlns:a16="http://schemas.microsoft.com/office/drawing/2014/main" id="{E683DD37-E7F0-45C9-A94E-9F622114F8F1}"/>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3DA20816-34F1-4FF2-9078-19E41A87B428}"/>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0" name="テキスト ボックス 159">
          <a:extLst>
            <a:ext uri="{FF2B5EF4-FFF2-40B4-BE49-F238E27FC236}">
              <a16:creationId xmlns:a16="http://schemas.microsoft.com/office/drawing/2014/main" id="{77C81733-3727-4801-8931-E495C44013B6}"/>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B7AA5749-79C7-4048-AE8A-E9595AD733F8}"/>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2" name="テキスト ボックス 161">
          <a:extLst>
            <a:ext uri="{FF2B5EF4-FFF2-40B4-BE49-F238E27FC236}">
              <a16:creationId xmlns:a16="http://schemas.microsoft.com/office/drawing/2014/main" id="{7AD3450D-BBBA-4A3B-A47C-D9D94D774257}"/>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33D6A5F1-FAE9-46A2-9B8F-B3FD49832502}"/>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4" name="テキスト ボックス 163">
          <a:extLst>
            <a:ext uri="{FF2B5EF4-FFF2-40B4-BE49-F238E27FC236}">
              <a16:creationId xmlns:a16="http://schemas.microsoft.com/office/drawing/2014/main" id="{397717BF-5BA6-41F4-9115-AEE3EF789373}"/>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C6AC63F-60FF-4965-B039-23A05BAD7BCD}"/>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313499BD-4B9F-4877-9F46-49687A50A1A7}"/>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2F4EF5D3-53F0-4281-8CFB-B88136F071E1}"/>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8EC7D2ED-C0B8-4736-977F-3B267D902A0C}"/>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9A84CC52-A830-4735-896B-315B844BF359}"/>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66243</xdr:rowOff>
    </xdr:from>
    <xdr:to>
      <xdr:col>24</xdr:col>
      <xdr:colOff>62865</xdr:colOff>
      <xdr:row>79</xdr:row>
      <xdr:rowOff>116497</xdr:rowOff>
    </xdr:to>
    <xdr:cxnSp macro="">
      <xdr:nvCxnSpPr>
        <xdr:cNvPr id="170" name="直線コネクタ 169">
          <a:extLst>
            <a:ext uri="{FF2B5EF4-FFF2-40B4-BE49-F238E27FC236}">
              <a16:creationId xmlns:a16="http://schemas.microsoft.com/office/drawing/2014/main" id="{899B6E4C-8182-41FC-A3EE-C9E092BEDE73}"/>
            </a:ext>
          </a:extLst>
        </xdr:cNvPr>
        <xdr:cNvCxnSpPr/>
      </xdr:nvCxnSpPr>
      <xdr:spPr>
        <a:xfrm flipV="1">
          <a:off x="4633595" y="12239193"/>
          <a:ext cx="1270" cy="14218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120324</xdr:rowOff>
    </xdr:from>
    <xdr:ext cx="599010" cy="259045"/>
    <xdr:sp macro="" textlink="">
      <xdr:nvSpPr>
        <xdr:cNvPr id="171" name="民生費最小値テキスト">
          <a:extLst>
            <a:ext uri="{FF2B5EF4-FFF2-40B4-BE49-F238E27FC236}">
              <a16:creationId xmlns:a16="http://schemas.microsoft.com/office/drawing/2014/main" id="{382CEDED-7D0B-49ED-8436-1AC40341567F}"/>
            </a:ext>
          </a:extLst>
        </xdr:cNvPr>
        <xdr:cNvSpPr txBox="1"/>
      </xdr:nvSpPr>
      <xdr:spPr>
        <a:xfrm>
          <a:off x="4686300" y="13664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116497</xdr:rowOff>
    </xdr:from>
    <xdr:to>
      <xdr:col>24</xdr:col>
      <xdr:colOff>152400</xdr:colOff>
      <xdr:row>79</xdr:row>
      <xdr:rowOff>116497</xdr:rowOff>
    </xdr:to>
    <xdr:cxnSp macro="">
      <xdr:nvCxnSpPr>
        <xdr:cNvPr id="172" name="直線コネクタ 171">
          <a:extLst>
            <a:ext uri="{FF2B5EF4-FFF2-40B4-BE49-F238E27FC236}">
              <a16:creationId xmlns:a16="http://schemas.microsoft.com/office/drawing/2014/main" id="{E00BF042-9AFE-4CF7-AE4E-3FBB54B1738D}"/>
            </a:ext>
          </a:extLst>
        </xdr:cNvPr>
        <xdr:cNvCxnSpPr/>
      </xdr:nvCxnSpPr>
      <xdr:spPr>
        <a:xfrm>
          <a:off x="4546600" y="136610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12920</xdr:rowOff>
    </xdr:from>
    <xdr:ext cx="599010" cy="259045"/>
    <xdr:sp macro="" textlink="">
      <xdr:nvSpPr>
        <xdr:cNvPr id="173" name="民生費最大値テキスト">
          <a:extLst>
            <a:ext uri="{FF2B5EF4-FFF2-40B4-BE49-F238E27FC236}">
              <a16:creationId xmlns:a16="http://schemas.microsoft.com/office/drawing/2014/main" id="{9AC48D76-4501-4A2B-87DB-F30E1E460077}"/>
            </a:ext>
          </a:extLst>
        </xdr:cNvPr>
        <xdr:cNvSpPr txBox="1"/>
      </xdr:nvSpPr>
      <xdr:spPr>
        <a:xfrm>
          <a:off x="4686300" y="12014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250,856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66243</xdr:rowOff>
    </xdr:from>
    <xdr:to>
      <xdr:col>24</xdr:col>
      <xdr:colOff>152400</xdr:colOff>
      <xdr:row>71</xdr:row>
      <xdr:rowOff>66243</xdr:rowOff>
    </xdr:to>
    <xdr:cxnSp macro="">
      <xdr:nvCxnSpPr>
        <xdr:cNvPr id="174" name="直線コネクタ 173">
          <a:extLst>
            <a:ext uri="{FF2B5EF4-FFF2-40B4-BE49-F238E27FC236}">
              <a16:creationId xmlns:a16="http://schemas.microsoft.com/office/drawing/2014/main" id="{FFEEA572-C38D-4168-967E-08037C28673A}"/>
            </a:ext>
          </a:extLst>
        </xdr:cNvPr>
        <xdr:cNvCxnSpPr/>
      </xdr:nvCxnSpPr>
      <xdr:spPr>
        <a:xfrm>
          <a:off x="4546600" y="12239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62338</xdr:rowOff>
    </xdr:from>
    <xdr:to>
      <xdr:col>24</xdr:col>
      <xdr:colOff>63500</xdr:colOff>
      <xdr:row>77</xdr:row>
      <xdr:rowOff>19552</xdr:rowOff>
    </xdr:to>
    <xdr:cxnSp macro="">
      <xdr:nvCxnSpPr>
        <xdr:cNvPr id="175" name="直線コネクタ 174">
          <a:extLst>
            <a:ext uri="{FF2B5EF4-FFF2-40B4-BE49-F238E27FC236}">
              <a16:creationId xmlns:a16="http://schemas.microsoft.com/office/drawing/2014/main" id="{BC60B15D-AD7E-4EF3-8B06-2C4E6A781952}"/>
            </a:ext>
          </a:extLst>
        </xdr:cNvPr>
        <xdr:cNvCxnSpPr/>
      </xdr:nvCxnSpPr>
      <xdr:spPr>
        <a:xfrm flipV="1">
          <a:off x="3797300" y="12921088"/>
          <a:ext cx="838200" cy="300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46315</xdr:rowOff>
    </xdr:from>
    <xdr:ext cx="599010" cy="259045"/>
    <xdr:sp macro="" textlink="">
      <xdr:nvSpPr>
        <xdr:cNvPr id="176" name="民生費平均値テキスト">
          <a:extLst>
            <a:ext uri="{FF2B5EF4-FFF2-40B4-BE49-F238E27FC236}">
              <a16:creationId xmlns:a16="http://schemas.microsoft.com/office/drawing/2014/main" id="{39C981E0-CB23-4C99-97F7-8E94F0A65551}"/>
            </a:ext>
          </a:extLst>
        </xdr:cNvPr>
        <xdr:cNvSpPr txBox="1"/>
      </xdr:nvSpPr>
      <xdr:spPr>
        <a:xfrm>
          <a:off x="4686300" y="1290506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67888</xdr:rowOff>
    </xdr:from>
    <xdr:to>
      <xdr:col>24</xdr:col>
      <xdr:colOff>114300</xdr:colOff>
      <xdr:row>75</xdr:row>
      <xdr:rowOff>169487</xdr:rowOff>
    </xdr:to>
    <xdr:sp macro="" textlink="">
      <xdr:nvSpPr>
        <xdr:cNvPr id="177" name="フローチャート: 判断 176">
          <a:extLst>
            <a:ext uri="{FF2B5EF4-FFF2-40B4-BE49-F238E27FC236}">
              <a16:creationId xmlns:a16="http://schemas.microsoft.com/office/drawing/2014/main" id="{0CB41E7D-FA0D-458C-982A-BFA38C17A30E}"/>
            </a:ext>
          </a:extLst>
        </xdr:cNvPr>
        <xdr:cNvSpPr/>
      </xdr:nvSpPr>
      <xdr:spPr>
        <a:xfrm>
          <a:off x="4584700" y="129266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19552</xdr:rowOff>
    </xdr:from>
    <xdr:to>
      <xdr:col>19</xdr:col>
      <xdr:colOff>177800</xdr:colOff>
      <xdr:row>78</xdr:row>
      <xdr:rowOff>68986</xdr:rowOff>
    </xdr:to>
    <xdr:cxnSp macro="">
      <xdr:nvCxnSpPr>
        <xdr:cNvPr id="178" name="直線コネクタ 177">
          <a:extLst>
            <a:ext uri="{FF2B5EF4-FFF2-40B4-BE49-F238E27FC236}">
              <a16:creationId xmlns:a16="http://schemas.microsoft.com/office/drawing/2014/main" id="{186B3623-045A-47EF-A697-A85B6529A5B2}"/>
            </a:ext>
          </a:extLst>
        </xdr:cNvPr>
        <xdr:cNvCxnSpPr/>
      </xdr:nvCxnSpPr>
      <xdr:spPr>
        <a:xfrm flipV="1">
          <a:off x="2908300" y="13221202"/>
          <a:ext cx="889000" cy="220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98044</xdr:rowOff>
    </xdr:from>
    <xdr:to>
      <xdr:col>20</xdr:col>
      <xdr:colOff>38100</xdr:colOff>
      <xdr:row>77</xdr:row>
      <xdr:rowOff>28194</xdr:rowOff>
    </xdr:to>
    <xdr:sp macro="" textlink="">
      <xdr:nvSpPr>
        <xdr:cNvPr id="179" name="フローチャート: 判断 178">
          <a:extLst>
            <a:ext uri="{FF2B5EF4-FFF2-40B4-BE49-F238E27FC236}">
              <a16:creationId xmlns:a16="http://schemas.microsoft.com/office/drawing/2014/main" id="{FDB4F78A-EDB4-400F-88CF-BBF857EE104E}"/>
            </a:ext>
          </a:extLst>
        </xdr:cNvPr>
        <xdr:cNvSpPr/>
      </xdr:nvSpPr>
      <xdr:spPr>
        <a:xfrm>
          <a:off x="3746500" y="1312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44721</xdr:rowOff>
    </xdr:from>
    <xdr:ext cx="599010" cy="259045"/>
    <xdr:sp macro="" textlink="">
      <xdr:nvSpPr>
        <xdr:cNvPr id="180" name="テキスト ボックス 179">
          <a:extLst>
            <a:ext uri="{FF2B5EF4-FFF2-40B4-BE49-F238E27FC236}">
              <a16:creationId xmlns:a16="http://schemas.microsoft.com/office/drawing/2014/main" id="{2F262166-E199-4ED8-9F13-F87F5535EF4A}"/>
            </a:ext>
          </a:extLst>
        </xdr:cNvPr>
        <xdr:cNvSpPr txBox="1"/>
      </xdr:nvSpPr>
      <xdr:spPr>
        <a:xfrm>
          <a:off x="3497795" y="12903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167627</xdr:rowOff>
    </xdr:from>
    <xdr:to>
      <xdr:col>15</xdr:col>
      <xdr:colOff>50800</xdr:colOff>
      <xdr:row>78</xdr:row>
      <xdr:rowOff>68986</xdr:rowOff>
    </xdr:to>
    <xdr:cxnSp macro="">
      <xdr:nvCxnSpPr>
        <xdr:cNvPr id="181" name="直線コネクタ 180">
          <a:extLst>
            <a:ext uri="{FF2B5EF4-FFF2-40B4-BE49-F238E27FC236}">
              <a16:creationId xmlns:a16="http://schemas.microsoft.com/office/drawing/2014/main" id="{6C84186D-EF28-4BE8-8469-416030942C25}"/>
            </a:ext>
          </a:extLst>
        </xdr:cNvPr>
        <xdr:cNvCxnSpPr/>
      </xdr:nvCxnSpPr>
      <xdr:spPr>
        <a:xfrm>
          <a:off x="2019300" y="13197827"/>
          <a:ext cx="889000" cy="244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135286</xdr:rowOff>
    </xdr:from>
    <xdr:to>
      <xdr:col>15</xdr:col>
      <xdr:colOff>101600</xdr:colOff>
      <xdr:row>78</xdr:row>
      <xdr:rowOff>65436</xdr:rowOff>
    </xdr:to>
    <xdr:sp macro="" textlink="">
      <xdr:nvSpPr>
        <xdr:cNvPr id="182" name="フローチャート: 判断 181">
          <a:extLst>
            <a:ext uri="{FF2B5EF4-FFF2-40B4-BE49-F238E27FC236}">
              <a16:creationId xmlns:a16="http://schemas.microsoft.com/office/drawing/2014/main" id="{25C7FEF1-EC40-443A-8790-3B772C6AADF7}"/>
            </a:ext>
          </a:extLst>
        </xdr:cNvPr>
        <xdr:cNvSpPr/>
      </xdr:nvSpPr>
      <xdr:spPr>
        <a:xfrm>
          <a:off x="2857500" y="13336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81963</xdr:rowOff>
    </xdr:from>
    <xdr:ext cx="599010" cy="259045"/>
    <xdr:sp macro="" textlink="">
      <xdr:nvSpPr>
        <xdr:cNvPr id="183" name="テキスト ボックス 182">
          <a:extLst>
            <a:ext uri="{FF2B5EF4-FFF2-40B4-BE49-F238E27FC236}">
              <a16:creationId xmlns:a16="http://schemas.microsoft.com/office/drawing/2014/main" id="{BFB9DC9D-DD9E-4AE3-A283-6A05A8E190D0}"/>
            </a:ext>
          </a:extLst>
        </xdr:cNvPr>
        <xdr:cNvSpPr txBox="1"/>
      </xdr:nvSpPr>
      <xdr:spPr>
        <a:xfrm>
          <a:off x="2608795" y="13112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167627</xdr:rowOff>
    </xdr:from>
    <xdr:to>
      <xdr:col>10</xdr:col>
      <xdr:colOff>114300</xdr:colOff>
      <xdr:row>79</xdr:row>
      <xdr:rowOff>56662</xdr:rowOff>
    </xdr:to>
    <xdr:cxnSp macro="">
      <xdr:nvCxnSpPr>
        <xdr:cNvPr id="184" name="直線コネクタ 183">
          <a:extLst>
            <a:ext uri="{FF2B5EF4-FFF2-40B4-BE49-F238E27FC236}">
              <a16:creationId xmlns:a16="http://schemas.microsoft.com/office/drawing/2014/main" id="{AF1B6305-5F32-4463-BB50-DE4A1AAE8E39}"/>
            </a:ext>
          </a:extLst>
        </xdr:cNvPr>
        <xdr:cNvCxnSpPr/>
      </xdr:nvCxnSpPr>
      <xdr:spPr>
        <a:xfrm flipV="1">
          <a:off x="1130300" y="13197827"/>
          <a:ext cx="889000" cy="403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110692</xdr:rowOff>
    </xdr:from>
    <xdr:to>
      <xdr:col>10</xdr:col>
      <xdr:colOff>165100</xdr:colOff>
      <xdr:row>77</xdr:row>
      <xdr:rowOff>40842</xdr:rowOff>
    </xdr:to>
    <xdr:sp macro="" textlink="">
      <xdr:nvSpPr>
        <xdr:cNvPr id="185" name="フローチャート: 判断 184">
          <a:extLst>
            <a:ext uri="{FF2B5EF4-FFF2-40B4-BE49-F238E27FC236}">
              <a16:creationId xmlns:a16="http://schemas.microsoft.com/office/drawing/2014/main" id="{609C5C72-088D-48E5-A953-CD2EC1A56C3D}"/>
            </a:ext>
          </a:extLst>
        </xdr:cNvPr>
        <xdr:cNvSpPr/>
      </xdr:nvSpPr>
      <xdr:spPr>
        <a:xfrm>
          <a:off x="1968500" y="1314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57370</xdr:rowOff>
    </xdr:from>
    <xdr:ext cx="599010" cy="259045"/>
    <xdr:sp macro="" textlink="">
      <xdr:nvSpPr>
        <xdr:cNvPr id="186" name="テキスト ボックス 185">
          <a:extLst>
            <a:ext uri="{FF2B5EF4-FFF2-40B4-BE49-F238E27FC236}">
              <a16:creationId xmlns:a16="http://schemas.microsoft.com/office/drawing/2014/main" id="{635429F1-AE35-4935-8A18-8A09143022C6}"/>
            </a:ext>
          </a:extLst>
        </xdr:cNvPr>
        <xdr:cNvSpPr txBox="1"/>
      </xdr:nvSpPr>
      <xdr:spPr>
        <a:xfrm>
          <a:off x="1719795" y="12916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152394</xdr:rowOff>
    </xdr:from>
    <xdr:to>
      <xdr:col>6</xdr:col>
      <xdr:colOff>38100</xdr:colOff>
      <xdr:row>78</xdr:row>
      <xdr:rowOff>82544</xdr:rowOff>
    </xdr:to>
    <xdr:sp macro="" textlink="">
      <xdr:nvSpPr>
        <xdr:cNvPr id="187" name="フローチャート: 判断 186">
          <a:extLst>
            <a:ext uri="{FF2B5EF4-FFF2-40B4-BE49-F238E27FC236}">
              <a16:creationId xmlns:a16="http://schemas.microsoft.com/office/drawing/2014/main" id="{8BBEA134-A3D0-4527-A15F-77C3B39ED31D}"/>
            </a:ext>
          </a:extLst>
        </xdr:cNvPr>
        <xdr:cNvSpPr/>
      </xdr:nvSpPr>
      <xdr:spPr>
        <a:xfrm>
          <a:off x="1079500" y="13354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99071</xdr:rowOff>
    </xdr:from>
    <xdr:ext cx="599010" cy="259045"/>
    <xdr:sp macro="" textlink="">
      <xdr:nvSpPr>
        <xdr:cNvPr id="188" name="テキスト ボックス 187">
          <a:extLst>
            <a:ext uri="{FF2B5EF4-FFF2-40B4-BE49-F238E27FC236}">
              <a16:creationId xmlns:a16="http://schemas.microsoft.com/office/drawing/2014/main" id="{BF29CEF5-FE13-46C6-9780-5AAFB8BCB7F7}"/>
            </a:ext>
          </a:extLst>
        </xdr:cNvPr>
        <xdr:cNvSpPr txBox="1"/>
      </xdr:nvSpPr>
      <xdr:spPr>
        <a:xfrm>
          <a:off x="830795" y="13129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DA8B149F-2C04-4A13-9B36-5A0C3659B22B}"/>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CCA801CD-1A8C-40BB-A2F3-D2A7AAE7B5B5}"/>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9327E8E-9ED4-4B6C-B7E8-F8FFFBE3820B}"/>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42E9420C-B28E-453B-87ED-D9E20EF5BDDE}"/>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DA22DC71-EF40-44EB-8E62-131334ED515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11538</xdr:rowOff>
    </xdr:from>
    <xdr:to>
      <xdr:col>24</xdr:col>
      <xdr:colOff>114300</xdr:colOff>
      <xdr:row>75</xdr:row>
      <xdr:rowOff>113138</xdr:rowOff>
    </xdr:to>
    <xdr:sp macro="" textlink="">
      <xdr:nvSpPr>
        <xdr:cNvPr id="194" name="楕円 193">
          <a:extLst>
            <a:ext uri="{FF2B5EF4-FFF2-40B4-BE49-F238E27FC236}">
              <a16:creationId xmlns:a16="http://schemas.microsoft.com/office/drawing/2014/main" id="{7BDB1F6A-B651-4239-AC6F-B9E1E3CE230E}"/>
            </a:ext>
          </a:extLst>
        </xdr:cNvPr>
        <xdr:cNvSpPr/>
      </xdr:nvSpPr>
      <xdr:spPr>
        <a:xfrm>
          <a:off x="4584700" y="12870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34415</xdr:rowOff>
    </xdr:from>
    <xdr:ext cx="599010" cy="259045"/>
    <xdr:sp macro="" textlink="">
      <xdr:nvSpPr>
        <xdr:cNvPr id="195" name="民生費該当値テキスト">
          <a:extLst>
            <a:ext uri="{FF2B5EF4-FFF2-40B4-BE49-F238E27FC236}">
              <a16:creationId xmlns:a16="http://schemas.microsoft.com/office/drawing/2014/main" id="{A3FDDF99-9525-4021-BA8C-9B3A0DE30C73}"/>
            </a:ext>
          </a:extLst>
        </xdr:cNvPr>
        <xdr:cNvSpPr txBox="1"/>
      </xdr:nvSpPr>
      <xdr:spPr>
        <a:xfrm>
          <a:off x="4686300" y="12721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140202</xdr:rowOff>
    </xdr:from>
    <xdr:to>
      <xdr:col>20</xdr:col>
      <xdr:colOff>38100</xdr:colOff>
      <xdr:row>77</xdr:row>
      <xdr:rowOff>70352</xdr:rowOff>
    </xdr:to>
    <xdr:sp macro="" textlink="">
      <xdr:nvSpPr>
        <xdr:cNvPr id="196" name="楕円 195">
          <a:extLst>
            <a:ext uri="{FF2B5EF4-FFF2-40B4-BE49-F238E27FC236}">
              <a16:creationId xmlns:a16="http://schemas.microsoft.com/office/drawing/2014/main" id="{EE989C6F-B078-49AD-8066-60A2634F1277}"/>
            </a:ext>
          </a:extLst>
        </xdr:cNvPr>
        <xdr:cNvSpPr/>
      </xdr:nvSpPr>
      <xdr:spPr>
        <a:xfrm>
          <a:off x="3746500" y="13170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61479</xdr:rowOff>
    </xdr:from>
    <xdr:ext cx="599010" cy="259045"/>
    <xdr:sp macro="" textlink="">
      <xdr:nvSpPr>
        <xdr:cNvPr id="197" name="テキスト ボックス 196">
          <a:extLst>
            <a:ext uri="{FF2B5EF4-FFF2-40B4-BE49-F238E27FC236}">
              <a16:creationId xmlns:a16="http://schemas.microsoft.com/office/drawing/2014/main" id="{1E956EF7-E942-418A-85B3-2661C50384E7}"/>
            </a:ext>
          </a:extLst>
        </xdr:cNvPr>
        <xdr:cNvSpPr txBox="1"/>
      </xdr:nvSpPr>
      <xdr:spPr>
        <a:xfrm>
          <a:off x="3497795" y="13263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18186</xdr:rowOff>
    </xdr:from>
    <xdr:to>
      <xdr:col>15</xdr:col>
      <xdr:colOff>101600</xdr:colOff>
      <xdr:row>78</xdr:row>
      <xdr:rowOff>119786</xdr:rowOff>
    </xdr:to>
    <xdr:sp macro="" textlink="">
      <xdr:nvSpPr>
        <xdr:cNvPr id="198" name="楕円 197">
          <a:extLst>
            <a:ext uri="{FF2B5EF4-FFF2-40B4-BE49-F238E27FC236}">
              <a16:creationId xmlns:a16="http://schemas.microsoft.com/office/drawing/2014/main" id="{8ABDEFF7-77AA-4361-89CE-D691B183396E}"/>
            </a:ext>
          </a:extLst>
        </xdr:cNvPr>
        <xdr:cNvSpPr/>
      </xdr:nvSpPr>
      <xdr:spPr>
        <a:xfrm>
          <a:off x="2857500" y="13391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110913</xdr:rowOff>
    </xdr:from>
    <xdr:ext cx="599010" cy="259045"/>
    <xdr:sp macro="" textlink="">
      <xdr:nvSpPr>
        <xdr:cNvPr id="199" name="テキスト ボックス 198">
          <a:extLst>
            <a:ext uri="{FF2B5EF4-FFF2-40B4-BE49-F238E27FC236}">
              <a16:creationId xmlns:a16="http://schemas.microsoft.com/office/drawing/2014/main" id="{098D767F-8C59-4814-BF06-F151324327DB}"/>
            </a:ext>
          </a:extLst>
        </xdr:cNvPr>
        <xdr:cNvSpPr txBox="1"/>
      </xdr:nvSpPr>
      <xdr:spPr>
        <a:xfrm>
          <a:off x="2608795" y="13484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116827</xdr:rowOff>
    </xdr:from>
    <xdr:to>
      <xdr:col>10</xdr:col>
      <xdr:colOff>165100</xdr:colOff>
      <xdr:row>77</xdr:row>
      <xdr:rowOff>46977</xdr:rowOff>
    </xdr:to>
    <xdr:sp macro="" textlink="">
      <xdr:nvSpPr>
        <xdr:cNvPr id="200" name="楕円 199">
          <a:extLst>
            <a:ext uri="{FF2B5EF4-FFF2-40B4-BE49-F238E27FC236}">
              <a16:creationId xmlns:a16="http://schemas.microsoft.com/office/drawing/2014/main" id="{F30739BE-B78B-4DDE-8825-96904FB4632B}"/>
            </a:ext>
          </a:extLst>
        </xdr:cNvPr>
        <xdr:cNvSpPr/>
      </xdr:nvSpPr>
      <xdr:spPr>
        <a:xfrm>
          <a:off x="1968500" y="13147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38104</xdr:rowOff>
    </xdr:from>
    <xdr:ext cx="599010" cy="259045"/>
    <xdr:sp macro="" textlink="">
      <xdr:nvSpPr>
        <xdr:cNvPr id="201" name="テキスト ボックス 200">
          <a:extLst>
            <a:ext uri="{FF2B5EF4-FFF2-40B4-BE49-F238E27FC236}">
              <a16:creationId xmlns:a16="http://schemas.microsoft.com/office/drawing/2014/main" id="{A266568E-E4C7-4EC7-9EC3-F72B64EB6EE2}"/>
            </a:ext>
          </a:extLst>
        </xdr:cNvPr>
        <xdr:cNvSpPr txBox="1"/>
      </xdr:nvSpPr>
      <xdr:spPr>
        <a:xfrm>
          <a:off x="1719795" y="13239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5862</xdr:rowOff>
    </xdr:from>
    <xdr:to>
      <xdr:col>6</xdr:col>
      <xdr:colOff>38100</xdr:colOff>
      <xdr:row>79</xdr:row>
      <xdr:rowOff>107462</xdr:rowOff>
    </xdr:to>
    <xdr:sp macro="" textlink="">
      <xdr:nvSpPr>
        <xdr:cNvPr id="202" name="楕円 201">
          <a:extLst>
            <a:ext uri="{FF2B5EF4-FFF2-40B4-BE49-F238E27FC236}">
              <a16:creationId xmlns:a16="http://schemas.microsoft.com/office/drawing/2014/main" id="{1CE75703-81A1-4523-9B32-624633110E8D}"/>
            </a:ext>
          </a:extLst>
        </xdr:cNvPr>
        <xdr:cNvSpPr/>
      </xdr:nvSpPr>
      <xdr:spPr>
        <a:xfrm>
          <a:off x="1079500" y="13550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98589</xdr:rowOff>
    </xdr:from>
    <xdr:ext cx="599010" cy="259045"/>
    <xdr:sp macro="" textlink="">
      <xdr:nvSpPr>
        <xdr:cNvPr id="203" name="テキスト ボックス 202">
          <a:extLst>
            <a:ext uri="{FF2B5EF4-FFF2-40B4-BE49-F238E27FC236}">
              <a16:creationId xmlns:a16="http://schemas.microsoft.com/office/drawing/2014/main" id="{A6F27CE8-66C8-4B1D-A643-67847523EAB9}"/>
            </a:ext>
          </a:extLst>
        </xdr:cNvPr>
        <xdr:cNvSpPr txBox="1"/>
      </xdr:nvSpPr>
      <xdr:spPr>
        <a:xfrm>
          <a:off x="830795" y="13643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D5B27D36-56B2-4D64-A306-1E1273957142}"/>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450028AC-4DAC-45D7-97BB-E5756C58B1C1}"/>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AE517338-841B-4298-A6EB-2B16527438B8}"/>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A64841C0-BF6E-4EC8-B657-16D09E3C7B8C}"/>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C580D443-656C-402C-A387-D3E7C2914498}"/>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D17FA294-5F12-45AC-88C3-5E06D694077A}"/>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E53A1D92-14AA-45E9-8CF8-D4FDE330F14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1ADFAC9E-5923-439C-81C7-12EDC346E407}"/>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9639070F-09F4-4F8C-8CE1-BFE82C6F662C}"/>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8DA675F7-CB8A-4FCE-AD9D-C8759541B2AC}"/>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C5F2AD88-CE8C-49C6-8D2C-1B44A0DCBCA1}"/>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2A209C0F-4A35-4C33-B907-F7ED1C58FB8C}"/>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D1317EDE-6A18-4612-BE02-6EAF8638F946}"/>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9FC50CA-4B0C-459A-AB9B-2191CDD49A0C}"/>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B6A3219-A040-447C-B990-24C901581536}"/>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C961C15B-5B15-47A1-8D4E-002210F1EE0B}"/>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8C3CB908-60EE-4326-8142-5AB231618BAA}"/>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7460F732-E88B-455F-924B-08D2AC12B995}"/>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2" name="テキスト ボックス 221">
          <a:extLst>
            <a:ext uri="{FF2B5EF4-FFF2-40B4-BE49-F238E27FC236}">
              <a16:creationId xmlns:a16="http://schemas.microsoft.com/office/drawing/2014/main" id="{E34A384C-D72C-4C80-90EB-0AC365432392}"/>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8112E9A3-4830-4D89-AB68-ED00EFB1191D}"/>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FF1DE01F-446B-4975-9CCA-1A23976CBCE6}"/>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21DF59B7-A16F-40E8-B7C5-1C9278EF0386}"/>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DAA33C54-C20B-4A8B-BF24-145C79D28BF7}"/>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EAC1528F-75E9-4EF0-A73B-81CF5091B448}"/>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2693BDD2-49E1-4AFA-BCF0-375FFD771EF4}"/>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729A73C2-1803-4634-B48F-FB72F18EED1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95</xdr:row>
      <xdr:rowOff>52570</xdr:rowOff>
    </xdr:from>
    <xdr:to>
      <xdr:col>24</xdr:col>
      <xdr:colOff>62865</xdr:colOff>
      <xdr:row>98</xdr:row>
      <xdr:rowOff>162919</xdr:rowOff>
    </xdr:to>
    <xdr:cxnSp macro="">
      <xdr:nvCxnSpPr>
        <xdr:cNvPr id="230" name="直線コネクタ 229">
          <a:extLst>
            <a:ext uri="{FF2B5EF4-FFF2-40B4-BE49-F238E27FC236}">
              <a16:creationId xmlns:a16="http://schemas.microsoft.com/office/drawing/2014/main" id="{E8DC427B-7518-4F78-9C82-0518990B7A25}"/>
            </a:ext>
          </a:extLst>
        </xdr:cNvPr>
        <xdr:cNvCxnSpPr/>
      </xdr:nvCxnSpPr>
      <xdr:spPr>
        <a:xfrm flipV="1">
          <a:off x="4633595" y="16340320"/>
          <a:ext cx="1270" cy="624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166746</xdr:rowOff>
    </xdr:from>
    <xdr:ext cx="534377" cy="259045"/>
    <xdr:sp macro="" textlink="">
      <xdr:nvSpPr>
        <xdr:cNvPr id="231" name="衛生費最小値テキスト">
          <a:extLst>
            <a:ext uri="{FF2B5EF4-FFF2-40B4-BE49-F238E27FC236}">
              <a16:creationId xmlns:a16="http://schemas.microsoft.com/office/drawing/2014/main" id="{A90DCB42-9A83-4340-89CC-D7C5A0B9B4C3}"/>
            </a:ext>
          </a:extLst>
        </xdr:cNvPr>
        <xdr:cNvSpPr txBox="1"/>
      </xdr:nvSpPr>
      <xdr:spPr>
        <a:xfrm>
          <a:off x="4686300" y="16968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162919</xdr:rowOff>
    </xdr:from>
    <xdr:to>
      <xdr:col>24</xdr:col>
      <xdr:colOff>152400</xdr:colOff>
      <xdr:row>98</xdr:row>
      <xdr:rowOff>162919</xdr:rowOff>
    </xdr:to>
    <xdr:cxnSp macro="">
      <xdr:nvCxnSpPr>
        <xdr:cNvPr id="232" name="直線コネクタ 231">
          <a:extLst>
            <a:ext uri="{FF2B5EF4-FFF2-40B4-BE49-F238E27FC236}">
              <a16:creationId xmlns:a16="http://schemas.microsoft.com/office/drawing/2014/main" id="{30EAE209-8544-4929-AF59-8314C743DACC}"/>
            </a:ext>
          </a:extLst>
        </xdr:cNvPr>
        <xdr:cNvCxnSpPr/>
      </xdr:nvCxnSpPr>
      <xdr:spPr>
        <a:xfrm>
          <a:off x="4546600" y="16965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170697</xdr:rowOff>
    </xdr:from>
    <xdr:ext cx="534377" cy="259045"/>
    <xdr:sp macro="" textlink="">
      <xdr:nvSpPr>
        <xdr:cNvPr id="233" name="衛生費最大値テキスト">
          <a:extLst>
            <a:ext uri="{FF2B5EF4-FFF2-40B4-BE49-F238E27FC236}">
              <a16:creationId xmlns:a16="http://schemas.microsoft.com/office/drawing/2014/main" id="{0C7A6912-FBDB-44D9-A3A6-C57F5BBC9AB0}"/>
            </a:ext>
          </a:extLst>
        </xdr:cNvPr>
        <xdr:cNvSpPr txBox="1"/>
      </xdr:nvSpPr>
      <xdr:spPr>
        <a:xfrm>
          <a:off x="4686300" y="16115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64,836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95</xdr:row>
      <xdr:rowOff>52570</xdr:rowOff>
    </xdr:from>
    <xdr:to>
      <xdr:col>24</xdr:col>
      <xdr:colOff>152400</xdr:colOff>
      <xdr:row>95</xdr:row>
      <xdr:rowOff>52570</xdr:rowOff>
    </xdr:to>
    <xdr:cxnSp macro="">
      <xdr:nvCxnSpPr>
        <xdr:cNvPr id="234" name="直線コネクタ 233">
          <a:extLst>
            <a:ext uri="{FF2B5EF4-FFF2-40B4-BE49-F238E27FC236}">
              <a16:creationId xmlns:a16="http://schemas.microsoft.com/office/drawing/2014/main" id="{4C05443A-CA9C-45D3-9421-EDD470A2EBB8}"/>
            </a:ext>
          </a:extLst>
        </xdr:cNvPr>
        <xdr:cNvCxnSpPr/>
      </xdr:nvCxnSpPr>
      <xdr:spPr>
        <a:xfrm>
          <a:off x="4546600" y="16340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163066</xdr:rowOff>
    </xdr:from>
    <xdr:to>
      <xdr:col>24</xdr:col>
      <xdr:colOff>63500</xdr:colOff>
      <xdr:row>96</xdr:row>
      <xdr:rowOff>29367</xdr:rowOff>
    </xdr:to>
    <xdr:cxnSp macro="">
      <xdr:nvCxnSpPr>
        <xdr:cNvPr id="235" name="直線コネクタ 234">
          <a:extLst>
            <a:ext uri="{FF2B5EF4-FFF2-40B4-BE49-F238E27FC236}">
              <a16:creationId xmlns:a16="http://schemas.microsoft.com/office/drawing/2014/main" id="{23883D07-EBF9-4579-A5AE-A50EF478E646}"/>
            </a:ext>
          </a:extLst>
        </xdr:cNvPr>
        <xdr:cNvCxnSpPr/>
      </xdr:nvCxnSpPr>
      <xdr:spPr>
        <a:xfrm flipV="1">
          <a:off x="3797300" y="16450816"/>
          <a:ext cx="838200" cy="37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86693</xdr:rowOff>
    </xdr:from>
    <xdr:ext cx="534377" cy="259045"/>
    <xdr:sp macro="" textlink="">
      <xdr:nvSpPr>
        <xdr:cNvPr id="236" name="衛生費平均値テキスト">
          <a:extLst>
            <a:ext uri="{FF2B5EF4-FFF2-40B4-BE49-F238E27FC236}">
              <a16:creationId xmlns:a16="http://schemas.microsoft.com/office/drawing/2014/main" id="{CDB0FB09-CB66-4B97-B00F-6EE21BFF950F}"/>
            </a:ext>
          </a:extLst>
        </xdr:cNvPr>
        <xdr:cNvSpPr txBox="1"/>
      </xdr:nvSpPr>
      <xdr:spPr>
        <a:xfrm>
          <a:off x="4686300" y="165458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108266</xdr:rowOff>
    </xdr:from>
    <xdr:to>
      <xdr:col>24</xdr:col>
      <xdr:colOff>114300</xdr:colOff>
      <xdr:row>97</xdr:row>
      <xdr:rowOff>38416</xdr:rowOff>
    </xdr:to>
    <xdr:sp macro="" textlink="">
      <xdr:nvSpPr>
        <xdr:cNvPr id="237" name="フローチャート: 判断 236">
          <a:extLst>
            <a:ext uri="{FF2B5EF4-FFF2-40B4-BE49-F238E27FC236}">
              <a16:creationId xmlns:a16="http://schemas.microsoft.com/office/drawing/2014/main" id="{F44BC93F-D213-4CB2-A527-065C0597E6B4}"/>
            </a:ext>
          </a:extLst>
        </xdr:cNvPr>
        <xdr:cNvSpPr/>
      </xdr:nvSpPr>
      <xdr:spPr>
        <a:xfrm>
          <a:off x="4584700" y="1656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26952</xdr:rowOff>
    </xdr:from>
    <xdr:to>
      <xdr:col>19</xdr:col>
      <xdr:colOff>177800</xdr:colOff>
      <xdr:row>96</xdr:row>
      <xdr:rowOff>29367</xdr:rowOff>
    </xdr:to>
    <xdr:cxnSp macro="">
      <xdr:nvCxnSpPr>
        <xdr:cNvPr id="238" name="直線コネクタ 237">
          <a:extLst>
            <a:ext uri="{FF2B5EF4-FFF2-40B4-BE49-F238E27FC236}">
              <a16:creationId xmlns:a16="http://schemas.microsoft.com/office/drawing/2014/main" id="{9799F777-FB65-4C7C-9860-E864627C3C5A}"/>
            </a:ext>
          </a:extLst>
        </xdr:cNvPr>
        <xdr:cNvCxnSpPr/>
      </xdr:nvCxnSpPr>
      <xdr:spPr>
        <a:xfrm>
          <a:off x="2908300" y="16486152"/>
          <a:ext cx="889000" cy="2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147765</xdr:rowOff>
    </xdr:from>
    <xdr:to>
      <xdr:col>20</xdr:col>
      <xdr:colOff>38100</xdr:colOff>
      <xdr:row>97</xdr:row>
      <xdr:rowOff>77915</xdr:rowOff>
    </xdr:to>
    <xdr:sp macro="" textlink="">
      <xdr:nvSpPr>
        <xdr:cNvPr id="239" name="フローチャート: 判断 238">
          <a:extLst>
            <a:ext uri="{FF2B5EF4-FFF2-40B4-BE49-F238E27FC236}">
              <a16:creationId xmlns:a16="http://schemas.microsoft.com/office/drawing/2014/main" id="{589387BD-A5A3-4633-8D42-2872BE7E2CFD}"/>
            </a:ext>
          </a:extLst>
        </xdr:cNvPr>
        <xdr:cNvSpPr/>
      </xdr:nvSpPr>
      <xdr:spPr>
        <a:xfrm>
          <a:off x="3746500" y="1660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69042</xdr:rowOff>
    </xdr:from>
    <xdr:ext cx="534377" cy="259045"/>
    <xdr:sp macro="" textlink="">
      <xdr:nvSpPr>
        <xdr:cNvPr id="240" name="テキスト ボックス 239">
          <a:extLst>
            <a:ext uri="{FF2B5EF4-FFF2-40B4-BE49-F238E27FC236}">
              <a16:creationId xmlns:a16="http://schemas.microsoft.com/office/drawing/2014/main" id="{25429358-220C-421E-9A68-68AE90413544}"/>
            </a:ext>
          </a:extLst>
        </xdr:cNvPr>
        <xdr:cNvSpPr txBox="1"/>
      </xdr:nvSpPr>
      <xdr:spPr>
        <a:xfrm>
          <a:off x="3530111" y="16699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156192</xdr:rowOff>
    </xdr:from>
    <xdr:to>
      <xdr:col>15</xdr:col>
      <xdr:colOff>50800</xdr:colOff>
      <xdr:row>96</xdr:row>
      <xdr:rowOff>26952</xdr:rowOff>
    </xdr:to>
    <xdr:cxnSp macro="">
      <xdr:nvCxnSpPr>
        <xdr:cNvPr id="241" name="直線コネクタ 240">
          <a:extLst>
            <a:ext uri="{FF2B5EF4-FFF2-40B4-BE49-F238E27FC236}">
              <a16:creationId xmlns:a16="http://schemas.microsoft.com/office/drawing/2014/main" id="{C5DAD24D-E814-4B14-AA78-A97BF685F435}"/>
            </a:ext>
          </a:extLst>
        </xdr:cNvPr>
        <xdr:cNvCxnSpPr/>
      </xdr:nvCxnSpPr>
      <xdr:spPr>
        <a:xfrm>
          <a:off x="2019300" y="16272492"/>
          <a:ext cx="889000" cy="213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104560</xdr:rowOff>
    </xdr:from>
    <xdr:to>
      <xdr:col>15</xdr:col>
      <xdr:colOff>101600</xdr:colOff>
      <xdr:row>97</xdr:row>
      <xdr:rowOff>34710</xdr:rowOff>
    </xdr:to>
    <xdr:sp macro="" textlink="">
      <xdr:nvSpPr>
        <xdr:cNvPr id="242" name="フローチャート: 判断 241">
          <a:extLst>
            <a:ext uri="{FF2B5EF4-FFF2-40B4-BE49-F238E27FC236}">
              <a16:creationId xmlns:a16="http://schemas.microsoft.com/office/drawing/2014/main" id="{1839050F-575E-42DE-992C-A79B0A8DC8C7}"/>
            </a:ext>
          </a:extLst>
        </xdr:cNvPr>
        <xdr:cNvSpPr/>
      </xdr:nvSpPr>
      <xdr:spPr>
        <a:xfrm>
          <a:off x="2857500" y="1656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25837</xdr:rowOff>
    </xdr:from>
    <xdr:ext cx="534377" cy="259045"/>
    <xdr:sp macro="" textlink="">
      <xdr:nvSpPr>
        <xdr:cNvPr id="243" name="テキスト ボックス 242">
          <a:extLst>
            <a:ext uri="{FF2B5EF4-FFF2-40B4-BE49-F238E27FC236}">
              <a16:creationId xmlns:a16="http://schemas.microsoft.com/office/drawing/2014/main" id="{A2EBA85F-32F0-4F48-BAC6-9EA99A7E3272}"/>
            </a:ext>
          </a:extLst>
        </xdr:cNvPr>
        <xdr:cNvSpPr txBox="1"/>
      </xdr:nvSpPr>
      <xdr:spPr>
        <a:xfrm>
          <a:off x="2641111" y="16656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91</xdr:row>
      <xdr:rowOff>29597</xdr:rowOff>
    </xdr:from>
    <xdr:to>
      <xdr:col>10</xdr:col>
      <xdr:colOff>114300</xdr:colOff>
      <xdr:row>94</xdr:row>
      <xdr:rowOff>156192</xdr:rowOff>
    </xdr:to>
    <xdr:cxnSp macro="">
      <xdr:nvCxnSpPr>
        <xdr:cNvPr id="244" name="直線コネクタ 243">
          <a:extLst>
            <a:ext uri="{FF2B5EF4-FFF2-40B4-BE49-F238E27FC236}">
              <a16:creationId xmlns:a16="http://schemas.microsoft.com/office/drawing/2014/main" id="{33CCB1F4-0A3D-4A78-9A71-F0FE17B5F3A9}"/>
            </a:ext>
          </a:extLst>
        </xdr:cNvPr>
        <xdr:cNvCxnSpPr/>
      </xdr:nvCxnSpPr>
      <xdr:spPr>
        <a:xfrm>
          <a:off x="1130300" y="15631547"/>
          <a:ext cx="889000" cy="640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104217</xdr:rowOff>
    </xdr:from>
    <xdr:to>
      <xdr:col>10</xdr:col>
      <xdr:colOff>165100</xdr:colOff>
      <xdr:row>97</xdr:row>
      <xdr:rowOff>34367</xdr:rowOff>
    </xdr:to>
    <xdr:sp macro="" textlink="">
      <xdr:nvSpPr>
        <xdr:cNvPr id="245" name="フローチャート: 判断 244">
          <a:extLst>
            <a:ext uri="{FF2B5EF4-FFF2-40B4-BE49-F238E27FC236}">
              <a16:creationId xmlns:a16="http://schemas.microsoft.com/office/drawing/2014/main" id="{B3EA56E1-AE4B-4D0A-A89D-8CD25614E559}"/>
            </a:ext>
          </a:extLst>
        </xdr:cNvPr>
        <xdr:cNvSpPr/>
      </xdr:nvSpPr>
      <xdr:spPr>
        <a:xfrm>
          <a:off x="1968500" y="16563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25494</xdr:rowOff>
    </xdr:from>
    <xdr:ext cx="534377" cy="259045"/>
    <xdr:sp macro="" textlink="">
      <xdr:nvSpPr>
        <xdr:cNvPr id="246" name="テキスト ボックス 245">
          <a:extLst>
            <a:ext uri="{FF2B5EF4-FFF2-40B4-BE49-F238E27FC236}">
              <a16:creationId xmlns:a16="http://schemas.microsoft.com/office/drawing/2014/main" id="{195ED5B4-D793-4F01-98B0-106DE639C1A9}"/>
            </a:ext>
          </a:extLst>
        </xdr:cNvPr>
        <xdr:cNvSpPr txBox="1"/>
      </xdr:nvSpPr>
      <xdr:spPr>
        <a:xfrm>
          <a:off x="1752111" y="16656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34492</xdr:rowOff>
    </xdr:from>
    <xdr:to>
      <xdr:col>6</xdr:col>
      <xdr:colOff>38100</xdr:colOff>
      <xdr:row>97</xdr:row>
      <xdr:rowOff>136092</xdr:rowOff>
    </xdr:to>
    <xdr:sp macro="" textlink="">
      <xdr:nvSpPr>
        <xdr:cNvPr id="247" name="フローチャート: 判断 246">
          <a:extLst>
            <a:ext uri="{FF2B5EF4-FFF2-40B4-BE49-F238E27FC236}">
              <a16:creationId xmlns:a16="http://schemas.microsoft.com/office/drawing/2014/main" id="{E0DD491A-448A-4A7B-AB41-C937FF4566BD}"/>
            </a:ext>
          </a:extLst>
        </xdr:cNvPr>
        <xdr:cNvSpPr/>
      </xdr:nvSpPr>
      <xdr:spPr>
        <a:xfrm>
          <a:off x="1079500" y="1666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127219</xdr:rowOff>
    </xdr:from>
    <xdr:ext cx="534377" cy="259045"/>
    <xdr:sp macro="" textlink="">
      <xdr:nvSpPr>
        <xdr:cNvPr id="248" name="テキスト ボックス 247">
          <a:extLst>
            <a:ext uri="{FF2B5EF4-FFF2-40B4-BE49-F238E27FC236}">
              <a16:creationId xmlns:a16="http://schemas.microsoft.com/office/drawing/2014/main" id="{C733B843-A7F0-4380-9B26-53FA46F92A2C}"/>
            </a:ext>
          </a:extLst>
        </xdr:cNvPr>
        <xdr:cNvSpPr txBox="1"/>
      </xdr:nvSpPr>
      <xdr:spPr>
        <a:xfrm>
          <a:off x="863111" y="16757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E0A177B5-204F-4873-9F47-7BA9018A00FE}"/>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7C0CF8A7-C003-4C1D-B974-E7A853C37F3F}"/>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9DF3372D-ECF8-41A2-932D-1BFF96274F81}"/>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A6A654E-9064-4182-9004-066D3A5711D6}"/>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58969352-8285-46EE-BFE4-216ED4B9672F}"/>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112266</xdr:rowOff>
    </xdr:from>
    <xdr:to>
      <xdr:col>24</xdr:col>
      <xdr:colOff>114300</xdr:colOff>
      <xdr:row>96</xdr:row>
      <xdr:rowOff>42416</xdr:rowOff>
    </xdr:to>
    <xdr:sp macro="" textlink="">
      <xdr:nvSpPr>
        <xdr:cNvPr id="254" name="楕円 253">
          <a:extLst>
            <a:ext uri="{FF2B5EF4-FFF2-40B4-BE49-F238E27FC236}">
              <a16:creationId xmlns:a16="http://schemas.microsoft.com/office/drawing/2014/main" id="{9E4E02BE-2F46-4580-9136-55337229EFA4}"/>
            </a:ext>
          </a:extLst>
        </xdr:cNvPr>
        <xdr:cNvSpPr/>
      </xdr:nvSpPr>
      <xdr:spPr>
        <a:xfrm>
          <a:off x="4584700" y="16400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27193</xdr:rowOff>
    </xdr:from>
    <xdr:ext cx="534377" cy="259045"/>
    <xdr:sp macro="" textlink="">
      <xdr:nvSpPr>
        <xdr:cNvPr id="255" name="衛生費該当値テキスト">
          <a:extLst>
            <a:ext uri="{FF2B5EF4-FFF2-40B4-BE49-F238E27FC236}">
              <a16:creationId xmlns:a16="http://schemas.microsoft.com/office/drawing/2014/main" id="{D1AB3925-6E9D-43B5-92AC-4670A092B756}"/>
            </a:ext>
          </a:extLst>
        </xdr:cNvPr>
        <xdr:cNvSpPr txBox="1"/>
      </xdr:nvSpPr>
      <xdr:spPr>
        <a:xfrm>
          <a:off x="4686300" y="16314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150017</xdr:rowOff>
    </xdr:from>
    <xdr:to>
      <xdr:col>20</xdr:col>
      <xdr:colOff>38100</xdr:colOff>
      <xdr:row>96</xdr:row>
      <xdr:rowOff>80167</xdr:rowOff>
    </xdr:to>
    <xdr:sp macro="" textlink="">
      <xdr:nvSpPr>
        <xdr:cNvPr id="256" name="楕円 255">
          <a:extLst>
            <a:ext uri="{FF2B5EF4-FFF2-40B4-BE49-F238E27FC236}">
              <a16:creationId xmlns:a16="http://schemas.microsoft.com/office/drawing/2014/main" id="{D324865D-88D8-4BE7-8003-1D11AA6B0B66}"/>
            </a:ext>
          </a:extLst>
        </xdr:cNvPr>
        <xdr:cNvSpPr/>
      </xdr:nvSpPr>
      <xdr:spPr>
        <a:xfrm>
          <a:off x="3746500" y="16437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96694</xdr:rowOff>
    </xdr:from>
    <xdr:ext cx="534377" cy="259045"/>
    <xdr:sp macro="" textlink="">
      <xdr:nvSpPr>
        <xdr:cNvPr id="257" name="テキスト ボックス 256">
          <a:extLst>
            <a:ext uri="{FF2B5EF4-FFF2-40B4-BE49-F238E27FC236}">
              <a16:creationId xmlns:a16="http://schemas.microsoft.com/office/drawing/2014/main" id="{F7D54681-6667-41F7-9171-05A3EB8D5B7F}"/>
            </a:ext>
          </a:extLst>
        </xdr:cNvPr>
        <xdr:cNvSpPr txBox="1"/>
      </xdr:nvSpPr>
      <xdr:spPr>
        <a:xfrm>
          <a:off x="3530111" y="16212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147602</xdr:rowOff>
    </xdr:from>
    <xdr:to>
      <xdr:col>15</xdr:col>
      <xdr:colOff>101600</xdr:colOff>
      <xdr:row>96</xdr:row>
      <xdr:rowOff>77752</xdr:rowOff>
    </xdr:to>
    <xdr:sp macro="" textlink="">
      <xdr:nvSpPr>
        <xdr:cNvPr id="258" name="楕円 257">
          <a:extLst>
            <a:ext uri="{FF2B5EF4-FFF2-40B4-BE49-F238E27FC236}">
              <a16:creationId xmlns:a16="http://schemas.microsoft.com/office/drawing/2014/main" id="{38B9D3DF-72B9-4B1C-A901-EEEB9AAD839E}"/>
            </a:ext>
          </a:extLst>
        </xdr:cNvPr>
        <xdr:cNvSpPr/>
      </xdr:nvSpPr>
      <xdr:spPr>
        <a:xfrm>
          <a:off x="2857500" y="16435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94279</xdr:rowOff>
    </xdr:from>
    <xdr:ext cx="534377" cy="259045"/>
    <xdr:sp macro="" textlink="">
      <xdr:nvSpPr>
        <xdr:cNvPr id="259" name="テキスト ボックス 258">
          <a:extLst>
            <a:ext uri="{FF2B5EF4-FFF2-40B4-BE49-F238E27FC236}">
              <a16:creationId xmlns:a16="http://schemas.microsoft.com/office/drawing/2014/main" id="{AF1E1E2D-F999-4716-939F-411DBBD30324}"/>
            </a:ext>
          </a:extLst>
        </xdr:cNvPr>
        <xdr:cNvSpPr txBox="1"/>
      </xdr:nvSpPr>
      <xdr:spPr>
        <a:xfrm>
          <a:off x="2641111" y="16210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105392</xdr:rowOff>
    </xdr:from>
    <xdr:to>
      <xdr:col>10</xdr:col>
      <xdr:colOff>165100</xdr:colOff>
      <xdr:row>95</xdr:row>
      <xdr:rowOff>35542</xdr:rowOff>
    </xdr:to>
    <xdr:sp macro="" textlink="">
      <xdr:nvSpPr>
        <xdr:cNvPr id="260" name="楕円 259">
          <a:extLst>
            <a:ext uri="{FF2B5EF4-FFF2-40B4-BE49-F238E27FC236}">
              <a16:creationId xmlns:a16="http://schemas.microsoft.com/office/drawing/2014/main" id="{9ED14F02-1E4D-4F60-BA70-9F4CB57F026E}"/>
            </a:ext>
          </a:extLst>
        </xdr:cNvPr>
        <xdr:cNvSpPr/>
      </xdr:nvSpPr>
      <xdr:spPr>
        <a:xfrm>
          <a:off x="1968500" y="16221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52069</xdr:rowOff>
    </xdr:from>
    <xdr:ext cx="534377" cy="259045"/>
    <xdr:sp macro="" textlink="">
      <xdr:nvSpPr>
        <xdr:cNvPr id="261" name="テキスト ボックス 260">
          <a:extLst>
            <a:ext uri="{FF2B5EF4-FFF2-40B4-BE49-F238E27FC236}">
              <a16:creationId xmlns:a16="http://schemas.microsoft.com/office/drawing/2014/main" id="{EB0CD8A9-F60A-4303-868A-541ED15FD41C}"/>
            </a:ext>
          </a:extLst>
        </xdr:cNvPr>
        <xdr:cNvSpPr txBox="1"/>
      </xdr:nvSpPr>
      <xdr:spPr>
        <a:xfrm>
          <a:off x="1752111" y="15996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90</xdr:row>
      <xdr:rowOff>150247</xdr:rowOff>
    </xdr:from>
    <xdr:to>
      <xdr:col>6</xdr:col>
      <xdr:colOff>38100</xdr:colOff>
      <xdr:row>91</xdr:row>
      <xdr:rowOff>80397</xdr:rowOff>
    </xdr:to>
    <xdr:sp macro="" textlink="">
      <xdr:nvSpPr>
        <xdr:cNvPr id="262" name="楕円 261">
          <a:extLst>
            <a:ext uri="{FF2B5EF4-FFF2-40B4-BE49-F238E27FC236}">
              <a16:creationId xmlns:a16="http://schemas.microsoft.com/office/drawing/2014/main" id="{6CA94F3B-7BD2-479A-966B-9E038BE66AB7}"/>
            </a:ext>
          </a:extLst>
        </xdr:cNvPr>
        <xdr:cNvSpPr/>
      </xdr:nvSpPr>
      <xdr:spPr>
        <a:xfrm>
          <a:off x="1079500" y="15580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89</xdr:row>
      <xdr:rowOff>96924</xdr:rowOff>
    </xdr:from>
    <xdr:ext cx="599010" cy="259045"/>
    <xdr:sp macro="" textlink="">
      <xdr:nvSpPr>
        <xdr:cNvPr id="263" name="テキスト ボックス 262">
          <a:extLst>
            <a:ext uri="{FF2B5EF4-FFF2-40B4-BE49-F238E27FC236}">
              <a16:creationId xmlns:a16="http://schemas.microsoft.com/office/drawing/2014/main" id="{373CE4C2-F662-4A6A-B52E-CA758E7231BC}"/>
            </a:ext>
          </a:extLst>
        </xdr:cNvPr>
        <xdr:cNvSpPr txBox="1"/>
      </xdr:nvSpPr>
      <xdr:spPr>
        <a:xfrm>
          <a:off x="830795" y="15355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AC157137-B77E-4F37-A83B-DCD04356EA9B}"/>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2564141B-7D52-4839-B801-94399E300E0B}"/>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2B44FC8B-D2BF-4A66-B5B3-1C71B12CCFAB}"/>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18721F68-5E59-4B8E-8DD2-0DFC61E2628A}"/>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9159FE3A-EFA1-424D-A65D-5DBBF51E23F7}"/>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E13B535B-D099-4372-BEB7-1EE0574AC106}"/>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88012A56-6747-4A49-BBCB-C5292744A67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65DD8052-538C-4B94-8E90-5BAD0F60A96C}"/>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7FF8387E-AA4C-4E57-A1D1-E66086E90963}"/>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48DCFA84-38DD-45B9-80AF-E789FCB29C55}"/>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D90176C2-3235-4434-B8FB-0621BD77A173}"/>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364ED1A0-0B24-451F-9896-937EB928A08B}"/>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9D71E9C9-3F66-4469-B47F-72486E1B4447}"/>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7" name="テキスト ボックス 276">
          <a:extLst>
            <a:ext uri="{FF2B5EF4-FFF2-40B4-BE49-F238E27FC236}">
              <a16:creationId xmlns:a16="http://schemas.microsoft.com/office/drawing/2014/main" id="{6BBDF257-E5D7-4752-98F0-3BDAECF0BDEF}"/>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C5E229FA-8BCB-421F-B681-DF26AE38A43E}"/>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9" name="テキスト ボックス 278">
          <a:extLst>
            <a:ext uri="{FF2B5EF4-FFF2-40B4-BE49-F238E27FC236}">
              <a16:creationId xmlns:a16="http://schemas.microsoft.com/office/drawing/2014/main" id="{63050119-6C83-4831-B934-F9E2F1A1354A}"/>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DD821079-C2B1-41C5-B298-38DBA27ACE5A}"/>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1" name="テキスト ボックス 280">
          <a:extLst>
            <a:ext uri="{FF2B5EF4-FFF2-40B4-BE49-F238E27FC236}">
              <a16:creationId xmlns:a16="http://schemas.microsoft.com/office/drawing/2014/main" id="{6C0E04BE-F494-4BA2-8D3B-7D0047D6D466}"/>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9A66E34E-677C-447E-A178-44B49FC3D0C4}"/>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3" name="テキスト ボックス 282">
          <a:extLst>
            <a:ext uri="{FF2B5EF4-FFF2-40B4-BE49-F238E27FC236}">
              <a16:creationId xmlns:a16="http://schemas.microsoft.com/office/drawing/2014/main" id="{F96E3851-34AB-4E88-AAB4-C1115E05E3D7}"/>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EE5608CF-A5AA-47B9-B955-53A404F915B9}"/>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5" name="テキスト ボックス 284">
          <a:extLst>
            <a:ext uri="{FF2B5EF4-FFF2-40B4-BE49-F238E27FC236}">
              <a16:creationId xmlns:a16="http://schemas.microsoft.com/office/drawing/2014/main" id="{669AB0C6-13BF-4D17-ACF7-2DC55260193E}"/>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CB3E40A5-8329-4D96-A4C4-872B34D16C32}"/>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148844</xdr:rowOff>
    </xdr:from>
    <xdr:to>
      <xdr:col>54</xdr:col>
      <xdr:colOff>189865</xdr:colOff>
      <xdr:row>39</xdr:row>
      <xdr:rowOff>44259</xdr:rowOff>
    </xdr:to>
    <xdr:cxnSp macro="">
      <xdr:nvCxnSpPr>
        <xdr:cNvPr id="287" name="直線コネクタ 286">
          <a:extLst>
            <a:ext uri="{FF2B5EF4-FFF2-40B4-BE49-F238E27FC236}">
              <a16:creationId xmlns:a16="http://schemas.microsoft.com/office/drawing/2014/main" id="{51DED335-3951-4FE3-9070-4321C6FFAB94}"/>
            </a:ext>
          </a:extLst>
        </xdr:cNvPr>
        <xdr:cNvCxnSpPr/>
      </xdr:nvCxnSpPr>
      <xdr:spPr>
        <a:xfrm flipV="1">
          <a:off x="10475595" y="5120894"/>
          <a:ext cx="1270" cy="1609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48086</xdr:rowOff>
    </xdr:from>
    <xdr:ext cx="249299" cy="259045"/>
    <xdr:sp macro="" textlink="">
      <xdr:nvSpPr>
        <xdr:cNvPr id="288" name="労働費最小値テキスト">
          <a:extLst>
            <a:ext uri="{FF2B5EF4-FFF2-40B4-BE49-F238E27FC236}">
              <a16:creationId xmlns:a16="http://schemas.microsoft.com/office/drawing/2014/main" id="{4A83E4EA-4E52-4CC3-803E-074E97403707}"/>
            </a:ext>
          </a:extLst>
        </xdr:cNvPr>
        <xdr:cNvSpPr txBox="1"/>
      </xdr:nvSpPr>
      <xdr:spPr>
        <a:xfrm>
          <a:off x="10528300" y="673463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44259</xdr:rowOff>
    </xdr:from>
    <xdr:to>
      <xdr:col>55</xdr:col>
      <xdr:colOff>88900</xdr:colOff>
      <xdr:row>39</xdr:row>
      <xdr:rowOff>44259</xdr:rowOff>
    </xdr:to>
    <xdr:cxnSp macro="">
      <xdr:nvCxnSpPr>
        <xdr:cNvPr id="289" name="直線コネクタ 288">
          <a:extLst>
            <a:ext uri="{FF2B5EF4-FFF2-40B4-BE49-F238E27FC236}">
              <a16:creationId xmlns:a16="http://schemas.microsoft.com/office/drawing/2014/main" id="{91FA2C7B-1999-419B-9D2A-8EDD01EB9B12}"/>
            </a:ext>
          </a:extLst>
        </xdr:cNvPr>
        <xdr:cNvCxnSpPr/>
      </xdr:nvCxnSpPr>
      <xdr:spPr>
        <a:xfrm>
          <a:off x="10388600" y="673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95521</xdr:rowOff>
    </xdr:from>
    <xdr:ext cx="469744" cy="259045"/>
    <xdr:sp macro="" textlink="">
      <xdr:nvSpPr>
        <xdr:cNvPr id="290" name="労働費最大値テキスト">
          <a:extLst>
            <a:ext uri="{FF2B5EF4-FFF2-40B4-BE49-F238E27FC236}">
              <a16:creationId xmlns:a16="http://schemas.microsoft.com/office/drawing/2014/main" id="{985650A4-50F1-477E-9C19-9ECD396F3E44}"/>
            </a:ext>
          </a:extLst>
        </xdr:cNvPr>
        <xdr:cNvSpPr txBox="1"/>
      </xdr:nvSpPr>
      <xdr:spPr>
        <a:xfrm>
          <a:off x="10528300" y="4896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8,452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148844</xdr:rowOff>
    </xdr:from>
    <xdr:to>
      <xdr:col>55</xdr:col>
      <xdr:colOff>88900</xdr:colOff>
      <xdr:row>29</xdr:row>
      <xdr:rowOff>148844</xdr:rowOff>
    </xdr:to>
    <xdr:cxnSp macro="">
      <xdr:nvCxnSpPr>
        <xdr:cNvPr id="291" name="直線コネクタ 290">
          <a:extLst>
            <a:ext uri="{FF2B5EF4-FFF2-40B4-BE49-F238E27FC236}">
              <a16:creationId xmlns:a16="http://schemas.microsoft.com/office/drawing/2014/main" id="{31AE88B7-8BDE-4CA4-9FAD-902349834859}"/>
            </a:ext>
          </a:extLst>
        </xdr:cNvPr>
        <xdr:cNvCxnSpPr/>
      </xdr:nvCxnSpPr>
      <xdr:spPr>
        <a:xfrm>
          <a:off x="10388600" y="5120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25971</xdr:rowOff>
    </xdr:from>
    <xdr:to>
      <xdr:col>55</xdr:col>
      <xdr:colOff>0</xdr:colOff>
      <xdr:row>38</xdr:row>
      <xdr:rowOff>26733</xdr:rowOff>
    </xdr:to>
    <xdr:cxnSp macro="">
      <xdr:nvCxnSpPr>
        <xdr:cNvPr id="292" name="直線コネクタ 291">
          <a:extLst>
            <a:ext uri="{FF2B5EF4-FFF2-40B4-BE49-F238E27FC236}">
              <a16:creationId xmlns:a16="http://schemas.microsoft.com/office/drawing/2014/main" id="{71B29D28-B3D6-4E9A-A58A-3261CD0E29B6}"/>
            </a:ext>
          </a:extLst>
        </xdr:cNvPr>
        <xdr:cNvCxnSpPr/>
      </xdr:nvCxnSpPr>
      <xdr:spPr>
        <a:xfrm flipV="1">
          <a:off x="9639300" y="6541071"/>
          <a:ext cx="8382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83393</xdr:rowOff>
    </xdr:from>
    <xdr:ext cx="469744" cy="259045"/>
    <xdr:sp macro="" textlink="">
      <xdr:nvSpPr>
        <xdr:cNvPr id="293" name="労働費平均値テキスト">
          <a:extLst>
            <a:ext uri="{FF2B5EF4-FFF2-40B4-BE49-F238E27FC236}">
              <a16:creationId xmlns:a16="http://schemas.microsoft.com/office/drawing/2014/main" id="{1FD53C13-02AB-4FD0-890A-77274B42CC82}"/>
            </a:ext>
          </a:extLst>
        </xdr:cNvPr>
        <xdr:cNvSpPr txBox="1"/>
      </xdr:nvSpPr>
      <xdr:spPr>
        <a:xfrm>
          <a:off x="10528300" y="6255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60516</xdr:rowOff>
    </xdr:from>
    <xdr:to>
      <xdr:col>55</xdr:col>
      <xdr:colOff>50800</xdr:colOff>
      <xdr:row>37</xdr:row>
      <xdr:rowOff>162116</xdr:rowOff>
    </xdr:to>
    <xdr:sp macro="" textlink="">
      <xdr:nvSpPr>
        <xdr:cNvPr id="294" name="フローチャート: 判断 293">
          <a:extLst>
            <a:ext uri="{FF2B5EF4-FFF2-40B4-BE49-F238E27FC236}">
              <a16:creationId xmlns:a16="http://schemas.microsoft.com/office/drawing/2014/main" id="{00FF1DC2-6541-4A51-BE93-EE74BD735E0B}"/>
            </a:ext>
          </a:extLst>
        </xdr:cNvPr>
        <xdr:cNvSpPr/>
      </xdr:nvSpPr>
      <xdr:spPr>
        <a:xfrm>
          <a:off x="10426700" y="640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26733</xdr:rowOff>
    </xdr:from>
    <xdr:to>
      <xdr:col>50</xdr:col>
      <xdr:colOff>114300</xdr:colOff>
      <xdr:row>38</xdr:row>
      <xdr:rowOff>37973</xdr:rowOff>
    </xdr:to>
    <xdr:cxnSp macro="">
      <xdr:nvCxnSpPr>
        <xdr:cNvPr id="295" name="直線コネクタ 294">
          <a:extLst>
            <a:ext uri="{FF2B5EF4-FFF2-40B4-BE49-F238E27FC236}">
              <a16:creationId xmlns:a16="http://schemas.microsoft.com/office/drawing/2014/main" id="{7F3030DE-FB69-4AC3-BF63-1313FDBCD83F}"/>
            </a:ext>
          </a:extLst>
        </xdr:cNvPr>
        <xdr:cNvCxnSpPr/>
      </xdr:nvCxnSpPr>
      <xdr:spPr>
        <a:xfrm flipV="1">
          <a:off x="8750300" y="6541833"/>
          <a:ext cx="889000" cy="11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63754</xdr:rowOff>
    </xdr:from>
    <xdr:to>
      <xdr:col>50</xdr:col>
      <xdr:colOff>165100</xdr:colOff>
      <xdr:row>37</xdr:row>
      <xdr:rowOff>165354</xdr:rowOff>
    </xdr:to>
    <xdr:sp macro="" textlink="">
      <xdr:nvSpPr>
        <xdr:cNvPr id="296" name="フローチャート: 判断 295">
          <a:extLst>
            <a:ext uri="{FF2B5EF4-FFF2-40B4-BE49-F238E27FC236}">
              <a16:creationId xmlns:a16="http://schemas.microsoft.com/office/drawing/2014/main" id="{CCE562A8-0CE9-4131-819C-C85556B898E5}"/>
            </a:ext>
          </a:extLst>
        </xdr:cNvPr>
        <xdr:cNvSpPr/>
      </xdr:nvSpPr>
      <xdr:spPr>
        <a:xfrm>
          <a:off x="9588500" y="640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10431</xdr:rowOff>
    </xdr:from>
    <xdr:ext cx="469744" cy="259045"/>
    <xdr:sp macro="" textlink="">
      <xdr:nvSpPr>
        <xdr:cNvPr id="297" name="テキスト ボックス 296">
          <a:extLst>
            <a:ext uri="{FF2B5EF4-FFF2-40B4-BE49-F238E27FC236}">
              <a16:creationId xmlns:a16="http://schemas.microsoft.com/office/drawing/2014/main" id="{93690380-1E10-4BC6-982E-8D6A3F06D8A7}"/>
            </a:ext>
          </a:extLst>
        </xdr:cNvPr>
        <xdr:cNvSpPr txBox="1"/>
      </xdr:nvSpPr>
      <xdr:spPr>
        <a:xfrm>
          <a:off x="9404428" y="6182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25971</xdr:rowOff>
    </xdr:from>
    <xdr:to>
      <xdr:col>45</xdr:col>
      <xdr:colOff>177800</xdr:colOff>
      <xdr:row>38</xdr:row>
      <xdr:rowOff>37973</xdr:rowOff>
    </xdr:to>
    <xdr:cxnSp macro="">
      <xdr:nvCxnSpPr>
        <xdr:cNvPr id="298" name="直線コネクタ 297">
          <a:extLst>
            <a:ext uri="{FF2B5EF4-FFF2-40B4-BE49-F238E27FC236}">
              <a16:creationId xmlns:a16="http://schemas.microsoft.com/office/drawing/2014/main" id="{1BFE4257-10FE-44A2-90D8-0B26A82EE564}"/>
            </a:ext>
          </a:extLst>
        </xdr:cNvPr>
        <xdr:cNvCxnSpPr/>
      </xdr:nvCxnSpPr>
      <xdr:spPr>
        <a:xfrm>
          <a:off x="7861300" y="6541071"/>
          <a:ext cx="889000" cy="1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42228</xdr:rowOff>
    </xdr:from>
    <xdr:to>
      <xdr:col>46</xdr:col>
      <xdr:colOff>38100</xdr:colOff>
      <xdr:row>37</xdr:row>
      <xdr:rowOff>143828</xdr:rowOff>
    </xdr:to>
    <xdr:sp macro="" textlink="">
      <xdr:nvSpPr>
        <xdr:cNvPr id="299" name="フローチャート: 判断 298">
          <a:extLst>
            <a:ext uri="{FF2B5EF4-FFF2-40B4-BE49-F238E27FC236}">
              <a16:creationId xmlns:a16="http://schemas.microsoft.com/office/drawing/2014/main" id="{DF8797C1-F4AB-4424-94A4-134E33FE1467}"/>
            </a:ext>
          </a:extLst>
        </xdr:cNvPr>
        <xdr:cNvSpPr/>
      </xdr:nvSpPr>
      <xdr:spPr>
        <a:xfrm>
          <a:off x="8699500" y="638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160355</xdr:rowOff>
    </xdr:from>
    <xdr:ext cx="469744" cy="259045"/>
    <xdr:sp macro="" textlink="">
      <xdr:nvSpPr>
        <xdr:cNvPr id="300" name="テキスト ボックス 299">
          <a:extLst>
            <a:ext uri="{FF2B5EF4-FFF2-40B4-BE49-F238E27FC236}">
              <a16:creationId xmlns:a16="http://schemas.microsoft.com/office/drawing/2014/main" id="{D2B53B66-3DEC-407D-8C27-DB9BBA3E4A10}"/>
            </a:ext>
          </a:extLst>
        </xdr:cNvPr>
        <xdr:cNvSpPr txBox="1"/>
      </xdr:nvSpPr>
      <xdr:spPr>
        <a:xfrm>
          <a:off x="8515428" y="6161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17970</xdr:rowOff>
    </xdr:from>
    <xdr:to>
      <xdr:col>41</xdr:col>
      <xdr:colOff>50800</xdr:colOff>
      <xdr:row>38</xdr:row>
      <xdr:rowOff>25971</xdr:rowOff>
    </xdr:to>
    <xdr:cxnSp macro="">
      <xdr:nvCxnSpPr>
        <xdr:cNvPr id="301" name="直線コネクタ 300">
          <a:extLst>
            <a:ext uri="{FF2B5EF4-FFF2-40B4-BE49-F238E27FC236}">
              <a16:creationId xmlns:a16="http://schemas.microsoft.com/office/drawing/2014/main" id="{440B58C9-6FCD-4557-86B4-B408D5AAD247}"/>
            </a:ext>
          </a:extLst>
        </xdr:cNvPr>
        <xdr:cNvCxnSpPr/>
      </xdr:nvCxnSpPr>
      <xdr:spPr>
        <a:xfrm>
          <a:off x="6972300" y="6533070"/>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44514</xdr:rowOff>
    </xdr:from>
    <xdr:to>
      <xdr:col>41</xdr:col>
      <xdr:colOff>101600</xdr:colOff>
      <xdr:row>37</xdr:row>
      <xdr:rowOff>146114</xdr:rowOff>
    </xdr:to>
    <xdr:sp macro="" textlink="">
      <xdr:nvSpPr>
        <xdr:cNvPr id="302" name="フローチャート: 判断 301">
          <a:extLst>
            <a:ext uri="{FF2B5EF4-FFF2-40B4-BE49-F238E27FC236}">
              <a16:creationId xmlns:a16="http://schemas.microsoft.com/office/drawing/2014/main" id="{2FDAC6DE-5CE7-4213-A65D-05DC95606E51}"/>
            </a:ext>
          </a:extLst>
        </xdr:cNvPr>
        <xdr:cNvSpPr/>
      </xdr:nvSpPr>
      <xdr:spPr>
        <a:xfrm>
          <a:off x="7810500" y="638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162641</xdr:rowOff>
    </xdr:from>
    <xdr:ext cx="469744" cy="259045"/>
    <xdr:sp macro="" textlink="">
      <xdr:nvSpPr>
        <xdr:cNvPr id="303" name="テキスト ボックス 302">
          <a:extLst>
            <a:ext uri="{FF2B5EF4-FFF2-40B4-BE49-F238E27FC236}">
              <a16:creationId xmlns:a16="http://schemas.microsoft.com/office/drawing/2014/main" id="{468DFF4F-D913-4D49-8AE1-EF9C4D3BAE31}"/>
            </a:ext>
          </a:extLst>
        </xdr:cNvPr>
        <xdr:cNvSpPr txBox="1"/>
      </xdr:nvSpPr>
      <xdr:spPr>
        <a:xfrm>
          <a:off x="7626428" y="616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74803</xdr:rowOff>
    </xdr:from>
    <xdr:to>
      <xdr:col>36</xdr:col>
      <xdr:colOff>165100</xdr:colOff>
      <xdr:row>38</xdr:row>
      <xdr:rowOff>4953</xdr:rowOff>
    </xdr:to>
    <xdr:sp macro="" textlink="">
      <xdr:nvSpPr>
        <xdr:cNvPr id="304" name="フローチャート: 判断 303">
          <a:extLst>
            <a:ext uri="{FF2B5EF4-FFF2-40B4-BE49-F238E27FC236}">
              <a16:creationId xmlns:a16="http://schemas.microsoft.com/office/drawing/2014/main" id="{62D5FA15-6185-4220-91DE-C65998E66B69}"/>
            </a:ext>
          </a:extLst>
        </xdr:cNvPr>
        <xdr:cNvSpPr/>
      </xdr:nvSpPr>
      <xdr:spPr>
        <a:xfrm>
          <a:off x="6921500" y="6418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21480</xdr:rowOff>
    </xdr:from>
    <xdr:ext cx="469744" cy="259045"/>
    <xdr:sp macro="" textlink="">
      <xdr:nvSpPr>
        <xdr:cNvPr id="305" name="テキスト ボックス 304">
          <a:extLst>
            <a:ext uri="{FF2B5EF4-FFF2-40B4-BE49-F238E27FC236}">
              <a16:creationId xmlns:a16="http://schemas.microsoft.com/office/drawing/2014/main" id="{F8A5AA3B-E90A-4D49-91E8-C276AFCBEDA2}"/>
            </a:ext>
          </a:extLst>
        </xdr:cNvPr>
        <xdr:cNvSpPr txBox="1"/>
      </xdr:nvSpPr>
      <xdr:spPr>
        <a:xfrm>
          <a:off x="6737428" y="6193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AB2CA5F-381D-4E81-A31C-628760AC8FDE}"/>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443DA056-38D3-409B-9629-8B32F0AE9BB3}"/>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5F371337-38C8-42BB-ABCE-916B6538257D}"/>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8F62D36-F164-4F2A-8337-9D4ECEF60CBE}"/>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3E3021FA-778C-4313-9086-2FF7B0E5C3C1}"/>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146622</xdr:rowOff>
    </xdr:from>
    <xdr:to>
      <xdr:col>55</xdr:col>
      <xdr:colOff>50800</xdr:colOff>
      <xdr:row>38</xdr:row>
      <xdr:rowOff>76772</xdr:rowOff>
    </xdr:to>
    <xdr:sp macro="" textlink="">
      <xdr:nvSpPr>
        <xdr:cNvPr id="311" name="楕円 310">
          <a:extLst>
            <a:ext uri="{FF2B5EF4-FFF2-40B4-BE49-F238E27FC236}">
              <a16:creationId xmlns:a16="http://schemas.microsoft.com/office/drawing/2014/main" id="{5DC26780-71C1-4894-81C2-354301AA4AE7}"/>
            </a:ext>
          </a:extLst>
        </xdr:cNvPr>
        <xdr:cNvSpPr/>
      </xdr:nvSpPr>
      <xdr:spPr>
        <a:xfrm>
          <a:off x="10426700" y="6490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125048</xdr:rowOff>
    </xdr:from>
    <xdr:ext cx="378565" cy="259045"/>
    <xdr:sp macro="" textlink="">
      <xdr:nvSpPr>
        <xdr:cNvPr id="312" name="労働費該当値テキスト">
          <a:extLst>
            <a:ext uri="{FF2B5EF4-FFF2-40B4-BE49-F238E27FC236}">
              <a16:creationId xmlns:a16="http://schemas.microsoft.com/office/drawing/2014/main" id="{B4F5A742-9469-4C9E-8EC1-D2E0DA7444FE}"/>
            </a:ext>
          </a:extLst>
        </xdr:cNvPr>
        <xdr:cNvSpPr txBox="1"/>
      </xdr:nvSpPr>
      <xdr:spPr>
        <a:xfrm>
          <a:off x="10528300" y="6468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147384</xdr:rowOff>
    </xdr:from>
    <xdr:to>
      <xdr:col>50</xdr:col>
      <xdr:colOff>165100</xdr:colOff>
      <xdr:row>38</xdr:row>
      <xdr:rowOff>77533</xdr:rowOff>
    </xdr:to>
    <xdr:sp macro="" textlink="">
      <xdr:nvSpPr>
        <xdr:cNvPr id="313" name="楕円 312">
          <a:extLst>
            <a:ext uri="{FF2B5EF4-FFF2-40B4-BE49-F238E27FC236}">
              <a16:creationId xmlns:a16="http://schemas.microsoft.com/office/drawing/2014/main" id="{13EA8604-722E-4251-912A-A93ED6C9731B}"/>
            </a:ext>
          </a:extLst>
        </xdr:cNvPr>
        <xdr:cNvSpPr/>
      </xdr:nvSpPr>
      <xdr:spPr>
        <a:xfrm>
          <a:off x="9588500" y="649103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68660</xdr:rowOff>
    </xdr:from>
    <xdr:ext cx="378565" cy="259045"/>
    <xdr:sp macro="" textlink="">
      <xdr:nvSpPr>
        <xdr:cNvPr id="314" name="テキスト ボックス 313">
          <a:extLst>
            <a:ext uri="{FF2B5EF4-FFF2-40B4-BE49-F238E27FC236}">
              <a16:creationId xmlns:a16="http://schemas.microsoft.com/office/drawing/2014/main" id="{D7CD5D90-BD8D-4CAA-AFC4-B510F5DC8E19}"/>
            </a:ext>
          </a:extLst>
        </xdr:cNvPr>
        <xdr:cNvSpPr txBox="1"/>
      </xdr:nvSpPr>
      <xdr:spPr>
        <a:xfrm>
          <a:off x="9450017" y="65837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158623</xdr:rowOff>
    </xdr:from>
    <xdr:to>
      <xdr:col>46</xdr:col>
      <xdr:colOff>38100</xdr:colOff>
      <xdr:row>38</xdr:row>
      <xdr:rowOff>88773</xdr:rowOff>
    </xdr:to>
    <xdr:sp macro="" textlink="">
      <xdr:nvSpPr>
        <xdr:cNvPr id="315" name="楕円 314">
          <a:extLst>
            <a:ext uri="{FF2B5EF4-FFF2-40B4-BE49-F238E27FC236}">
              <a16:creationId xmlns:a16="http://schemas.microsoft.com/office/drawing/2014/main" id="{686985C3-B326-4F56-BC91-E8FAD04352A6}"/>
            </a:ext>
          </a:extLst>
        </xdr:cNvPr>
        <xdr:cNvSpPr/>
      </xdr:nvSpPr>
      <xdr:spPr>
        <a:xfrm>
          <a:off x="8699500" y="6502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79900</xdr:rowOff>
    </xdr:from>
    <xdr:ext cx="378565" cy="259045"/>
    <xdr:sp macro="" textlink="">
      <xdr:nvSpPr>
        <xdr:cNvPr id="316" name="テキスト ボックス 315">
          <a:extLst>
            <a:ext uri="{FF2B5EF4-FFF2-40B4-BE49-F238E27FC236}">
              <a16:creationId xmlns:a16="http://schemas.microsoft.com/office/drawing/2014/main" id="{AB7C65AD-8B4A-41DF-B439-80F978DD5E64}"/>
            </a:ext>
          </a:extLst>
        </xdr:cNvPr>
        <xdr:cNvSpPr txBox="1"/>
      </xdr:nvSpPr>
      <xdr:spPr>
        <a:xfrm>
          <a:off x="8561017" y="65950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146622</xdr:rowOff>
    </xdr:from>
    <xdr:to>
      <xdr:col>41</xdr:col>
      <xdr:colOff>101600</xdr:colOff>
      <xdr:row>38</xdr:row>
      <xdr:rowOff>76772</xdr:rowOff>
    </xdr:to>
    <xdr:sp macro="" textlink="">
      <xdr:nvSpPr>
        <xdr:cNvPr id="317" name="楕円 316">
          <a:extLst>
            <a:ext uri="{FF2B5EF4-FFF2-40B4-BE49-F238E27FC236}">
              <a16:creationId xmlns:a16="http://schemas.microsoft.com/office/drawing/2014/main" id="{FE1D3B79-CE57-4867-BD62-E0EAFDF7FD99}"/>
            </a:ext>
          </a:extLst>
        </xdr:cNvPr>
        <xdr:cNvSpPr/>
      </xdr:nvSpPr>
      <xdr:spPr>
        <a:xfrm>
          <a:off x="7810500" y="6490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67898</xdr:rowOff>
    </xdr:from>
    <xdr:ext cx="378565" cy="259045"/>
    <xdr:sp macro="" textlink="">
      <xdr:nvSpPr>
        <xdr:cNvPr id="318" name="テキスト ボックス 317">
          <a:extLst>
            <a:ext uri="{FF2B5EF4-FFF2-40B4-BE49-F238E27FC236}">
              <a16:creationId xmlns:a16="http://schemas.microsoft.com/office/drawing/2014/main" id="{839DB8C5-A04D-4FAD-8B43-B6AD295D6970}"/>
            </a:ext>
          </a:extLst>
        </xdr:cNvPr>
        <xdr:cNvSpPr txBox="1"/>
      </xdr:nvSpPr>
      <xdr:spPr>
        <a:xfrm>
          <a:off x="7672017" y="65829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138621</xdr:rowOff>
    </xdr:from>
    <xdr:to>
      <xdr:col>36</xdr:col>
      <xdr:colOff>165100</xdr:colOff>
      <xdr:row>38</xdr:row>
      <xdr:rowOff>68771</xdr:rowOff>
    </xdr:to>
    <xdr:sp macro="" textlink="">
      <xdr:nvSpPr>
        <xdr:cNvPr id="319" name="楕円 318">
          <a:extLst>
            <a:ext uri="{FF2B5EF4-FFF2-40B4-BE49-F238E27FC236}">
              <a16:creationId xmlns:a16="http://schemas.microsoft.com/office/drawing/2014/main" id="{9FA06EA5-88F5-4719-BCA8-D320E206EB30}"/>
            </a:ext>
          </a:extLst>
        </xdr:cNvPr>
        <xdr:cNvSpPr/>
      </xdr:nvSpPr>
      <xdr:spPr>
        <a:xfrm>
          <a:off x="6921500" y="6482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59897</xdr:rowOff>
    </xdr:from>
    <xdr:ext cx="469744" cy="259045"/>
    <xdr:sp macro="" textlink="">
      <xdr:nvSpPr>
        <xdr:cNvPr id="320" name="テキスト ボックス 319">
          <a:extLst>
            <a:ext uri="{FF2B5EF4-FFF2-40B4-BE49-F238E27FC236}">
              <a16:creationId xmlns:a16="http://schemas.microsoft.com/office/drawing/2014/main" id="{9B7E1943-46B4-4760-9A90-25A0B7CD01AE}"/>
            </a:ext>
          </a:extLst>
        </xdr:cNvPr>
        <xdr:cNvSpPr txBox="1"/>
      </xdr:nvSpPr>
      <xdr:spPr>
        <a:xfrm>
          <a:off x="6737428" y="657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5B29EBF7-EADD-4098-9BEC-891AA4F733CE}"/>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E86B80DD-C464-41A2-99BF-74AF11AD7E06}"/>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9753AF89-1778-498A-A736-17B542F2E0DA}"/>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B09C694C-58DA-4CC1-98C3-0208C18B6869}"/>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3B7D9D36-D6F1-47CB-B604-D12C25DD23EE}"/>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26545A59-0BD5-4656-91F7-ED5F0290C35D}"/>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1C69A8D5-7BC0-405F-A3FE-1F4E0BECA3CA}"/>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88EDEE49-0A8F-41C3-BDA2-F1F737A7B899}"/>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96AF6249-9BE9-47E5-8D05-80F115E29C2F}"/>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2B23A85E-E3FD-4D92-90C6-45952094BA78}"/>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A5B37CF0-3C7F-4F99-A90D-72F5E34A3293}"/>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47EA10AF-F88A-4222-A14A-AFF9D83B3BC4}"/>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E2B70CD5-804F-4174-BFA5-44008767B011}"/>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4" name="テキスト ボックス 333">
          <a:extLst>
            <a:ext uri="{FF2B5EF4-FFF2-40B4-BE49-F238E27FC236}">
              <a16:creationId xmlns:a16="http://schemas.microsoft.com/office/drawing/2014/main" id="{DDEB6A5C-46E9-43F5-A05F-5CF151BCFC8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A7B74189-E4A4-4D57-9AD5-3A60BE587C8F}"/>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6" name="テキスト ボックス 335">
          <a:extLst>
            <a:ext uri="{FF2B5EF4-FFF2-40B4-BE49-F238E27FC236}">
              <a16:creationId xmlns:a16="http://schemas.microsoft.com/office/drawing/2014/main" id="{672283DD-4843-40C9-B4CB-85845CF39136}"/>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45605D5-6F23-4833-A30A-238D266C2F7F}"/>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8" name="テキスト ボックス 337">
          <a:extLst>
            <a:ext uri="{FF2B5EF4-FFF2-40B4-BE49-F238E27FC236}">
              <a16:creationId xmlns:a16="http://schemas.microsoft.com/office/drawing/2014/main" id="{1EA724E9-33F0-487C-A7E4-4754173F4F4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84B3A9C5-B894-431B-A96B-738D38A9BC1E}"/>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0" name="テキスト ボックス 339">
          <a:extLst>
            <a:ext uri="{FF2B5EF4-FFF2-40B4-BE49-F238E27FC236}">
              <a16:creationId xmlns:a16="http://schemas.microsoft.com/office/drawing/2014/main" id="{498EA416-AE7B-4D2E-B90D-73E74DEBC1B5}"/>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EED71DB7-5777-4CC9-8676-8E3983385849}"/>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1F268F4B-5EA7-4C77-BD67-EC2CE6DA8073}"/>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8B6D8F61-6A70-4345-809A-BBB8EA2B1736}"/>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149606</xdr:rowOff>
    </xdr:from>
    <xdr:to>
      <xdr:col>54</xdr:col>
      <xdr:colOff>189865</xdr:colOff>
      <xdr:row>58</xdr:row>
      <xdr:rowOff>56909</xdr:rowOff>
    </xdr:to>
    <xdr:cxnSp macro="">
      <xdr:nvCxnSpPr>
        <xdr:cNvPr id="344" name="直線コネクタ 343">
          <a:extLst>
            <a:ext uri="{FF2B5EF4-FFF2-40B4-BE49-F238E27FC236}">
              <a16:creationId xmlns:a16="http://schemas.microsoft.com/office/drawing/2014/main" id="{3E55C5FE-CF3A-4DFB-A029-99D7AA2CB6C1}"/>
            </a:ext>
          </a:extLst>
        </xdr:cNvPr>
        <xdr:cNvCxnSpPr/>
      </xdr:nvCxnSpPr>
      <xdr:spPr>
        <a:xfrm flipV="1">
          <a:off x="10475595" y="8893556"/>
          <a:ext cx="1270" cy="1107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60736</xdr:rowOff>
    </xdr:from>
    <xdr:ext cx="469744" cy="259045"/>
    <xdr:sp macro="" textlink="">
      <xdr:nvSpPr>
        <xdr:cNvPr id="345" name="農林水産業費最小値テキスト">
          <a:extLst>
            <a:ext uri="{FF2B5EF4-FFF2-40B4-BE49-F238E27FC236}">
              <a16:creationId xmlns:a16="http://schemas.microsoft.com/office/drawing/2014/main" id="{5940BBA9-A91C-43D9-B530-05162A6329D6}"/>
            </a:ext>
          </a:extLst>
        </xdr:cNvPr>
        <xdr:cNvSpPr txBox="1"/>
      </xdr:nvSpPr>
      <xdr:spPr>
        <a:xfrm>
          <a:off x="10528300" y="1000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56909</xdr:rowOff>
    </xdr:from>
    <xdr:to>
      <xdr:col>55</xdr:col>
      <xdr:colOff>88900</xdr:colOff>
      <xdr:row>58</xdr:row>
      <xdr:rowOff>56909</xdr:rowOff>
    </xdr:to>
    <xdr:cxnSp macro="">
      <xdr:nvCxnSpPr>
        <xdr:cNvPr id="346" name="直線コネクタ 345">
          <a:extLst>
            <a:ext uri="{FF2B5EF4-FFF2-40B4-BE49-F238E27FC236}">
              <a16:creationId xmlns:a16="http://schemas.microsoft.com/office/drawing/2014/main" id="{4D2542E2-BA50-4778-9A10-780610E57AB2}"/>
            </a:ext>
          </a:extLst>
        </xdr:cNvPr>
        <xdr:cNvCxnSpPr/>
      </xdr:nvCxnSpPr>
      <xdr:spPr>
        <a:xfrm>
          <a:off x="10388600" y="10001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96283</xdr:rowOff>
    </xdr:from>
    <xdr:ext cx="534377" cy="259045"/>
    <xdr:sp macro="" textlink="">
      <xdr:nvSpPr>
        <xdr:cNvPr id="347" name="農林水産業費最大値テキスト">
          <a:extLst>
            <a:ext uri="{FF2B5EF4-FFF2-40B4-BE49-F238E27FC236}">
              <a16:creationId xmlns:a16="http://schemas.microsoft.com/office/drawing/2014/main" id="{10B419BE-8A81-4B14-AC3F-4C2D7C5E71C6}"/>
            </a:ext>
          </a:extLst>
        </xdr:cNvPr>
        <xdr:cNvSpPr txBox="1"/>
      </xdr:nvSpPr>
      <xdr:spPr>
        <a:xfrm>
          <a:off x="10528300" y="866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149606</xdr:rowOff>
    </xdr:from>
    <xdr:to>
      <xdr:col>55</xdr:col>
      <xdr:colOff>88900</xdr:colOff>
      <xdr:row>51</xdr:row>
      <xdr:rowOff>149606</xdr:rowOff>
    </xdr:to>
    <xdr:cxnSp macro="">
      <xdr:nvCxnSpPr>
        <xdr:cNvPr id="348" name="直線コネクタ 347">
          <a:extLst>
            <a:ext uri="{FF2B5EF4-FFF2-40B4-BE49-F238E27FC236}">
              <a16:creationId xmlns:a16="http://schemas.microsoft.com/office/drawing/2014/main" id="{F17623DB-077F-46FC-AE3F-10E234FF5A48}"/>
            </a:ext>
          </a:extLst>
        </xdr:cNvPr>
        <xdr:cNvCxnSpPr/>
      </xdr:nvCxnSpPr>
      <xdr:spPr>
        <a:xfrm>
          <a:off x="10388600" y="8893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25647</xdr:rowOff>
    </xdr:from>
    <xdr:to>
      <xdr:col>55</xdr:col>
      <xdr:colOff>0</xdr:colOff>
      <xdr:row>55</xdr:row>
      <xdr:rowOff>76016</xdr:rowOff>
    </xdr:to>
    <xdr:cxnSp macro="">
      <xdr:nvCxnSpPr>
        <xdr:cNvPr id="349" name="直線コネクタ 348">
          <a:extLst>
            <a:ext uri="{FF2B5EF4-FFF2-40B4-BE49-F238E27FC236}">
              <a16:creationId xmlns:a16="http://schemas.microsoft.com/office/drawing/2014/main" id="{9371087A-C94F-45B8-B655-11F76DC5CA94}"/>
            </a:ext>
          </a:extLst>
        </xdr:cNvPr>
        <xdr:cNvCxnSpPr/>
      </xdr:nvCxnSpPr>
      <xdr:spPr>
        <a:xfrm>
          <a:off x="9639300" y="9455397"/>
          <a:ext cx="838200" cy="50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103560</xdr:rowOff>
    </xdr:from>
    <xdr:ext cx="534377" cy="259045"/>
    <xdr:sp macro="" textlink="">
      <xdr:nvSpPr>
        <xdr:cNvPr id="350" name="農林水産業費平均値テキスト">
          <a:extLst>
            <a:ext uri="{FF2B5EF4-FFF2-40B4-BE49-F238E27FC236}">
              <a16:creationId xmlns:a16="http://schemas.microsoft.com/office/drawing/2014/main" id="{5E7CEFEE-568A-4138-8610-E03AE8AACA42}"/>
            </a:ext>
          </a:extLst>
        </xdr:cNvPr>
        <xdr:cNvSpPr txBox="1"/>
      </xdr:nvSpPr>
      <xdr:spPr>
        <a:xfrm>
          <a:off x="10528300" y="95333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125133</xdr:rowOff>
    </xdr:from>
    <xdr:to>
      <xdr:col>55</xdr:col>
      <xdr:colOff>50800</xdr:colOff>
      <xdr:row>56</xdr:row>
      <xdr:rowOff>55283</xdr:rowOff>
    </xdr:to>
    <xdr:sp macro="" textlink="">
      <xdr:nvSpPr>
        <xdr:cNvPr id="351" name="フローチャート: 判断 350">
          <a:extLst>
            <a:ext uri="{FF2B5EF4-FFF2-40B4-BE49-F238E27FC236}">
              <a16:creationId xmlns:a16="http://schemas.microsoft.com/office/drawing/2014/main" id="{C5B92D9D-2A5F-42B0-A5DF-EE424F9FD68F}"/>
            </a:ext>
          </a:extLst>
        </xdr:cNvPr>
        <xdr:cNvSpPr/>
      </xdr:nvSpPr>
      <xdr:spPr>
        <a:xfrm>
          <a:off x="10426700" y="9554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56585</xdr:rowOff>
    </xdr:from>
    <xdr:to>
      <xdr:col>50</xdr:col>
      <xdr:colOff>114300</xdr:colOff>
      <xdr:row>55</xdr:row>
      <xdr:rowOff>25647</xdr:rowOff>
    </xdr:to>
    <xdr:cxnSp macro="">
      <xdr:nvCxnSpPr>
        <xdr:cNvPr id="352" name="直線コネクタ 351">
          <a:extLst>
            <a:ext uri="{FF2B5EF4-FFF2-40B4-BE49-F238E27FC236}">
              <a16:creationId xmlns:a16="http://schemas.microsoft.com/office/drawing/2014/main" id="{9A951FEE-AFB8-4FA7-BAB4-50B22C204FA9}"/>
            </a:ext>
          </a:extLst>
        </xdr:cNvPr>
        <xdr:cNvCxnSpPr/>
      </xdr:nvCxnSpPr>
      <xdr:spPr>
        <a:xfrm>
          <a:off x="8750300" y="9314885"/>
          <a:ext cx="889000" cy="140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142640</xdr:rowOff>
    </xdr:from>
    <xdr:to>
      <xdr:col>50</xdr:col>
      <xdr:colOff>165100</xdr:colOff>
      <xdr:row>56</xdr:row>
      <xdr:rowOff>72790</xdr:rowOff>
    </xdr:to>
    <xdr:sp macro="" textlink="">
      <xdr:nvSpPr>
        <xdr:cNvPr id="353" name="フローチャート: 判断 352">
          <a:extLst>
            <a:ext uri="{FF2B5EF4-FFF2-40B4-BE49-F238E27FC236}">
              <a16:creationId xmlns:a16="http://schemas.microsoft.com/office/drawing/2014/main" id="{CB0E46E0-3A45-46A0-BB1B-E0E4C58379DF}"/>
            </a:ext>
          </a:extLst>
        </xdr:cNvPr>
        <xdr:cNvSpPr/>
      </xdr:nvSpPr>
      <xdr:spPr>
        <a:xfrm>
          <a:off x="9588500" y="957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63917</xdr:rowOff>
    </xdr:from>
    <xdr:ext cx="534377" cy="259045"/>
    <xdr:sp macro="" textlink="">
      <xdr:nvSpPr>
        <xdr:cNvPr id="354" name="テキスト ボックス 353">
          <a:extLst>
            <a:ext uri="{FF2B5EF4-FFF2-40B4-BE49-F238E27FC236}">
              <a16:creationId xmlns:a16="http://schemas.microsoft.com/office/drawing/2014/main" id="{C5282DC5-9029-42CB-BD9B-437653FD89B2}"/>
            </a:ext>
          </a:extLst>
        </xdr:cNvPr>
        <xdr:cNvSpPr txBox="1"/>
      </xdr:nvSpPr>
      <xdr:spPr>
        <a:xfrm>
          <a:off x="9372111" y="9665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56585</xdr:rowOff>
    </xdr:from>
    <xdr:to>
      <xdr:col>45</xdr:col>
      <xdr:colOff>177800</xdr:colOff>
      <xdr:row>55</xdr:row>
      <xdr:rowOff>99199</xdr:rowOff>
    </xdr:to>
    <xdr:cxnSp macro="">
      <xdr:nvCxnSpPr>
        <xdr:cNvPr id="355" name="直線コネクタ 354">
          <a:extLst>
            <a:ext uri="{FF2B5EF4-FFF2-40B4-BE49-F238E27FC236}">
              <a16:creationId xmlns:a16="http://schemas.microsoft.com/office/drawing/2014/main" id="{F5065A0E-B15E-4303-85C1-915D11DFEBA1}"/>
            </a:ext>
          </a:extLst>
        </xdr:cNvPr>
        <xdr:cNvCxnSpPr/>
      </xdr:nvCxnSpPr>
      <xdr:spPr>
        <a:xfrm flipV="1">
          <a:off x="7861300" y="9314885"/>
          <a:ext cx="889000" cy="214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151670</xdr:rowOff>
    </xdr:from>
    <xdr:to>
      <xdr:col>46</xdr:col>
      <xdr:colOff>38100</xdr:colOff>
      <xdr:row>56</xdr:row>
      <xdr:rowOff>81820</xdr:rowOff>
    </xdr:to>
    <xdr:sp macro="" textlink="">
      <xdr:nvSpPr>
        <xdr:cNvPr id="356" name="フローチャート: 判断 355">
          <a:extLst>
            <a:ext uri="{FF2B5EF4-FFF2-40B4-BE49-F238E27FC236}">
              <a16:creationId xmlns:a16="http://schemas.microsoft.com/office/drawing/2014/main" id="{8C13D628-038C-4AE8-B3A3-602B65F3BC11}"/>
            </a:ext>
          </a:extLst>
        </xdr:cNvPr>
        <xdr:cNvSpPr/>
      </xdr:nvSpPr>
      <xdr:spPr>
        <a:xfrm>
          <a:off x="8699500" y="958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72947</xdr:rowOff>
    </xdr:from>
    <xdr:ext cx="534377" cy="259045"/>
    <xdr:sp macro="" textlink="">
      <xdr:nvSpPr>
        <xdr:cNvPr id="357" name="テキスト ボックス 356">
          <a:extLst>
            <a:ext uri="{FF2B5EF4-FFF2-40B4-BE49-F238E27FC236}">
              <a16:creationId xmlns:a16="http://schemas.microsoft.com/office/drawing/2014/main" id="{DECA7DF1-E315-4849-90A5-F6AA9E09961A}"/>
            </a:ext>
          </a:extLst>
        </xdr:cNvPr>
        <xdr:cNvSpPr txBox="1"/>
      </xdr:nvSpPr>
      <xdr:spPr>
        <a:xfrm>
          <a:off x="8483111" y="9674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99199</xdr:rowOff>
    </xdr:from>
    <xdr:to>
      <xdr:col>41</xdr:col>
      <xdr:colOff>50800</xdr:colOff>
      <xdr:row>55</xdr:row>
      <xdr:rowOff>135357</xdr:rowOff>
    </xdr:to>
    <xdr:cxnSp macro="">
      <xdr:nvCxnSpPr>
        <xdr:cNvPr id="358" name="直線コネクタ 357">
          <a:extLst>
            <a:ext uri="{FF2B5EF4-FFF2-40B4-BE49-F238E27FC236}">
              <a16:creationId xmlns:a16="http://schemas.microsoft.com/office/drawing/2014/main" id="{22DBC22E-6184-48F7-B65A-E70AD0FAD3B7}"/>
            </a:ext>
          </a:extLst>
        </xdr:cNvPr>
        <xdr:cNvCxnSpPr/>
      </xdr:nvCxnSpPr>
      <xdr:spPr>
        <a:xfrm flipV="1">
          <a:off x="6972300" y="9528949"/>
          <a:ext cx="889000" cy="36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27159</xdr:rowOff>
    </xdr:from>
    <xdr:to>
      <xdr:col>41</xdr:col>
      <xdr:colOff>101600</xdr:colOff>
      <xdr:row>56</xdr:row>
      <xdr:rowOff>128759</xdr:rowOff>
    </xdr:to>
    <xdr:sp macro="" textlink="">
      <xdr:nvSpPr>
        <xdr:cNvPr id="359" name="フローチャート: 判断 358">
          <a:extLst>
            <a:ext uri="{FF2B5EF4-FFF2-40B4-BE49-F238E27FC236}">
              <a16:creationId xmlns:a16="http://schemas.microsoft.com/office/drawing/2014/main" id="{6FCB72D2-0EA9-4D6A-91C8-9D7F6987FCC2}"/>
            </a:ext>
          </a:extLst>
        </xdr:cNvPr>
        <xdr:cNvSpPr/>
      </xdr:nvSpPr>
      <xdr:spPr>
        <a:xfrm>
          <a:off x="7810500" y="9628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119886</xdr:rowOff>
    </xdr:from>
    <xdr:ext cx="534377" cy="259045"/>
    <xdr:sp macro="" textlink="">
      <xdr:nvSpPr>
        <xdr:cNvPr id="360" name="テキスト ボックス 359">
          <a:extLst>
            <a:ext uri="{FF2B5EF4-FFF2-40B4-BE49-F238E27FC236}">
              <a16:creationId xmlns:a16="http://schemas.microsoft.com/office/drawing/2014/main" id="{00D79D0D-9913-4421-B14D-9C76F8BD5C64}"/>
            </a:ext>
          </a:extLst>
        </xdr:cNvPr>
        <xdr:cNvSpPr txBox="1"/>
      </xdr:nvSpPr>
      <xdr:spPr>
        <a:xfrm>
          <a:off x="7594111" y="972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166624</xdr:rowOff>
    </xdr:from>
    <xdr:to>
      <xdr:col>36</xdr:col>
      <xdr:colOff>165100</xdr:colOff>
      <xdr:row>57</xdr:row>
      <xdr:rowOff>96774</xdr:rowOff>
    </xdr:to>
    <xdr:sp macro="" textlink="">
      <xdr:nvSpPr>
        <xdr:cNvPr id="361" name="フローチャート: 判断 360">
          <a:extLst>
            <a:ext uri="{FF2B5EF4-FFF2-40B4-BE49-F238E27FC236}">
              <a16:creationId xmlns:a16="http://schemas.microsoft.com/office/drawing/2014/main" id="{0F54CB5D-8F87-4961-BF5E-2A5B2D2EBFE3}"/>
            </a:ext>
          </a:extLst>
        </xdr:cNvPr>
        <xdr:cNvSpPr/>
      </xdr:nvSpPr>
      <xdr:spPr>
        <a:xfrm>
          <a:off x="6921500" y="976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87901</xdr:rowOff>
    </xdr:from>
    <xdr:ext cx="534377" cy="259045"/>
    <xdr:sp macro="" textlink="">
      <xdr:nvSpPr>
        <xdr:cNvPr id="362" name="テキスト ボックス 361">
          <a:extLst>
            <a:ext uri="{FF2B5EF4-FFF2-40B4-BE49-F238E27FC236}">
              <a16:creationId xmlns:a16="http://schemas.microsoft.com/office/drawing/2014/main" id="{B3F79A12-29BF-4DA5-A6A5-115BC972FB3D}"/>
            </a:ext>
          </a:extLst>
        </xdr:cNvPr>
        <xdr:cNvSpPr txBox="1"/>
      </xdr:nvSpPr>
      <xdr:spPr>
        <a:xfrm>
          <a:off x="6705111" y="9860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A63EF7FB-8A8A-479D-8994-8797AF775A6B}"/>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1C4C478F-EC50-45E9-ABDF-E4D83404D4E2}"/>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75A297D7-9596-41E4-B1CF-EB8A0F5B01C9}"/>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AEC7CC3A-AADF-4F27-93A4-157F3344969E}"/>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EBB6091A-C28C-431E-AED0-CD46FE7092F4}"/>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25216</xdr:rowOff>
    </xdr:from>
    <xdr:to>
      <xdr:col>55</xdr:col>
      <xdr:colOff>50800</xdr:colOff>
      <xdr:row>55</xdr:row>
      <xdr:rowOff>126816</xdr:rowOff>
    </xdr:to>
    <xdr:sp macro="" textlink="">
      <xdr:nvSpPr>
        <xdr:cNvPr id="368" name="楕円 367">
          <a:extLst>
            <a:ext uri="{FF2B5EF4-FFF2-40B4-BE49-F238E27FC236}">
              <a16:creationId xmlns:a16="http://schemas.microsoft.com/office/drawing/2014/main" id="{E263150D-F092-407E-A592-5541E94D8FFE}"/>
            </a:ext>
          </a:extLst>
        </xdr:cNvPr>
        <xdr:cNvSpPr/>
      </xdr:nvSpPr>
      <xdr:spPr>
        <a:xfrm>
          <a:off x="10426700" y="9454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48093</xdr:rowOff>
    </xdr:from>
    <xdr:ext cx="534377" cy="259045"/>
    <xdr:sp macro="" textlink="">
      <xdr:nvSpPr>
        <xdr:cNvPr id="369" name="農林水産業費該当値テキスト">
          <a:extLst>
            <a:ext uri="{FF2B5EF4-FFF2-40B4-BE49-F238E27FC236}">
              <a16:creationId xmlns:a16="http://schemas.microsoft.com/office/drawing/2014/main" id="{6162B4EB-9928-4114-BF0D-E29CA77592ED}"/>
            </a:ext>
          </a:extLst>
        </xdr:cNvPr>
        <xdr:cNvSpPr txBox="1"/>
      </xdr:nvSpPr>
      <xdr:spPr>
        <a:xfrm>
          <a:off x="10528300" y="930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146297</xdr:rowOff>
    </xdr:from>
    <xdr:to>
      <xdr:col>50</xdr:col>
      <xdr:colOff>165100</xdr:colOff>
      <xdr:row>55</xdr:row>
      <xdr:rowOff>76447</xdr:rowOff>
    </xdr:to>
    <xdr:sp macro="" textlink="">
      <xdr:nvSpPr>
        <xdr:cNvPr id="370" name="楕円 369">
          <a:extLst>
            <a:ext uri="{FF2B5EF4-FFF2-40B4-BE49-F238E27FC236}">
              <a16:creationId xmlns:a16="http://schemas.microsoft.com/office/drawing/2014/main" id="{E4581B36-5345-437E-B6D9-3E5CA525B936}"/>
            </a:ext>
          </a:extLst>
        </xdr:cNvPr>
        <xdr:cNvSpPr/>
      </xdr:nvSpPr>
      <xdr:spPr>
        <a:xfrm>
          <a:off x="9588500" y="9404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92974</xdr:rowOff>
    </xdr:from>
    <xdr:ext cx="534377" cy="259045"/>
    <xdr:sp macro="" textlink="">
      <xdr:nvSpPr>
        <xdr:cNvPr id="371" name="テキスト ボックス 370">
          <a:extLst>
            <a:ext uri="{FF2B5EF4-FFF2-40B4-BE49-F238E27FC236}">
              <a16:creationId xmlns:a16="http://schemas.microsoft.com/office/drawing/2014/main" id="{B915C578-6CD5-434D-8E4E-3C83D4A4A38B}"/>
            </a:ext>
          </a:extLst>
        </xdr:cNvPr>
        <xdr:cNvSpPr txBox="1"/>
      </xdr:nvSpPr>
      <xdr:spPr>
        <a:xfrm>
          <a:off x="9372111" y="9179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5785</xdr:rowOff>
    </xdr:from>
    <xdr:to>
      <xdr:col>46</xdr:col>
      <xdr:colOff>38100</xdr:colOff>
      <xdr:row>54</xdr:row>
      <xdr:rowOff>107385</xdr:rowOff>
    </xdr:to>
    <xdr:sp macro="" textlink="">
      <xdr:nvSpPr>
        <xdr:cNvPr id="372" name="楕円 371">
          <a:extLst>
            <a:ext uri="{FF2B5EF4-FFF2-40B4-BE49-F238E27FC236}">
              <a16:creationId xmlns:a16="http://schemas.microsoft.com/office/drawing/2014/main" id="{B9F4DF5F-3EF7-45B4-BA94-5C5C86325AA3}"/>
            </a:ext>
          </a:extLst>
        </xdr:cNvPr>
        <xdr:cNvSpPr/>
      </xdr:nvSpPr>
      <xdr:spPr>
        <a:xfrm>
          <a:off x="8699500" y="926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123912</xdr:rowOff>
    </xdr:from>
    <xdr:ext cx="534377" cy="259045"/>
    <xdr:sp macro="" textlink="">
      <xdr:nvSpPr>
        <xdr:cNvPr id="373" name="テキスト ボックス 372">
          <a:extLst>
            <a:ext uri="{FF2B5EF4-FFF2-40B4-BE49-F238E27FC236}">
              <a16:creationId xmlns:a16="http://schemas.microsoft.com/office/drawing/2014/main" id="{106796D2-C6CA-422E-A308-FA76D387633E}"/>
            </a:ext>
          </a:extLst>
        </xdr:cNvPr>
        <xdr:cNvSpPr txBox="1"/>
      </xdr:nvSpPr>
      <xdr:spPr>
        <a:xfrm>
          <a:off x="8483111" y="9039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48399</xdr:rowOff>
    </xdr:from>
    <xdr:to>
      <xdr:col>41</xdr:col>
      <xdr:colOff>101600</xdr:colOff>
      <xdr:row>55</xdr:row>
      <xdr:rowOff>149999</xdr:rowOff>
    </xdr:to>
    <xdr:sp macro="" textlink="">
      <xdr:nvSpPr>
        <xdr:cNvPr id="374" name="楕円 373">
          <a:extLst>
            <a:ext uri="{FF2B5EF4-FFF2-40B4-BE49-F238E27FC236}">
              <a16:creationId xmlns:a16="http://schemas.microsoft.com/office/drawing/2014/main" id="{B1CA7ACB-64D9-4B64-BAB1-45E3E100FE7F}"/>
            </a:ext>
          </a:extLst>
        </xdr:cNvPr>
        <xdr:cNvSpPr/>
      </xdr:nvSpPr>
      <xdr:spPr>
        <a:xfrm>
          <a:off x="7810500" y="9478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166526</xdr:rowOff>
    </xdr:from>
    <xdr:ext cx="534377" cy="259045"/>
    <xdr:sp macro="" textlink="">
      <xdr:nvSpPr>
        <xdr:cNvPr id="375" name="テキスト ボックス 374">
          <a:extLst>
            <a:ext uri="{FF2B5EF4-FFF2-40B4-BE49-F238E27FC236}">
              <a16:creationId xmlns:a16="http://schemas.microsoft.com/office/drawing/2014/main" id="{5DF756F3-409A-46AF-A342-0CB9778AB853}"/>
            </a:ext>
          </a:extLst>
        </xdr:cNvPr>
        <xdr:cNvSpPr txBox="1"/>
      </xdr:nvSpPr>
      <xdr:spPr>
        <a:xfrm>
          <a:off x="7594111" y="9253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84557</xdr:rowOff>
    </xdr:from>
    <xdr:to>
      <xdr:col>36</xdr:col>
      <xdr:colOff>165100</xdr:colOff>
      <xdr:row>56</xdr:row>
      <xdr:rowOff>14707</xdr:rowOff>
    </xdr:to>
    <xdr:sp macro="" textlink="">
      <xdr:nvSpPr>
        <xdr:cNvPr id="376" name="楕円 375">
          <a:extLst>
            <a:ext uri="{FF2B5EF4-FFF2-40B4-BE49-F238E27FC236}">
              <a16:creationId xmlns:a16="http://schemas.microsoft.com/office/drawing/2014/main" id="{2AD9485F-691D-492A-A148-8982646750B9}"/>
            </a:ext>
          </a:extLst>
        </xdr:cNvPr>
        <xdr:cNvSpPr/>
      </xdr:nvSpPr>
      <xdr:spPr>
        <a:xfrm>
          <a:off x="6921500" y="9514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31234</xdr:rowOff>
    </xdr:from>
    <xdr:ext cx="534377" cy="259045"/>
    <xdr:sp macro="" textlink="">
      <xdr:nvSpPr>
        <xdr:cNvPr id="377" name="テキスト ボックス 376">
          <a:extLst>
            <a:ext uri="{FF2B5EF4-FFF2-40B4-BE49-F238E27FC236}">
              <a16:creationId xmlns:a16="http://schemas.microsoft.com/office/drawing/2014/main" id="{80FB8ACB-88F9-4B6A-AC3C-4E26F5C5E00D}"/>
            </a:ext>
          </a:extLst>
        </xdr:cNvPr>
        <xdr:cNvSpPr txBox="1"/>
      </xdr:nvSpPr>
      <xdr:spPr>
        <a:xfrm>
          <a:off x="6705111" y="9289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665D5C73-C62E-47D5-84EA-7B7942B3D544}"/>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B3072912-215A-4F68-B718-D840E59A6EFA}"/>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CF3D5149-32F0-4CD7-AE43-089AC72BBEFC}"/>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AD1B2D62-E2FC-488F-97D7-F2F739CD5EB5}"/>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B768A77F-89DA-4750-BB1A-73E7D8978508}"/>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E7C99365-9F54-4DC3-A532-728A68AC9322}"/>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992A8315-E808-4F6D-A67F-0016199F73A4}"/>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8C503CBB-9182-41BA-8565-4105A021F2B8}"/>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AD0885E-8469-4B07-AAD6-EC2FFE34CBDC}"/>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9DBB5FB0-7894-49C9-AE3A-79060725A64D}"/>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CE16FD93-5993-4503-B931-8CF622A17B34}"/>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C7B084FC-40A7-43B7-9B51-F136180E4684}"/>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E22A6DEA-5C34-4831-AF54-D398E82C34A8}"/>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8957562A-4A7B-4AE3-8658-9AC46D05EC9B}"/>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54EA5938-9B2E-42A4-AECA-8A4F7AD6E17C}"/>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5FCDA72C-7E1B-42B2-83D9-559FA66AB942}"/>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93FB4FA0-7C16-466B-B5C7-083332C72A04}"/>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96838ADD-C0DC-4E1B-9FDD-CD170E22D30E}"/>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38776F6B-3A76-41A6-B8B6-8EF1F75841B2}"/>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A807A56A-B94C-4AB3-BF19-97FA495F3F93}"/>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DF5725C8-40CA-41AA-9385-3A82AD538C41}"/>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399" name="テキスト ボックス 398">
          <a:extLst>
            <a:ext uri="{FF2B5EF4-FFF2-40B4-BE49-F238E27FC236}">
              <a16:creationId xmlns:a16="http://schemas.microsoft.com/office/drawing/2014/main" id="{925D4D7B-D720-4C7F-B849-EF03595DFBC8}"/>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671303D9-FC0A-4E8C-A7D1-66416A1AC9A8}"/>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1" name="テキスト ボックス 400">
          <a:extLst>
            <a:ext uri="{FF2B5EF4-FFF2-40B4-BE49-F238E27FC236}">
              <a16:creationId xmlns:a16="http://schemas.microsoft.com/office/drawing/2014/main" id="{D5D45053-0283-4F13-8D21-17DF47BB8711}"/>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387137C6-DFA5-4860-AE23-9FB7D767EA31}"/>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170496</xdr:rowOff>
    </xdr:from>
    <xdr:to>
      <xdr:col>54</xdr:col>
      <xdr:colOff>189865</xdr:colOff>
      <xdr:row>78</xdr:row>
      <xdr:rowOff>146493</xdr:rowOff>
    </xdr:to>
    <xdr:cxnSp macro="">
      <xdr:nvCxnSpPr>
        <xdr:cNvPr id="403" name="直線コネクタ 402">
          <a:extLst>
            <a:ext uri="{FF2B5EF4-FFF2-40B4-BE49-F238E27FC236}">
              <a16:creationId xmlns:a16="http://schemas.microsoft.com/office/drawing/2014/main" id="{124F64E5-2CC1-4004-BE03-C2BD4C5685BE}"/>
            </a:ext>
          </a:extLst>
        </xdr:cNvPr>
        <xdr:cNvCxnSpPr/>
      </xdr:nvCxnSpPr>
      <xdr:spPr>
        <a:xfrm flipV="1">
          <a:off x="10475595" y="12343446"/>
          <a:ext cx="1270" cy="1176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150320</xdr:rowOff>
    </xdr:from>
    <xdr:ext cx="469744" cy="259045"/>
    <xdr:sp macro="" textlink="">
      <xdr:nvSpPr>
        <xdr:cNvPr id="404" name="商工費最小値テキスト">
          <a:extLst>
            <a:ext uri="{FF2B5EF4-FFF2-40B4-BE49-F238E27FC236}">
              <a16:creationId xmlns:a16="http://schemas.microsoft.com/office/drawing/2014/main" id="{F9B8515D-8E88-4D99-B938-B1C89AA530B6}"/>
            </a:ext>
          </a:extLst>
        </xdr:cNvPr>
        <xdr:cNvSpPr txBox="1"/>
      </xdr:nvSpPr>
      <xdr:spPr>
        <a:xfrm>
          <a:off x="10528300" y="13523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146493</xdr:rowOff>
    </xdr:from>
    <xdr:to>
      <xdr:col>55</xdr:col>
      <xdr:colOff>88900</xdr:colOff>
      <xdr:row>78</xdr:row>
      <xdr:rowOff>146493</xdr:rowOff>
    </xdr:to>
    <xdr:cxnSp macro="">
      <xdr:nvCxnSpPr>
        <xdr:cNvPr id="405" name="直線コネクタ 404">
          <a:extLst>
            <a:ext uri="{FF2B5EF4-FFF2-40B4-BE49-F238E27FC236}">
              <a16:creationId xmlns:a16="http://schemas.microsoft.com/office/drawing/2014/main" id="{6F83B07D-A056-4DF8-9666-5A75AA4EA1FE}"/>
            </a:ext>
          </a:extLst>
        </xdr:cNvPr>
        <xdr:cNvCxnSpPr/>
      </xdr:nvCxnSpPr>
      <xdr:spPr>
        <a:xfrm>
          <a:off x="10388600" y="135195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117173</xdr:rowOff>
    </xdr:from>
    <xdr:ext cx="534377" cy="259045"/>
    <xdr:sp macro="" textlink="">
      <xdr:nvSpPr>
        <xdr:cNvPr id="406" name="商工費最大値テキスト">
          <a:extLst>
            <a:ext uri="{FF2B5EF4-FFF2-40B4-BE49-F238E27FC236}">
              <a16:creationId xmlns:a16="http://schemas.microsoft.com/office/drawing/2014/main" id="{4E1F9CC5-ADE2-4CBE-B499-9E9E8B0BCA6C}"/>
            </a:ext>
          </a:extLst>
        </xdr:cNvPr>
        <xdr:cNvSpPr txBox="1"/>
      </xdr:nvSpPr>
      <xdr:spPr>
        <a:xfrm>
          <a:off x="10528300" y="12118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39,807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170496</xdr:rowOff>
    </xdr:from>
    <xdr:to>
      <xdr:col>55</xdr:col>
      <xdr:colOff>88900</xdr:colOff>
      <xdr:row>71</xdr:row>
      <xdr:rowOff>170496</xdr:rowOff>
    </xdr:to>
    <xdr:cxnSp macro="">
      <xdr:nvCxnSpPr>
        <xdr:cNvPr id="407" name="直線コネクタ 406">
          <a:extLst>
            <a:ext uri="{FF2B5EF4-FFF2-40B4-BE49-F238E27FC236}">
              <a16:creationId xmlns:a16="http://schemas.microsoft.com/office/drawing/2014/main" id="{927C76C5-FE07-45CF-A523-18A6CAC72AE7}"/>
            </a:ext>
          </a:extLst>
        </xdr:cNvPr>
        <xdr:cNvCxnSpPr/>
      </xdr:nvCxnSpPr>
      <xdr:spPr>
        <a:xfrm>
          <a:off x="10388600" y="12343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70</xdr:row>
      <xdr:rowOff>148485</xdr:rowOff>
    </xdr:from>
    <xdr:to>
      <xdr:col>55</xdr:col>
      <xdr:colOff>0</xdr:colOff>
      <xdr:row>71</xdr:row>
      <xdr:rowOff>170496</xdr:rowOff>
    </xdr:to>
    <xdr:cxnSp macro="">
      <xdr:nvCxnSpPr>
        <xdr:cNvPr id="408" name="直線コネクタ 407">
          <a:extLst>
            <a:ext uri="{FF2B5EF4-FFF2-40B4-BE49-F238E27FC236}">
              <a16:creationId xmlns:a16="http://schemas.microsoft.com/office/drawing/2014/main" id="{ACC4304A-3652-4300-AD3A-E139E34A8240}"/>
            </a:ext>
          </a:extLst>
        </xdr:cNvPr>
        <xdr:cNvCxnSpPr/>
      </xdr:nvCxnSpPr>
      <xdr:spPr>
        <a:xfrm>
          <a:off x="9639300" y="12149985"/>
          <a:ext cx="838200" cy="193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39013</xdr:rowOff>
    </xdr:from>
    <xdr:ext cx="534377" cy="259045"/>
    <xdr:sp macro="" textlink="">
      <xdr:nvSpPr>
        <xdr:cNvPr id="409" name="商工費平均値テキスト">
          <a:extLst>
            <a:ext uri="{FF2B5EF4-FFF2-40B4-BE49-F238E27FC236}">
              <a16:creationId xmlns:a16="http://schemas.microsoft.com/office/drawing/2014/main" id="{FFE8159B-1AEB-4A11-A7C9-3D556894FB4D}"/>
            </a:ext>
          </a:extLst>
        </xdr:cNvPr>
        <xdr:cNvSpPr txBox="1"/>
      </xdr:nvSpPr>
      <xdr:spPr>
        <a:xfrm>
          <a:off x="10528300" y="128977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60586</xdr:rowOff>
    </xdr:from>
    <xdr:to>
      <xdr:col>55</xdr:col>
      <xdr:colOff>50800</xdr:colOff>
      <xdr:row>75</xdr:row>
      <xdr:rowOff>162185</xdr:rowOff>
    </xdr:to>
    <xdr:sp macro="" textlink="">
      <xdr:nvSpPr>
        <xdr:cNvPr id="410" name="フローチャート: 判断 409">
          <a:extLst>
            <a:ext uri="{FF2B5EF4-FFF2-40B4-BE49-F238E27FC236}">
              <a16:creationId xmlns:a16="http://schemas.microsoft.com/office/drawing/2014/main" id="{2A782BDB-ADA1-429C-BE0E-F39F9EF7399B}"/>
            </a:ext>
          </a:extLst>
        </xdr:cNvPr>
        <xdr:cNvSpPr/>
      </xdr:nvSpPr>
      <xdr:spPr>
        <a:xfrm>
          <a:off x="10426700" y="129193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70</xdr:row>
      <xdr:rowOff>124580</xdr:rowOff>
    </xdr:from>
    <xdr:to>
      <xdr:col>50</xdr:col>
      <xdr:colOff>114300</xdr:colOff>
      <xdr:row>70</xdr:row>
      <xdr:rowOff>148485</xdr:rowOff>
    </xdr:to>
    <xdr:cxnSp macro="">
      <xdr:nvCxnSpPr>
        <xdr:cNvPr id="411" name="直線コネクタ 410">
          <a:extLst>
            <a:ext uri="{FF2B5EF4-FFF2-40B4-BE49-F238E27FC236}">
              <a16:creationId xmlns:a16="http://schemas.microsoft.com/office/drawing/2014/main" id="{3C54BE1C-B00E-4BEA-94ED-ECC07E26463C}"/>
            </a:ext>
          </a:extLst>
        </xdr:cNvPr>
        <xdr:cNvCxnSpPr/>
      </xdr:nvCxnSpPr>
      <xdr:spPr>
        <a:xfrm>
          <a:off x="8750300" y="12126080"/>
          <a:ext cx="889000" cy="23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143633</xdr:rowOff>
    </xdr:from>
    <xdr:to>
      <xdr:col>50</xdr:col>
      <xdr:colOff>165100</xdr:colOff>
      <xdr:row>75</xdr:row>
      <xdr:rowOff>73783</xdr:rowOff>
    </xdr:to>
    <xdr:sp macro="" textlink="">
      <xdr:nvSpPr>
        <xdr:cNvPr id="412" name="フローチャート: 判断 411">
          <a:extLst>
            <a:ext uri="{FF2B5EF4-FFF2-40B4-BE49-F238E27FC236}">
              <a16:creationId xmlns:a16="http://schemas.microsoft.com/office/drawing/2014/main" id="{0B9AB3C7-2CCA-46E7-81E7-0396FE8A19B2}"/>
            </a:ext>
          </a:extLst>
        </xdr:cNvPr>
        <xdr:cNvSpPr/>
      </xdr:nvSpPr>
      <xdr:spPr>
        <a:xfrm>
          <a:off x="9588500" y="12830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64910</xdr:rowOff>
    </xdr:from>
    <xdr:ext cx="534377" cy="259045"/>
    <xdr:sp macro="" textlink="">
      <xdr:nvSpPr>
        <xdr:cNvPr id="413" name="テキスト ボックス 412">
          <a:extLst>
            <a:ext uri="{FF2B5EF4-FFF2-40B4-BE49-F238E27FC236}">
              <a16:creationId xmlns:a16="http://schemas.microsoft.com/office/drawing/2014/main" id="{BC738F6D-729C-4E4B-AFBC-C539387F455D}"/>
            </a:ext>
          </a:extLst>
        </xdr:cNvPr>
        <xdr:cNvSpPr txBox="1"/>
      </xdr:nvSpPr>
      <xdr:spPr>
        <a:xfrm>
          <a:off x="9372111" y="12923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70</xdr:row>
      <xdr:rowOff>80493</xdr:rowOff>
    </xdr:from>
    <xdr:to>
      <xdr:col>45</xdr:col>
      <xdr:colOff>177800</xdr:colOff>
      <xdr:row>70</xdr:row>
      <xdr:rowOff>124580</xdr:rowOff>
    </xdr:to>
    <xdr:cxnSp macro="">
      <xdr:nvCxnSpPr>
        <xdr:cNvPr id="414" name="直線コネクタ 413">
          <a:extLst>
            <a:ext uri="{FF2B5EF4-FFF2-40B4-BE49-F238E27FC236}">
              <a16:creationId xmlns:a16="http://schemas.microsoft.com/office/drawing/2014/main" id="{647A11E7-C7B8-484C-90CC-B6B9CCC3622A}"/>
            </a:ext>
          </a:extLst>
        </xdr:cNvPr>
        <xdr:cNvCxnSpPr/>
      </xdr:nvCxnSpPr>
      <xdr:spPr>
        <a:xfrm>
          <a:off x="7861300" y="12081993"/>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163423</xdr:rowOff>
    </xdr:from>
    <xdr:to>
      <xdr:col>46</xdr:col>
      <xdr:colOff>38100</xdr:colOff>
      <xdr:row>75</xdr:row>
      <xdr:rowOff>93573</xdr:rowOff>
    </xdr:to>
    <xdr:sp macro="" textlink="">
      <xdr:nvSpPr>
        <xdr:cNvPr id="415" name="フローチャート: 判断 414">
          <a:extLst>
            <a:ext uri="{FF2B5EF4-FFF2-40B4-BE49-F238E27FC236}">
              <a16:creationId xmlns:a16="http://schemas.microsoft.com/office/drawing/2014/main" id="{22EA6903-E480-4BDA-BE58-BFA9E319B948}"/>
            </a:ext>
          </a:extLst>
        </xdr:cNvPr>
        <xdr:cNvSpPr/>
      </xdr:nvSpPr>
      <xdr:spPr>
        <a:xfrm>
          <a:off x="8699500" y="1285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84700</xdr:rowOff>
    </xdr:from>
    <xdr:ext cx="534377" cy="259045"/>
    <xdr:sp macro="" textlink="">
      <xdr:nvSpPr>
        <xdr:cNvPr id="416" name="テキスト ボックス 415">
          <a:extLst>
            <a:ext uri="{FF2B5EF4-FFF2-40B4-BE49-F238E27FC236}">
              <a16:creationId xmlns:a16="http://schemas.microsoft.com/office/drawing/2014/main" id="{C6369E96-1DCA-4E01-81F5-171468638C5C}"/>
            </a:ext>
          </a:extLst>
        </xdr:cNvPr>
        <xdr:cNvSpPr txBox="1"/>
      </xdr:nvSpPr>
      <xdr:spPr>
        <a:xfrm>
          <a:off x="8483111" y="12943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70</xdr:row>
      <xdr:rowOff>43492</xdr:rowOff>
    </xdr:from>
    <xdr:to>
      <xdr:col>41</xdr:col>
      <xdr:colOff>50800</xdr:colOff>
      <xdr:row>70</xdr:row>
      <xdr:rowOff>80493</xdr:rowOff>
    </xdr:to>
    <xdr:cxnSp macro="">
      <xdr:nvCxnSpPr>
        <xdr:cNvPr id="417" name="直線コネクタ 416">
          <a:extLst>
            <a:ext uri="{FF2B5EF4-FFF2-40B4-BE49-F238E27FC236}">
              <a16:creationId xmlns:a16="http://schemas.microsoft.com/office/drawing/2014/main" id="{9F924D60-C79B-41E0-BB1C-23AA96503B04}"/>
            </a:ext>
          </a:extLst>
        </xdr:cNvPr>
        <xdr:cNvCxnSpPr/>
      </xdr:nvCxnSpPr>
      <xdr:spPr>
        <a:xfrm>
          <a:off x="6972300" y="12044992"/>
          <a:ext cx="889000" cy="37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58659</xdr:rowOff>
    </xdr:from>
    <xdr:to>
      <xdr:col>41</xdr:col>
      <xdr:colOff>101600</xdr:colOff>
      <xdr:row>75</xdr:row>
      <xdr:rowOff>160260</xdr:rowOff>
    </xdr:to>
    <xdr:sp macro="" textlink="">
      <xdr:nvSpPr>
        <xdr:cNvPr id="418" name="フローチャート: 判断 417">
          <a:extLst>
            <a:ext uri="{FF2B5EF4-FFF2-40B4-BE49-F238E27FC236}">
              <a16:creationId xmlns:a16="http://schemas.microsoft.com/office/drawing/2014/main" id="{1AE18E4A-160D-4D45-9B0F-E8DA4F255DE2}"/>
            </a:ext>
          </a:extLst>
        </xdr:cNvPr>
        <xdr:cNvSpPr/>
      </xdr:nvSpPr>
      <xdr:spPr>
        <a:xfrm>
          <a:off x="7810500" y="129174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151387</xdr:rowOff>
    </xdr:from>
    <xdr:ext cx="534377" cy="259045"/>
    <xdr:sp macro="" textlink="">
      <xdr:nvSpPr>
        <xdr:cNvPr id="419" name="テキスト ボックス 418">
          <a:extLst>
            <a:ext uri="{FF2B5EF4-FFF2-40B4-BE49-F238E27FC236}">
              <a16:creationId xmlns:a16="http://schemas.microsoft.com/office/drawing/2014/main" id="{5A58BC94-1532-44EA-8474-EE6A6F2DA030}"/>
            </a:ext>
          </a:extLst>
        </xdr:cNvPr>
        <xdr:cNvSpPr txBox="1"/>
      </xdr:nvSpPr>
      <xdr:spPr>
        <a:xfrm>
          <a:off x="7594111" y="13010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113164</xdr:rowOff>
    </xdr:from>
    <xdr:to>
      <xdr:col>36</xdr:col>
      <xdr:colOff>165100</xdr:colOff>
      <xdr:row>75</xdr:row>
      <xdr:rowOff>43314</xdr:rowOff>
    </xdr:to>
    <xdr:sp macro="" textlink="">
      <xdr:nvSpPr>
        <xdr:cNvPr id="420" name="フローチャート: 判断 419">
          <a:extLst>
            <a:ext uri="{FF2B5EF4-FFF2-40B4-BE49-F238E27FC236}">
              <a16:creationId xmlns:a16="http://schemas.microsoft.com/office/drawing/2014/main" id="{8AFEB895-3DAB-405F-B4E3-F5DE901894EE}"/>
            </a:ext>
          </a:extLst>
        </xdr:cNvPr>
        <xdr:cNvSpPr/>
      </xdr:nvSpPr>
      <xdr:spPr>
        <a:xfrm>
          <a:off x="6921500" y="12800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34441</xdr:rowOff>
    </xdr:from>
    <xdr:ext cx="534377" cy="259045"/>
    <xdr:sp macro="" textlink="">
      <xdr:nvSpPr>
        <xdr:cNvPr id="421" name="テキスト ボックス 420">
          <a:extLst>
            <a:ext uri="{FF2B5EF4-FFF2-40B4-BE49-F238E27FC236}">
              <a16:creationId xmlns:a16="http://schemas.microsoft.com/office/drawing/2014/main" id="{C895BFA3-8D27-4BE8-9B06-5CE966391288}"/>
            </a:ext>
          </a:extLst>
        </xdr:cNvPr>
        <xdr:cNvSpPr txBox="1"/>
      </xdr:nvSpPr>
      <xdr:spPr>
        <a:xfrm>
          <a:off x="6705111" y="12893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C208CA46-12CB-4A12-BA5A-F4EFC09CE8D3}"/>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9FA7EC4B-244A-4ED5-B856-A61496E480E7}"/>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9855D30-C8DA-43AE-8FE7-F5ABD4FB6365}"/>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42665073-E07A-4E59-AD4E-6943C95230AB}"/>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8F03DB36-2A97-45BE-8FFA-00E61181B0A6}"/>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71</xdr:row>
      <xdr:rowOff>119696</xdr:rowOff>
    </xdr:from>
    <xdr:to>
      <xdr:col>55</xdr:col>
      <xdr:colOff>50800</xdr:colOff>
      <xdr:row>72</xdr:row>
      <xdr:rowOff>49846</xdr:rowOff>
    </xdr:to>
    <xdr:sp macro="" textlink="">
      <xdr:nvSpPr>
        <xdr:cNvPr id="427" name="楕円 426">
          <a:extLst>
            <a:ext uri="{FF2B5EF4-FFF2-40B4-BE49-F238E27FC236}">
              <a16:creationId xmlns:a16="http://schemas.microsoft.com/office/drawing/2014/main" id="{430685E8-F4CC-4D2C-8A1A-4BFEDD9447AF}"/>
            </a:ext>
          </a:extLst>
        </xdr:cNvPr>
        <xdr:cNvSpPr/>
      </xdr:nvSpPr>
      <xdr:spPr>
        <a:xfrm>
          <a:off x="10426700" y="12292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71</xdr:row>
      <xdr:rowOff>72723</xdr:rowOff>
    </xdr:from>
    <xdr:ext cx="534377" cy="259045"/>
    <xdr:sp macro="" textlink="">
      <xdr:nvSpPr>
        <xdr:cNvPr id="428" name="商工費該当値テキスト">
          <a:extLst>
            <a:ext uri="{FF2B5EF4-FFF2-40B4-BE49-F238E27FC236}">
              <a16:creationId xmlns:a16="http://schemas.microsoft.com/office/drawing/2014/main" id="{B3451AFC-6C08-4F34-BFF2-8877F8E6C83A}"/>
            </a:ext>
          </a:extLst>
        </xdr:cNvPr>
        <xdr:cNvSpPr txBox="1"/>
      </xdr:nvSpPr>
      <xdr:spPr>
        <a:xfrm>
          <a:off x="10528300" y="12245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70</xdr:row>
      <xdr:rowOff>97685</xdr:rowOff>
    </xdr:from>
    <xdr:to>
      <xdr:col>50</xdr:col>
      <xdr:colOff>165100</xdr:colOff>
      <xdr:row>71</xdr:row>
      <xdr:rowOff>27835</xdr:rowOff>
    </xdr:to>
    <xdr:sp macro="" textlink="">
      <xdr:nvSpPr>
        <xdr:cNvPr id="429" name="楕円 428">
          <a:extLst>
            <a:ext uri="{FF2B5EF4-FFF2-40B4-BE49-F238E27FC236}">
              <a16:creationId xmlns:a16="http://schemas.microsoft.com/office/drawing/2014/main" id="{8197F3A3-65BB-4CE1-A35B-798A95B9FED6}"/>
            </a:ext>
          </a:extLst>
        </xdr:cNvPr>
        <xdr:cNvSpPr/>
      </xdr:nvSpPr>
      <xdr:spPr>
        <a:xfrm>
          <a:off x="9588500" y="1209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69</xdr:row>
      <xdr:rowOff>44362</xdr:rowOff>
    </xdr:from>
    <xdr:ext cx="534377" cy="259045"/>
    <xdr:sp macro="" textlink="">
      <xdr:nvSpPr>
        <xdr:cNvPr id="430" name="テキスト ボックス 429">
          <a:extLst>
            <a:ext uri="{FF2B5EF4-FFF2-40B4-BE49-F238E27FC236}">
              <a16:creationId xmlns:a16="http://schemas.microsoft.com/office/drawing/2014/main" id="{D75E4419-8A34-4297-B3A4-566F6B1F8EE9}"/>
            </a:ext>
          </a:extLst>
        </xdr:cNvPr>
        <xdr:cNvSpPr txBox="1"/>
      </xdr:nvSpPr>
      <xdr:spPr>
        <a:xfrm>
          <a:off x="9372111" y="11874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70</xdr:row>
      <xdr:rowOff>73780</xdr:rowOff>
    </xdr:from>
    <xdr:to>
      <xdr:col>46</xdr:col>
      <xdr:colOff>38100</xdr:colOff>
      <xdr:row>71</xdr:row>
      <xdr:rowOff>3930</xdr:rowOff>
    </xdr:to>
    <xdr:sp macro="" textlink="">
      <xdr:nvSpPr>
        <xdr:cNvPr id="431" name="楕円 430">
          <a:extLst>
            <a:ext uri="{FF2B5EF4-FFF2-40B4-BE49-F238E27FC236}">
              <a16:creationId xmlns:a16="http://schemas.microsoft.com/office/drawing/2014/main" id="{4B0BA5F1-21F7-4224-B473-F166C12FFEF9}"/>
            </a:ext>
          </a:extLst>
        </xdr:cNvPr>
        <xdr:cNvSpPr/>
      </xdr:nvSpPr>
      <xdr:spPr>
        <a:xfrm>
          <a:off x="8699500" y="1207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69</xdr:row>
      <xdr:rowOff>20457</xdr:rowOff>
    </xdr:from>
    <xdr:ext cx="534377" cy="259045"/>
    <xdr:sp macro="" textlink="">
      <xdr:nvSpPr>
        <xdr:cNvPr id="432" name="テキスト ボックス 431">
          <a:extLst>
            <a:ext uri="{FF2B5EF4-FFF2-40B4-BE49-F238E27FC236}">
              <a16:creationId xmlns:a16="http://schemas.microsoft.com/office/drawing/2014/main" id="{4B466EB6-8A80-4C92-AE0A-63D3015C5C27}"/>
            </a:ext>
          </a:extLst>
        </xdr:cNvPr>
        <xdr:cNvSpPr txBox="1"/>
      </xdr:nvSpPr>
      <xdr:spPr>
        <a:xfrm>
          <a:off x="8483111" y="1185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70</xdr:row>
      <xdr:rowOff>29693</xdr:rowOff>
    </xdr:from>
    <xdr:to>
      <xdr:col>41</xdr:col>
      <xdr:colOff>101600</xdr:colOff>
      <xdr:row>70</xdr:row>
      <xdr:rowOff>131293</xdr:rowOff>
    </xdr:to>
    <xdr:sp macro="" textlink="">
      <xdr:nvSpPr>
        <xdr:cNvPr id="433" name="楕円 432">
          <a:extLst>
            <a:ext uri="{FF2B5EF4-FFF2-40B4-BE49-F238E27FC236}">
              <a16:creationId xmlns:a16="http://schemas.microsoft.com/office/drawing/2014/main" id="{F120904C-8435-4B79-A95B-938410C3CF7D}"/>
            </a:ext>
          </a:extLst>
        </xdr:cNvPr>
        <xdr:cNvSpPr/>
      </xdr:nvSpPr>
      <xdr:spPr>
        <a:xfrm>
          <a:off x="7810500" y="12031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68</xdr:row>
      <xdr:rowOff>147820</xdr:rowOff>
    </xdr:from>
    <xdr:ext cx="534377" cy="259045"/>
    <xdr:sp macro="" textlink="">
      <xdr:nvSpPr>
        <xdr:cNvPr id="434" name="テキスト ボックス 433">
          <a:extLst>
            <a:ext uri="{FF2B5EF4-FFF2-40B4-BE49-F238E27FC236}">
              <a16:creationId xmlns:a16="http://schemas.microsoft.com/office/drawing/2014/main" id="{84F7E2A4-A6A9-4FDA-80F9-E70CCCCB5801}"/>
            </a:ext>
          </a:extLst>
        </xdr:cNvPr>
        <xdr:cNvSpPr txBox="1"/>
      </xdr:nvSpPr>
      <xdr:spPr>
        <a:xfrm>
          <a:off x="7594111" y="11806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69</xdr:row>
      <xdr:rowOff>164142</xdr:rowOff>
    </xdr:from>
    <xdr:to>
      <xdr:col>36</xdr:col>
      <xdr:colOff>165100</xdr:colOff>
      <xdr:row>70</xdr:row>
      <xdr:rowOff>94292</xdr:rowOff>
    </xdr:to>
    <xdr:sp macro="" textlink="">
      <xdr:nvSpPr>
        <xdr:cNvPr id="435" name="楕円 434">
          <a:extLst>
            <a:ext uri="{FF2B5EF4-FFF2-40B4-BE49-F238E27FC236}">
              <a16:creationId xmlns:a16="http://schemas.microsoft.com/office/drawing/2014/main" id="{C87878E1-BB67-468D-9ACE-A144584F5B05}"/>
            </a:ext>
          </a:extLst>
        </xdr:cNvPr>
        <xdr:cNvSpPr/>
      </xdr:nvSpPr>
      <xdr:spPr>
        <a:xfrm>
          <a:off x="6921500" y="11994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68</xdr:row>
      <xdr:rowOff>110819</xdr:rowOff>
    </xdr:from>
    <xdr:ext cx="534377" cy="259045"/>
    <xdr:sp macro="" textlink="">
      <xdr:nvSpPr>
        <xdr:cNvPr id="436" name="テキスト ボックス 435">
          <a:extLst>
            <a:ext uri="{FF2B5EF4-FFF2-40B4-BE49-F238E27FC236}">
              <a16:creationId xmlns:a16="http://schemas.microsoft.com/office/drawing/2014/main" id="{13C08ABE-4DBC-44F6-AE36-5DB08348A659}"/>
            </a:ext>
          </a:extLst>
        </xdr:cNvPr>
        <xdr:cNvSpPr txBox="1"/>
      </xdr:nvSpPr>
      <xdr:spPr>
        <a:xfrm>
          <a:off x="6705111" y="11769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99E50CD7-C314-4FF9-8B2E-B36DE7E1CECC}"/>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54A3D2E3-A98D-4E8C-AD6E-0E91EF0B3E14}"/>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A205D457-1AEF-4945-8041-DA122F1F0B2A}"/>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76C5996F-F28F-4B8A-B8D3-36428F01123F}"/>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222B6999-2EAB-47F6-AFD2-33372DEF2BB1}"/>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B0135482-A8EA-4DA0-AE6B-C5E256712BD6}"/>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966D3B95-CFF8-474B-9A14-630D7E36A384}"/>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42F3E391-4210-4C0A-A047-DCE5E624888E}"/>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E7BF4A91-6152-4B1C-8B41-7E122348BF54}"/>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7C197FD5-3D5D-404A-A374-1407E1D5EA7D}"/>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7" name="テキスト ボックス 446">
          <a:extLst>
            <a:ext uri="{FF2B5EF4-FFF2-40B4-BE49-F238E27FC236}">
              <a16:creationId xmlns:a16="http://schemas.microsoft.com/office/drawing/2014/main" id="{C02A34FF-C5A3-42A2-A7D8-991E2C96A112}"/>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8" name="直線コネクタ 447">
          <a:extLst>
            <a:ext uri="{FF2B5EF4-FFF2-40B4-BE49-F238E27FC236}">
              <a16:creationId xmlns:a16="http://schemas.microsoft.com/office/drawing/2014/main" id="{1CCAFCB9-8035-45B6-BBB3-DD1FBE41AEF2}"/>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9" name="テキスト ボックス 448">
          <a:extLst>
            <a:ext uri="{FF2B5EF4-FFF2-40B4-BE49-F238E27FC236}">
              <a16:creationId xmlns:a16="http://schemas.microsoft.com/office/drawing/2014/main" id="{327B93B6-F848-4F9C-A67A-444235134D1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0" name="直線コネクタ 449">
          <a:extLst>
            <a:ext uri="{FF2B5EF4-FFF2-40B4-BE49-F238E27FC236}">
              <a16:creationId xmlns:a16="http://schemas.microsoft.com/office/drawing/2014/main" id="{B62D2802-691A-4A3B-A2E7-A00BDDFCBF3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1" name="テキスト ボックス 450">
          <a:extLst>
            <a:ext uri="{FF2B5EF4-FFF2-40B4-BE49-F238E27FC236}">
              <a16:creationId xmlns:a16="http://schemas.microsoft.com/office/drawing/2014/main" id="{A0D39322-9798-416F-B203-68BE526DA9D6}"/>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2" name="直線コネクタ 451">
          <a:extLst>
            <a:ext uri="{FF2B5EF4-FFF2-40B4-BE49-F238E27FC236}">
              <a16:creationId xmlns:a16="http://schemas.microsoft.com/office/drawing/2014/main" id="{9AF59770-BC52-4B24-BE53-6841EFB22BB7}"/>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3" name="テキスト ボックス 452">
          <a:extLst>
            <a:ext uri="{FF2B5EF4-FFF2-40B4-BE49-F238E27FC236}">
              <a16:creationId xmlns:a16="http://schemas.microsoft.com/office/drawing/2014/main" id="{8A1E4E92-FABA-4253-B786-4181B93D21D3}"/>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4" name="直線コネクタ 453">
          <a:extLst>
            <a:ext uri="{FF2B5EF4-FFF2-40B4-BE49-F238E27FC236}">
              <a16:creationId xmlns:a16="http://schemas.microsoft.com/office/drawing/2014/main" id="{4D32C3D8-B507-4E8F-AA3B-47065C664E64}"/>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5" name="テキスト ボックス 454">
          <a:extLst>
            <a:ext uri="{FF2B5EF4-FFF2-40B4-BE49-F238E27FC236}">
              <a16:creationId xmlns:a16="http://schemas.microsoft.com/office/drawing/2014/main" id="{CAF5FD71-70A6-4DF7-A3F8-E0CB226A4B2B}"/>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6" name="直線コネクタ 455">
          <a:extLst>
            <a:ext uri="{FF2B5EF4-FFF2-40B4-BE49-F238E27FC236}">
              <a16:creationId xmlns:a16="http://schemas.microsoft.com/office/drawing/2014/main" id="{A8095907-D53F-4F52-8C10-5A850CED514D}"/>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7" name="テキスト ボックス 456">
          <a:extLst>
            <a:ext uri="{FF2B5EF4-FFF2-40B4-BE49-F238E27FC236}">
              <a16:creationId xmlns:a16="http://schemas.microsoft.com/office/drawing/2014/main" id="{422F8E66-21CA-4D35-BA5E-CD83B79E5D42}"/>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8" name="直線コネクタ 457">
          <a:extLst>
            <a:ext uri="{FF2B5EF4-FFF2-40B4-BE49-F238E27FC236}">
              <a16:creationId xmlns:a16="http://schemas.microsoft.com/office/drawing/2014/main" id="{5855A4D0-4312-4E8A-ACC4-3BCE70352313}"/>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9" name="テキスト ボックス 458">
          <a:extLst>
            <a:ext uri="{FF2B5EF4-FFF2-40B4-BE49-F238E27FC236}">
              <a16:creationId xmlns:a16="http://schemas.microsoft.com/office/drawing/2014/main" id="{7CE9FD67-4A0E-4AEB-9D87-5D2D816620E6}"/>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57D8E125-A314-4861-B7CB-6834488A46F3}"/>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1A161F96-8901-477C-8D94-1C56D413C847}"/>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土木費グラフ枠">
          <a:extLst>
            <a:ext uri="{FF2B5EF4-FFF2-40B4-BE49-F238E27FC236}">
              <a16:creationId xmlns:a16="http://schemas.microsoft.com/office/drawing/2014/main" id="{067BD8B6-406C-4D3E-BDF6-DAE532EB23FB}"/>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44652</xdr:rowOff>
    </xdr:from>
    <xdr:to>
      <xdr:col>54</xdr:col>
      <xdr:colOff>189865</xdr:colOff>
      <xdr:row>98</xdr:row>
      <xdr:rowOff>151523</xdr:rowOff>
    </xdr:to>
    <xdr:cxnSp macro="">
      <xdr:nvCxnSpPr>
        <xdr:cNvPr id="463" name="直線コネクタ 462">
          <a:extLst>
            <a:ext uri="{FF2B5EF4-FFF2-40B4-BE49-F238E27FC236}">
              <a16:creationId xmlns:a16="http://schemas.microsoft.com/office/drawing/2014/main" id="{9381EC13-34DB-4149-AA31-1009BE5F23D3}"/>
            </a:ext>
          </a:extLst>
        </xdr:cNvPr>
        <xdr:cNvCxnSpPr/>
      </xdr:nvCxnSpPr>
      <xdr:spPr>
        <a:xfrm flipV="1">
          <a:off x="10475595" y="15646602"/>
          <a:ext cx="1270" cy="1307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155350</xdr:rowOff>
    </xdr:from>
    <xdr:ext cx="534377" cy="259045"/>
    <xdr:sp macro="" textlink="">
      <xdr:nvSpPr>
        <xdr:cNvPr id="464" name="土木費最小値テキスト">
          <a:extLst>
            <a:ext uri="{FF2B5EF4-FFF2-40B4-BE49-F238E27FC236}">
              <a16:creationId xmlns:a16="http://schemas.microsoft.com/office/drawing/2014/main" id="{1221A7CD-7A7F-47FA-8318-8B91F04C17AE}"/>
            </a:ext>
          </a:extLst>
        </xdr:cNvPr>
        <xdr:cNvSpPr txBox="1"/>
      </xdr:nvSpPr>
      <xdr:spPr>
        <a:xfrm>
          <a:off x="10528300" y="16957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151523</xdr:rowOff>
    </xdr:from>
    <xdr:to>
      <xdr:col>55</xdr:col>
      <xdr:colOff>88900</xdr:colOff>
      <xdr:row>98</xdr:row>
      <xdr:rowOff>151523</xdr:rowOff>
    </xdr:to>
    <xdr:cxnSp macro="">
      <xdr:nvCxnSpPr>
        <xdr:cNvPr id="465" name="直線コネクタ 464">
          <a:extLst>
            <a:ext uri="{FF2B5EF4-FFF2-40B4-BE49-F238E27FC236}">
              <a16:creationId xmlns:a16="http://schemas.microsoft.com/office/drawing/2014/main" id="{0913A4A8-F52B-4A3B-8207-0BE092CCBE1C}"/>
            </a:ext>
          </a:extLst>
        </xdr:cNvPr>
        <xdr:cNvCxnSpPr/>
      </xdr:nvCxnSpPr>
      <xdr:spPr>
        <a:xfrm>
          <a:off x="10388600" y="16953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162779</xdr:rowOff>
    </xdr:from>
    <xdr:ext cx="599010" cy="259045"/>
    <xdr:sp macro="" textlink="">
      <xdr:nvSpPr>
        <xdr:cNvPr id="466" name="土木費最大値テキスト">
          <a:extLst>
            <a:ext uri="{FF2B5EF4-FFF2-40B4-BE49-F238E27FC236}">
              <a16:creationId xmlns:a16="http://schemas.microsoft.com/office/drawing/2014/main" id="{4944C09F-FEB6-429A-B571-203050C6175B}"/>
            </a:ext>
          </a:extLst>
        </xdr:cNvPr>
        <xdr:cNvSpPr txBox="1"/>
      </xdr:nvSpPr>
      <xdr:spPr>
        <a:xfrm>
          <a:off x="10528300" y="15421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107,321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44652</xdr:rowOff>
    </xdr:from>
    <xdr:to>
      <xdr:col>55</xdr:col>
      <xdr:colOff>88900</xdr:colOff>
      <xdr:row>91</xdr:row>
      <xdr:rowOff>44652</xdr:rowOff>
    </xdr:to>
    <xdr:cxnSp macro="">
      <xdr:nvCxnSpPr>
        <xdr:cNvPr id="467" name="直線コネクタ 466">
          <a:extLst>
            <a:ext uri="{FF2B5EF4-FFF2-40B4-BE49-F238E27FC236}">
              <a16:creationId xmlns:a16="http://schemas.microsoft.com/office/drawing/2014/main" id="{A7B1F215-79E2-4619-ABFC-075AB31708E6}"/>
            </a:ext>
          </a:extLst>
        </xdr:cNvPr>
        <xdr:cNvCxnSpPr/>
      </xdr:nvCxnSpPr>
      <xdr:spPr>
        <a:xfrm>
          <a:off x="10388600" y="15646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9251</xdr:rowOff>
    </xdr:from>
    <xdr:to>
      <xdr:col>55</xdr:col>
      <xdr:colOff>0</xdr:colOff>
      <xdr:row>96</xdr:row>
      <xdr:rowOff>119208</xdr:rowOff>
    </xdr:to>
    <xdr:cxnSp macro="">
      <xdr:nvCxnSpPr>
        <xdr:cNvPr id="468" name="直線コネクタ 467">
          <a:extLst>
            <a:ext uri="{FF2B5EF4-FFF2-40B4-BE49-F238E27FC236}">
              <a16:creationId xmlns:a16="http://schemas.microsoft.com/office/drawing/2014/main" id="{EBF7CF8B-F04E-4E25-A184-0E240722FF32}"/>
            </a:ext>
          </a:extLst>
        </xdr:cNvPr>
        <xdr:cNvCxnSpPr/>
      </xdr:nvCxnSpPr>
      <xdr:spPr>
        <a:xfrm flipV="1">
          <a:off x="9639300" y="16468451"/>
          <a:ext cx="838200" cy="109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13443</xdr:rowOff>
    </xdr:from>
    <xdr:ext cx="534377" cy="259045"/>
    <xdr:sp macro="" textlink="">
      <xdr:nvSpPr>
        <xdr:cNvPr id="469" name="土木費平均値テキスト">
          <a:extLst>
            <a:ext uri="{FF2B5EF4-FFF2-40B4-BE49-F238E27FC236}">
              <a16:creationId xmlns:a16="http://schemas.microsoft.com/office/drawing/2014/main" id="{1C9B3A41-74CF-4387-AAEE-FA26BFBBF2A9}"/>
            </a:ext>
          </a:extLst>
        </xdr:cNvPr>
        <xdr:cNvSpPr txBox="1"/>
      </xdr:nvSpPr>
      <xdr:spPr>
        <a:xfrm>
          <a:off x="10528300" y="164726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35016</xdr:rowOff>
    </xdr:from>
    <xdr:to>
      <xdr:col>55</xdr:col>
      <xdr:colOff>50800</xdr:colOff>
      <xdr:row>96</xdr:row>
      <xdr:rowOff>136616</xdr:rowOff>
    </xdr:to>
    <xdr:sp macro="" textlink="">
      <xdr:nvSpPr>
        <xdr:cNvPr id="470" name="フローチャート: 判断 469">
          <a:extLst>
            <a:ext uri="{FF2B5EF4-FFF2-40B4-BE49-F238E27FC236}">
              <a16:creationId xmlns:a16="http://schemas.microsoft.com/office/drawing/2014/main" id="{10838F1A-858B-4B85-B4EB-74C1CEE5F8BD}"/>
            </a:ext>
          </a:extLst>
        </xdr:cNvPr>
        <xdr:cNvSpPr/>
      </xdr:nvSpPr>
      <xdr:spPr>
        <a:xfrm>
          <a:off x="10426700" y="16494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33564</xdr:rowOff>
    </xdr:from>
    <xdr:to>
      <xdr:col>50</xdr:col>
      <xdr:colOff>114300</xdr:colOff>
      <xdr:row>96</xdr:row>
      <xdr:rowOff>119208</xdr:rowOff>
    </xdr:to>
    <xdr:cxnSp macro="">
      <xdr:nvCxnSpPr>
        <xdr:cNvPr id="471" name="直線コネクタ 470">
          <a:extLst>
            <a:ext uri="{FF2B5EF4-FFF2-40B4-BE49-F238E27FC236}">
              <a16:creationId xmlns:a16="http://schemas.microsoft.com/office/drawing/2014/main" id="{45740ECB-1606-4DEC-AC4D-CF47094156E3}"/>
            </a:ext>
          </a:extLst>
        </xdr:cNvPr>
        <xdr:cNvCxnSpPr/>
      </xdr:nvCxnSpPr>
      <xdr:spPr>
        <a:xfrm>
          <a:off x="8750300" y="16492764"/>
          <a:ext cx="889000" cy="85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124154</xdr:rowOff>
    </xdr:from>
    <xdr:to>
      <xdr:col>50</xdr:col>
      <xdr:colOff>165100</xdr:colOff>
      <xdr:row>97</xdr:row>
      <xdr:rowOff>54304</xdr:rowOff>
    </xdr:to>
    <xdr:sp macro="" textlink="">
      <xdr:nvSpPr>
        <xdr:cNvPr id="472" name="フローチャート: 判断 471">
          <a:extLst>
            <a:ext uri="{FF2B5EF4-FFF2-40B4-BE49-F238E27FC236}">
              <a16:creationId xmlns:a16="http://schemas.microsoft.com/office/drawing/2014/main" id="{E270EDEE-A59D-4A4B-A428-8B9D858077AC}"/>
            </a:ext>
          </a:extLst>
        </xdr:cNvPr>
        <xdr:cNvSpPr/>
      </xdr:nvSpPr>
      <xdr:spPr>
        <a:xfrm>
          <a:off x="9588500" y="16583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45431</xdr:rowOff>
    </xdr:from>
    <xdr:ext cx="534377" cy="259045"/>
    <xdr:sp macro="" textlink="">
      <xdr:nvSpPr>
        <xdr:cNvPr id="473" name="テキスト ボックス 472">
          <a:extLst>
            <a:ext uri="{FF2B5EF4-FFF2-40B4-BE49-F238E27FC236}">
              <a16:creationId xmlns:a16="http://schemas.microsoft.com/office/drawing/2014/main" id="{801B753E-2DEC-46E8-883F-8328F6B79CE0}"/>
            </a:ext>
          </a:extLst>
        </xdr:cNvPr>
        <xdr:cNvSpPr txBox="1"/>
      </xdr:nvSpPr>
      <xdr:spPr>
        <a:xfrm>
          <a:off x="9372111" y="16676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148044</xdr:rowOff>
    </xdr:from>
    <xdr:to>
      <xdr:col>45</xdr:col>
      <xdr:colOff>177800</xdr:colOff>
      <xdr:row>96</xdr:row>
      <xdr:rowOff>33564</xdr:rowOff>
    </xdr:to>
    <xdr:cxnSp macro="">
      <xdr:nvCxnSpPr>
        <xdr:cNvPr id="474" name="直線コネクタ 473">
          <a:extLst>
            <a:ext uri="{FF2B5EF4-FFF2-40B4-BE49-F238E27FC236}">
              <a16:creationId xmlns:a16="http://schemas.microsoft.com/office/drawing/2014/main" id="{A6B8F693-3948-495A-BE77-33F44B3D030E}"/>
            </a:ext>
          </a:extLst>
        </xdr:cNvPr>
        <xdr:cNvCxnSpPr/>
      </xdr:nvCxnSpPr>
      <xdr:spPr>
        <a:xfrm>
          <a:off x="7861300" y="16435794"/>
          <a:ext cx="889000" cy="56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74482</xdr:rowOff>
    </xdr:from>
    <xdr:to>
      <xdr:col>46</xdr:col>
      <xdr:colOff>38100</xdr:colOff>
      <xdr:row>97</xdr:row>
      <xdr:rowOff>4632</xdr:rowOff>
    </xdr:to>
    <xdr:sp macro="" textlink="">
      <xdr:nvSpPr>
        <xdr:cNvPr id="475" name="フローチャート: 判断 474">
          <a:extLst>
            <a:ext uri="{FF2B5EF4-FFF2-40B4-BE49-F238E27FC236}">
              <a16:creationId xmlns:a16="http://schemas.microsoft.com/office/drawing/2014/main" id="{F61C940B-9EDF-42FF-8BED-3A88561473CF}"/>
            </a:ext>
          </a:extLst>
        </xdr:cNvPr>
        <xdr:cNvSpPr/>
      </xdr:nvSpPr>
      <xdr:spPr>
        <a:xfrm>
          <a:off x="8699500" y="1653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167209</xdr:rowOff>
    </xdr:from>
    <xdr:ext cx="534377" cy="259045"/>
    <xdr:sp macro="" textlink="">
      <xdr:nvSpPr>
        <xdr:cNvPr id="476" name="テキスト ボックス 475">
          <a:extLst>
            <a:ext uri="{FF2B5EF4-FFF2-40B4-BE49-F238E27FC236}">
              <a16:creationId xmlns:a16="http://schemas.microsoft.com/office/drawing/2014/main" id="{2B02209B-A19C-465D-8343-B7D57D0C64EF}"/>
            </a:ext>
          </a:extLst>
        </xdr:cNvPr>
        <xdr:cNvSpPr txBox="1"/>
      </xdr:nvSpPr>
      <xdr:spPr>
        <a:xfrm>
          <a:off x="8483111" y="16626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148044</xdr:rowOff>
    </xdr:from>
    <xdr:to>
      <xdr:col>41</xdr:col>
      <xdr:colOff>50800</xdr:colOff>
      <xdr:row>96</xdr:row>
      <xdr:rowOff>33711</xdr:rowOff>
    </xdr:to>
    <xdr:cxnSp macro="">
      <xdr:nvCxnSpPr>
        <xdr:cNvPr id="477" name="直線コネクタ 476">
          <a:extLst>
            <a:ext uri="{FF2B5EF4-FFF2-40B4-BE49-F238E27FC236}">
              <a16:creationId xmlns:a16="http://schemas.microsoft.com/office/drawing/2014/main" id="{A7B4A45D-24E9-4E22-9617-C1A1659EA963}"/>
            </a:ext>
          </a:extLst>
        </xdr:cNvPr>
        <xdr:cNvCxnSpPr/>
      </xdr:nvCxnSpPr>
      <xdr:spPr>
        <a:xfrm flipV="1">
          <a:off x="6972300" y="16435794"/>
          <a:ext cx="889000" cy="57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82107</xdr:rowOff>
    </xdr:from>
    <xdr:to>
      <xdr:col>41</xdr:col>
      <xdr:colOff>101600</xdr:colOff>
      <xdr:row>97</xdr:row>
      <xdr:rowOff>12257</xdr:rowOff>
    </xdr:to>
    <xdr:sp macro="" textlink="">
      <xdr:nvSpPr>
        <xdr:cNvPr id="478" name="フローチャート: 判断 477">
          <a:extLst>
            <a:ext uri="{FF2B5EF4-FFF2-40B4-BE49-F238E27FC236}">
              <a16:creationId xmlns:a16="http://schemas.microsoft.com/office/drawing/2014/main" id="{ED591E44-8F1C-4083-9C36-EE6498130280}"/>
            </a:ext>
          </a:extLst>
        </xdr:cNvPr>
        <xdr:cNvSpPr/>
      </xdr:nvSpPr>
      <xdr:spPr>
        <a:xfrm>
          <a:off x="7810500" y="16541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3384</xdr:rowOff>
    </xdr:from>
    <xdr:ext cx="534377" cy="259045"/>
    <xdr:sp macro="" textlink="">
      <xdr:nvSpPr>
        <xdr:cNvPr id="479" name="テキスト ボックス 478">
          <a:extLst>
            <a:ext uri="{FF2B5EF4-FFF2-40B4-BE49-F238E27FC236}">
              <a16:creationId xmlns:a16="http://schemas.microsoft.com/office/drawing/2014/main" id="{EF9803A8-C5AC-4270-A3BC-DACB3813F3CB}"/>
            </a:ext>
          </a:extLst>
        </xdr:cNvPr>
        <xdr:cNvSpPr txBox="1"/>
      </xdr:nvSpPr>
      <xdr:spPr>
        <a:xfrm>
          <a:off x="7594111" y="16634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118390</xdr:rowOff>
    </xdr:from>
    <xdr:to>
      <xdr:col>36</xdr:col>
      <xdr:colOff>165100</xdr:colOff>
      <xdr:row>97</xdr:row>
      <xdr:rowOff>48540</xdr:rowOff>
    </xdr:to>
    <xdr:sp macro="" textlink="">
      <xdr:nvSpPr>
        <xdr:cNvPr id="480" name="フローチャート: 判断 479">
          <a:extLst>
            <a:ext uri="{FF2B5EF4-FFF2-40B4-BE49-F238E27FC236}">
              <a16:creationId xmlns:a16="http://schemas.microsoft.com/office/drawing/2014/main" id="{CE099459-E7D6-46D6-BE68-47B265ED3980}"/>
            </a:ext>
          </a:extLst>
        </xdr:cNvPr>
        <xdr:cNvSpPr/>
      </xdr:nvSpPr>
      <xdr:spPr>
        <a:xfrm>
          <a:off x="6921500" y="1657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39667</xdr:rowOff>
    </xdr:from>
    <xdr:ext cx="534377" cy="259045"/>
    <xdr:sp macro="" textlink="">
      <xdr:nvSpPr>
        <xdr:cNvPr id="481" name="テキスト ボックス 480">
          <a:extLst>
            <a:ext uri="{FF2B5EF4-FFF2-40B4-BE49-F238E27FC236}">
              <a16:creationId xmlns:a16="http://schemas.microsoft.com/office/drawing/2014/main" id="{84844430-F968-4EBD-91D2-489ECE9E601A}"/>
            </a:ext>
          </a:extLst>
        </xdr:cNvPr>
        <xdr:cNvSpPr txBox="1"/>
      </xdr:nvSpPr>
      <xdr:spPr>
        <a:xfrm>
          <a:off x="6705111" y="1667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A82659A1-DF41-4FB3-A210-0FB9264A9D7D}"/>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86A76A5-9158-4649-AEAB-4685FAEE3BD2}"/>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88BB7CE7-A562-4050-9CB4-AB1773336232}"/>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A13FD6D8-286A-467B-BDE5-6972B9FCA9B2}"/>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A78600E8-2A67-41C9-B1FC-55C07F77A0DC}"/>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129901</xdr:rowOff>
    </xdr:from>
    <xdr:to>
      <xdr:col>55</xdr:col>
      <xdr:colOff>50800</xdr:colOff>
      <xdr:row>96</xdr:row>
      <xdr:rowOff>60051</xdr:rowOff>
    </xdr:to>
    <xdr:sp macro="" textlink="">
      <xdr:nvSpPr>
        <xdr:cNvPr id="487" name="楕円 486">
          <a:extLst>
            <a:ext uri="{FF2B5EF4-FFF2-40B4-BE49-F238E27FC236}">
              <a16:creationId xmlns:a16="http://schemas.microsoft.com/office/drawing/2014/main" id="{3DD5F2F8-52F8-422A-8FE7-18860A406610}"/>
            </a:ext>
          </a:extLst>
        </xdr:cNvPr>
        <xdr:cNvSpPr/>
      </xdr:nvSpPr>
      <xdr:spPr>
        <a:xfrm>
          <a:off x="10426700" y="16417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152778</xdr:rowOff>
    </xdr:from>
    <xdr:ext cx="534377" cy="259045"/>
    <xdr:sp macro="" textlink="">
      <xdr:nvSpPr>
        <xdr:cNvPr id="488" name="土木費該当値テキスト">
          <a:extLst>
            <a:ext uri="{FF2B5EF4-FFF2-40B4-BE49-F238E27FC236}">
              <a16:creationId xmlns:a16="http://schemas.microsoft.com/office/drawing/2014/main" id="{D9F5DFC8-C242-425B-A286-CE2751166C4E}"/>
            </a:ext>
          </a:extLst>
        </xdr:cNvPr>
        <xdr:cNvSpPr txBox="1"/>
      </xdr:nvSpPr>
      <xdr:spPr>
        <a:xfrm>
          <a:off x="10528300" y="16269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68408</xdr:rowOff>
    </xdr:from>
    <xdr:to>
      <xdr:col>50</xdr:col>
      <xdr:colOff>165100</xdr:colOff>
      <xdr:row>96</xdr:row>
      <xdr:rowOff>170008</xdr:rowOff>
    </xdr:to>
    <xdr:sp macro="" textlink="">
      <xdr:nvSpPr>
        <xdr:cNvPr id="489" name="楕円 488">
          <a:extLst>
            <a:ext uri="{FF2B5EF4-FFF2-40B4-BE49-F238E27FC236}">
              <a16:creationId xmlns:a16="http://schemas.microsoft.com/office/drawing/2014/main" id="{D9452752-B0D5-462A-A534-981232B215C4}"/>
            </a:ext>
          </a:extLst>
        </xdr:cNvPr>
        <xdr:cNvSpPr/>
      </xdr:nvSpPr>
      <xdr:spPr>
        <a:xfrm>
          <a:off x="9588500" y="16527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15085</xdr:rowOff>
    </xdr:from>
    <xdr:ext cx="534377" cy="259045"/>
    <xdr:sp macro="" textlink="">
      <xdr:nvSpPr>
        <xdr:cNvPr id="490" name="テキスト ボックス 489">
          <a:extLst>
            <a:ext uri="{FF2B5EF4-FFF2-40B4-BE49-F238E27FC236}">
              <a16:creationId xmlns:a16="http://schemas.microsoft.com/office/drawing/2014/main" id="{2F63153A-51C9-4EF5-8753-5ACDE8379B73}"/>
            </a:ext>
          </a:extLst>
        </xdr:cNvPr>
        <xdr:cNvSpPr txBox="1"/>
      </xdr:nvSpPr>
      <xdr:spPr>
        <a:xfrm>
          <a:off x="9372111" y="16302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154214</xdr:rowOff>
    </xdr:from>
    <xdr:to>
      <xdr:col>46</xdr:col>
      <xdr:colOff>38100</xdr:colOff>
      <xdr:row>96</xdr:row>
      <xdr:rowOff>84364</xdr:rowOff>
    </xdr:to>
    <xdr:sp macro="" textlink="">
      <xdr:nvSpPr>
        <xdr:cNvPr id="491" name="楕円 490">
          <a:extLst>
            <a:ext uri="{FF2B5EF4-FFF2-40B4-BE49-F238E27FC236}">
              <a16:creationId xmlns:a16="http://schemas.microsoft.com/office/drawing/2014/main" id="{34FB3481-41F2-4CB8-BF7F-0D4A266FBFE1}"/>
            </a:ext>
          </a:extLst>
        </xdr:cNvPr>
        <xdr:cNvSpPr/>
      </xdr:nvSpPr>
      <xdr:spPr>
        <a:xfrm>
          <a:off x="8699500" y="16441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100891</xdr:rowOff>
    </xdr:from>
    <xdr:ext cx="534377" cy="259045"/>
    <xdr:sp macro="" textlink="">
      <xdr:nvSpPr>
        <xdr:cNvPr id="492" name="テキスト ボックス 491">
          <a:extLst>
            <a:ext uri="{FF2B5EF4-FFF2-40B4-BE49-F238E27FC236}">
              <a16:creationId xmlns:a16="http://schemas.microsoft.com/office/drawing/2014/main" id="{1246C7E9-ABC1-4E9A-A847-FBF11D5C2180}"/>
            </a:ext>
          </a:extLst>
        </xdr:cNvPr>
        <xdr:cNvSpPr txBox="1"/>
      </xdr:nvSpPr>
      <xdr:spPr>
        <a:xfrm>
          <a:off x="8483111" y="16217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97244</xdr:rowOff>
    </xdr:from>
    <xdr:to>
      <xdr:col>41</xdr:col>
      <xdr:colOff>101600</xdr:colOff>
      <xdr:row>96</xdr:row>
      <xdr:rowOff>27394</xdr:rowOff>
    </xdr:to>
    <xdr:sp macro="" textlink="">
      <xdr:nvSpPr>
        <xdr:cNvPr id="493" name="楕円 492">
          <a:extLst>
            <a:ext uri="{FF2B5EF4-FFF2-40B4-BE49-F238E27FC236}">
              <a16:creationId xmlns:a16="http://schemas.microsoft.com/office/drawing/2014/main" id="{B902EF47-A403-421B-AEF9-8012D689499D}"/>
            </a:ext>
          </a:extLst>
        </xdr:cNvPr>
        <xdr:cNvSpPr/>
      </xdr:nvSpPr>
      <xdr:spPr>
        <a:xfrm>
          <a:off x="7810500" y="16384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43921</xdr:rowOff>
    </xdr:from>
    <xdr:ext cx="534377" cy="259045"/>
    <xdr:sp macro="" textlink="">
      <xdr:nvSpPr>
        <xdr:cNvPr id="494" name="テキスト ボックス 493">
          <a:extLst>
            <a:ext uri="{FF2B5EF4-FFF2-40B4-BE49-F238E27FC236}">
              <a16:creationId xmlns:a16="http://schemas.microsoft.com/office/drawing/2014/main" id="{79671888-032B-4708-B618-55564CC72713}"/>
            </a:ext>
          </a:extLst>
        </xdr:cNvPr>
        <xdr:cNvSpPr txBox="1"/>
      </xdr:nvSpPr>
      <xdr:spPr>
        <a:xfrm>
          <a:off x="7594111" y="16160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154361</xdr:rowOff>
    </xdr:from>
    <xdr:to>
      <xdr:col>36</xdr:col>
      <xdr:colOff>165100</xdr:colOff>
      <xdr:row>96</xdr:row>
      <xdr:rowOff>84511</xdr:rowOff>
    </xdr:to>
    <xdr:sp macro="" textlink="">
      <xdr:nvSpPr>
        <xdr:cNvPr id="495" name="楕円 494">
          <a:extLst>
            <a:ext uri="{FF2B5EF4-FFF2-40B4-BE49-F238E27FC236}">
              <a16:creationId xmlns:a16="http://schemas.microsoft.com/office/drawing/2014/main" id="{7BC82C42-C9A0-4A2D-A3D8-330F4B4CBF31}"/>
            </a:ext>
          </a:extLst>
        </xdr:cNvPr>
        <xdr:cNvSpPr/>
      </xdr:nvSpPr>
      <xdr:spPr>
        <a:xfrm>
          <a:off x="6921500" y="1644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101038</xdr:rowOff>
    </xdr:from>
    <xdr:ext cx="534377" cy="259045"/>
    <xdr:sp macro="" textlink="">
      <xdr:nvSpPr>
        <xdr:cNvPr id="496" name="テキスト ボックス 495">
          <a:extLst>
            <a:ext uri="{FF2B5EF4-FFF2-40B4-BE49-F238E27FC236}">
              <a16:creationId xmlns:a16="http://schemas.microsoft.com/office/drawing/2014/main" id="{1F442C84-F2F5-479B-999B-13C53EA41FDF}"/>
            </a:ext>
          </a:extLst>
        </xdr:cNvPr>
        <xdr:cNvSpPr txBox="1"/>
      </xdr:nvSpPr>
      <xdr:spPr>
        <a:xfrm>
          <a:off x="6705111" y="16217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14BB1B18-1A94-4B7A-9ED8-0E66507408C8}"/>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E645969C-25F1-4893-B5DD-71B08B8447A8}"/>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ADB8BAA6-7F35-4AD9-8716-ADE577CF978A}"/>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E25CF08E-DABF-49AC-9D4A-5A73926FC8BB}"/>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6D7D7558-9F7B-43DA-83C9-B0CF271CD56B}"/>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EA71549D-0E18-4129-892B-EC8E8E115F33}"/>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FBC47DA5-C234-44C2-8BA1-56E9102DC925}"/>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CD143E7F-DCB3-4CC0-82BE-717C0F95D01A}"/>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1535D27A-F487-4481-B6EB-C253A816EE87}"/>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69FC6312-3F4A-40DF-8AC4-169832AC041F}"/>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7" name="テキスト ボックス 506">
          <a:extLst>
            <a:ext uri="{FF2B5EF4-FFF2-40B4-BE49-F238E27FC236}">
              <a16:creationId xmlns:a16="http://schemas.microsoft.com/office/drawing/2014/main" id="{B36BA81B-58EA-4AAA-8198-5F1A77D6AF2D}"/>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924EC1C4-007C-4B1F-A05D-E63EDE7B2E45}"/>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9" name="テキスト ボックス 508">
          <a:extLst>
            <a:ext uri="{FF2B5EF4-FFF2-40B4-BE49-F238E27FC236}">
              <a16:creationId xmlns:a16="http://schemas.microsoft.com/office/drawing/2014/main" id="{C105351C-A704-49EF-AACB-C62AC9B7FBE8}"/>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F20C3BD8-0003-476D-BB64-44291FAD497D}"/>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99F26B95-6169-4C16-A46D-8E6BC9C8ED7B}"/>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2532D122-2BCF-49D2-95EC-A1B9AA7AB42C}"/>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B5B4A889-F9FC-43E3-B019-71BC97CC488C}"/>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4476EDE6-30F3-498B-9162-846F29416601}"/>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35F80671-C553-45C7-8A04-566F240050A8}"/>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FC7C1228-150E-409B-857F-52833D15A77A}"/>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7" name="テキスト ボックス 516">
          <a:extLst>
            <a:ext uri="{FF2B5EF4-FFF2-40B4-BE49-F238E27FC236}">
              <a16:creationId xmlns:a16="http://schemas.microsoft.com/office/drawing/2014/main" id="{4EF2E615-5A9C-41BE-8C7F-4AC2A873E0AF}"/>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D758698D-BFB3-4228-A5C2-235EBBE085D1}"/>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9" name="テキスト ボックス 518">
          <a:extLst>
            <a:ext uri="{FF2B5EF4-FFF2-40B4-BE49-F238E27FC236}">
              <a16:creationId xmlns:a16="http://schemas.microsoft.com/office/drawing/2014/main" id="{D51BC47B-4ABB-4C52-AF5A-857F59097358}"/>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65222905-A02D-4093-B159-643DADAF65F6}"/>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1" name="テキスト ボックス 520">
          <a:extLst>
            <a:ext uri="{FF2B5EF4-FFF2-40B4-BE49-F238E27FC236}">
              <a16:creationId xmlns:a16="http://schemas.microsoft.com/office/drawing/2014/main" id="{62C45A5A-764E-421F-9303-DC38A7CCFE9D}"/>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消防費グラフ枠">
          <a:extLst>
            <a:ext uri="{FF2B5EF4-FFF2-40B4-BE49-F238E27FC236}">
              <a16:creationId xmlns:a16="http://schemas.microsoft.com/office/drawing/2014/main" id="{21297A21-F43C-4460-B2EB-2703595AAEC9}"/>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39225</xdr:rowOff>
    </xdr:from>
    <xdr:to>
      <xdr:col>85</xdr:col>
      <xdr:colOff>126364</xdr:colOff>
      <xdr:row>38</xdr:row>
      <xdr:rowOff>145143</xdr:rowOff>
    </xdr:to>
    <xdr:cxnSp macro="">
      <xdr:nvCxnSpPr>
        <xdr:cNvPr id="523" name="直線コネクタ 522">
          <a:extLst>
            <a:ext uri="{FF2B5EF4-FFF2-40B4-BE49-F238E27FC236}">
              <a16:creationId xmlns:a16="http://schemas.microsoft.com/office/drawing/2014/main" id="{BD445AFB-DB5C-412D-8BC7-889A215CB0AF}"/>
            </a:ext>
          </a:extLst>
        </xdr:cNvPr>
        <xdr:cNvCxnSpPr/>
      </xdr:nvCxnSpPr>
      <xdr:spPr>
        <a:xfrm flipV="1">
          <a:off x="16317595" y="5354175"/>
          <a:ext cx="1269" cy="13060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148970</xdr:rowOff>
    </xdr:from>
    <xdr:ext cx="534377" cy="259045"/>
    <xdr:sp macro="" textlink="">
      <xdr:nvSpPr>
        <xdr:cNvPr id="524" name="消防費最小値テキスト">
          <a:extLst>
            <a:ext uri="{FF2B5EF4-FFF2-40B4-BE49-F238E27FC236}">
              <a16:creationId xmlns:a16="http://schemas.microsoft.com/office/drawing/2014/main" id="{7ABBF06A-E79A-42D6-BC63-AD337AB08ECC}"/>
            </a:ext>
          </a:extLst>
        </xdr:cNvPr>
        <xdr:cNvSpPr txBox="1"/>
      </xdr:nvSpPr>
      <xdr:spPr>
        <a:xfrm>
          <a:off x="16370300" y="6664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145143</xdr:rowOff>
    </xdr:from>
    <xdr:to>
      <xdr:col>86</xdr:col>
      <xdr:colOff>25400</xdr:colOff>
      <xdr:row>38</xdr:row>
      <xdr:rowOff>145143</xdr:rowOff>
    </xdr:to>
    <xdr:cxnSp macro="">
      <xdr:nvCxnSpPr>
        <xdr:cNvPr id="525" name="直線コネクタ 524">
          <a:extLst>
            <a:ext uri="{FF2B5EF4-FFF2-40B4-BE49-F238E27FC236}">
              <a16:creationId xmlns:a16="http://schemas.microsoft.com/office/drawing/2014/main" id="{E40B35DA-3B4A-421B-8DC5-BCAD4DAD1DAD}"/>
            </a:ext>
          </a:extLst>
        </xdr:cNvPr>
        <xdr:cNvCxnSpPr/>
      </xdr:nvCxnSpPr>
      <xdr:spPr>
        <a:xfrm>
          <a:off x="16230600" y="6660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157352</xdr:rowOff>
    </xdr:from>
    <xdr:ext cx="534377" cy="259045"/>
    <xdr:sp macro="" textlink="">
      <xdr:nvSpPr>
        <xdr:cNvPr id="526" name="消防費最大値テキスト">
          <a:extLst>
            <a:ext uri="{FF2B5EF4-FFF2-40B4-BE49-F238E27FC236}">
              <a16:creationId xmlns:a16="http://schemas.microsoft.com/office/drawing/2014/main" id="{031A19EB-71BC-471F-BD4C-35809ECAD6B4}"/>
            </a:ext>
          </a:extLst>
        </xdr:cNvPr>
        <xdr:cNvSpPr txBox="1"/>
      </xdr:nvSpPr>
      <xdr:spPr>
        <a:xfrm>
          <a:off x="16370300" y="5129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25,148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39225</xdr:rowOff>
    </xdr:from>
    <xdr:to>
      <xdr:col>86</xdr:col>
      <xdr:colOff>25400</xdr:colOff>
      <xdr:row>31</xdr:row>
      <xdr:rowOff>39225</xdr:rowOff>
    </xdr:to>
    <xdr:cxnSp macro="">
      <xdr:nvCxnSpPr>
        <xdr:cNvPr id="527" name="直線コネクタ 526">
          <a:extLst>
            <a:ext uri="{FF2B5EF4-FFF2-40B4-BE49-F238E27FC236}">
              <a16:creationId xmlns:a16="http://schemas.microsoft.com/office/drawing/2014/main" id="{25219E67-DA16-4169-9265-75BB184F8E2C}"/>
            </a:ext>
          </a:extLst>
        </xdr:cNvPr>
        <xdr:cNvCxnSpPr/>
      </xdr:nvCxnSpPr>
      <xdr:spPr>
        <a:xfrm>
          <a:off x="16230600" y="5354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112377</xdr:rowOff>
    </xdr:from>
    <xdr:to>
      <xdr:col>85</xdr:col>
      <xdr:colOff>127000</xdr:colOff>
      <xdr:row>34</xdr:row>
      <xdr:rowOff>130774</xdr:rowOff>
    </xdr:to>
    <xdr:cxnSp macro="">
      <xdr:nvCxnSpPr>
        <xdr:cNvPr id="528" name="直線コネクタ 527">
          <a:extLst>
            <a:ext uri="{FF2B5EF4-FFF2-40B4-BE49-F238E27FC236}">
              <a16:creationId xmlns:a16="http://schemas.microsoft.com/office/drawing/2014/main" id="{6269E1F0-5615-4DB2-BE27-2E99D18071F9}"/>
            </a:ext>
          </a:extLst>
        </xdr:cNvPr>
        <xdr:cNvCxnSpPr/>
      </xdr:nvCxnSpPr>
      <xdr:spPr>
        <a:xfrm flipV="1">
          <a:off x="15481300" y="5770227"/>
          <a:ext cx="838200" cy="189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3863</xdr:rowOff>
    </xdr:from>
    <xdr:ext cx="534377" cy="259045"/>
    <xdr:sp macro="" textlink="">
      <xdr:nvSpPr>
        <xdr:cNvPr id="529" name="消防費平均値テキスト">
          <a:extLst>
            <a:ext uri="{FF2B5EF4-FFF2-40B4-BE49-F238E27FC236}">
              <a16:creationId xmlns:a16="http://schemas.microsoft.com/office/drawing/2014/main" id="{B2D9C71B-CEDD-4412-BA09-9263ED516E56}"/>
            </a:ext>
          </a:extLst>
        </xdr:cNvPr>
        <xdr:cNvSpPr txBox="1"/>
      </xdr:nvSpPr>
      <xdr:spPr>
        <a:xfrm>
          <a:off x="16370300" y="58331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25436</xdr:rowOff>
    </xdr:from>
    <xdr:to>
      <xdr:col>85</xdr:col>
      <xdr:colOff>177800</xdr:colOff>
      <xdr:row>34</xdr:row>
      <xdr:rowOff>127036</xdr:rowOff>
    </xdr:to>
    <xdr:sp macro="" textlink="">
      <xdr:nvSpPr>
        <xdr:cNvPr id="530" name="フローチャート: 判断 529">
          <a:extLst>
            <a:ext uri="{FF2B5EF4-FFF2-40B4-BE49-F238E27FC236}">
              <a16:creationId xmlns:a16="http://schemas.microsoft.com/office/drawing/2014/main" id="{384FA1B4-4AA0-439E-9573-5DF00223C9CA}"/>
            </a:ext>
          </a:extLst>
        </xdr:cNvPr>
        <xdr:cNvSpPr/>
      </xdr:nvSpPr>
      <xdr:spPr>
        <a:xfrm>
          <a:off x="16268700" y="5854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130774</xdr:rowOff>
    </xdr:from>
    <xdr:to>
      <xdr:col>81</xdr:col>
      <xdr:colOff>50800</xdr:colOff>
      <xdr:row>36</xdr:row>
      <xdr:rowOff>10051</xdr:rowOff>
    </xdr:to>
    <xdr:cxnSp macro="">
      <xdr:nvCxnSpPr>
        <xdr:cNvPr id="531" name="直線コネクタ 530">
          <a:extLst>
            <a:ext uri="{FF2B5EF4-FFF2-40B4-BE49-F238E27FC236}">
              <a16:creationId xmlns:a16="http://schemas.microsoft.com/office/drawing/2014/main" id="{1DAE9695-72D3-42B8-90C3-CDE15DECBEA6}"/>
            </a:ext>
          </a:extLst>
        </xdr:cNvPr>
        <xdr:cNvCxnSpPr/>
      </xdr:nvCxnSpPr>
      <xdr:spPr>
        <a:xfrm flipV="1">
          <a:off x="14592300" y="5960074"/>
          <a:ext cx="889000" cy="22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34</xdr:row>
      <xdr:rowOff>67237</xdr:rowOff>
    </xdr:from>
    <xdr:to>
      <xdr:col>81</xdr:col>
      <xdr:colOff>101600</xdr:colOff>
      <xdr:row>34</xdr:row>
      <xdr:rowOff>168837</xdr:rowOff>
    </xdr:to>
    <xdr:sp macro="" textlink="">
      <xdr:nvSpPr>
        <xdr:cNvPr id="532" name="フローチャート: 判断 531">
          <a:extLst>
            <a:ext uri="{FF2B5EF4-FFF2-40B4-BE49-F238E27FC236}">
              <a16:creationId xmlns:a16="http://schemas.microsoft.com/office/drawing/2014/main" id="{D913D6A2-40B1-4240-B6FC-C0F55AC1F150}"/>
            </a:ext>
          </a:extLst>
        </xdr:cNvPr>
        <xdr:cNvSpPr/>
      </xdr:nvSpPr>
      <xdr:spPr>
        <a:xfrm>
          <a:off x="15430500" y="5896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13914</xdr:rowOff>
    </xdr:from>
    <xdr:ext cx="534377" cy="259045"/>
    <xdr:sp macro="" textlink="">
      <xdr:nvSpPr>
        <xdr:cNvPr id="533" name="テキスト ボックス 532">
          <a:extLst>
            <a:ext uri="{FF2B5EF4-FFF2-40B4-BE49-F238E27FC236}">
              <a16:creationId xmlns:a16="http://schemas.microsoft.com/office/drawing/2014/main" id="{16F395FC-CDCE-4B4E-B617-C987F3A98BBA}"/>
            </a:ext>
          </a:extLst>
        </xdr:cNvPr>
        <xdr:cNvSpPr txBox="1"/>
      </xdr:nvSpPr>
      <xdr:spPr>
        <a:xfrm>
          <a:off x="15214111" y="5671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141551</xdr:rowOff>
    </xdr:from>
    <xdr:to>
      <xdr:col>76</xdr:col>
      <xdr:colOff>114300</xdr:colOff>
      <xdr:row>36</xdr:row>
      <xdr:rowOff>10051</xdr:rowOff>
    </xdr:to>
    <xdr:cxnSp macro="">
      <xdr:nvCxnSpPr>
        <xdr:cNvPr id="534" name="直線コネクタ 533">
          <a:extLst>
            <a:ext uri="{FF2B5EF4-FFF2-40B4-BE49-F238E27FC236}">
              <a16:creationId xmlns:a16="http://schemas.microsoft.com/office/drawing/2014/main" id="{C9F4FAA6-4733-491D-A227-86B117669706}"/>
            </a:ext>
          </a:extLst>
        </xdr:cNvPr>
        <xdr:cNvCxnSpPr/>
      </xdr:nvCxnSpPr>
      <xdr:spPr>
        <a:xfrm>
          <a:off x="13703300" y="5970851"/>
          <a:ext cx="889000" cy="211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42092</xdr:rowOff>
    </xdr:from>
    <xdr:to>
      <xdr:col>76</xdr:col>
      <xdr:colOff>165100</xdr:colOff>
      <xdr:row>35</xdr:row>
      <xdr:rowOff>143692</xdr:rowOff>
    </xdr:to>
    <xdr:sp macro="" textlink="">
      <xdr:nvSpPr>
        <xdr:cNvPr id="535" name="フローチャート: 判断 534">
          <a:extLst>
            <a:ext uri="{FF2B5EF4-FFF2-40B4-BE49-F238E27FC236}">
              <a16:creationId xmlns:a16="http://schemas.microsoft.com/office/drawing/2014/main" id="{B02F71E4-0418-4305-8034-A41683E8C24F}"/>
            </a:ext>
          </a:extLst>
        </xdr:cNvPr>
        <xdr:cNvSpPr/>
      </xdr:nvSpPr>
      <xdr:spPr>
        <a:xfrm>
          <a:off x="14541500" y="604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160219</xdr:rowOff>
    </xdr:from>
    <xdr:ext cx="534377" cy="259045"/>
    <xdr:sp macro="" textlink="">
      <xdr:nvSpPr>
        <xdr:cNvPr id="536" name="テキスト ボックス 535">
          <a:extLst>
            <a:ext uri="{FF2B5EF4-FFF2-40B4-BE49-F238E27FC236}">
              <a16:creationId xmlns:a16="http://schemas.microsoft.com/office/drawing/2014/main" id="{3700DBB5-2AD7-4992-B89A-458FD5999C82}"/>
            </a:ext>
          </a:extLst>
        </xdr:cNvPr>
        <xdr:cNvSpPr txBox="1"/>
      </xdr:nvSpPr>
      <xdr:spPr>
        <a:xfrm>
          <a:off x="14325111" y="5818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141551</xdr:rowOff>
    </xdr:from>
    <xdr:to>
      <xdr:col>71</xdr:col>
      <xdr:colOff>177800</xdr:colOff>
      <xdr:row>35</xdr:row>
      <xdr:rowOff>96484</xdr:rowOff>
    </xdr:to>
    <xdr:cxnSp macro="">
      <xdr:nvCxnSpPr>
        <xdr:cNvPr id="537" name="直線コネクタ 536">
          <a:extLst>
            <a:ext uri="{FF2B5EF4-FFF2-40B4-BE49-F238E27FC236}">
              <a16:creationId xmlns:a16="http://schemas.microsoft.com/office/drawing/2014/main" id="{37D22484-23A0-473C-8622-0C1545C60E65}"/>
            </a:ext>
          </a:extLst>
        </xdr:cNvPr>
        <xdr:cNvCxnSpPr/>
      </xdr:nvCxnSpPr>
      <xdr:spPr>
        <a:xfrm flipV="1">
          <a:off x="12814300" y="5970851"/>
          <a:ext cx="889000" cy="126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18796</xdr:rowOff>
    </xdr:from>
    <xdr:to>
      <xdr:col>72</xdr:col>
      <xdr:colOff>38100</xdr:colOff>
      <xdr:row>35</xdr:row>
      <xdr:rowOff>120396</xdr:rowOff>
    </xdr:to>
    <xdr:sp macro="" textlink="">
      <xdr:nvSpPr>
        <xdr:cNvPr id="538" name="フローチャート: 判断 537">
          <a:extLst>
            <a:ext uri="{FF2B5EF4-FFF2-40B4-BE49-F238E27FC236}">
              <a16:creationId xmlns:a16="http://schemas.microsoft.com/office/drawing/2014/main" id="{341A4BD2-EED4-4F7D-A024-2BECB91E3813}"/>
            </a:ext>
          </a:extLst>
        </xdr:cNvPr>
        <xdr:cNvSpPr/>
      </xdr:nvSpPr>
      <xdr:spPr>
        <a:xfrm>
          <a:off x="13652500" y="6019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111523</xdr:rowOff>
    </xdr:from>
    <xdr:ext cx="534377" cy="259045"/>
    <xdr:sp macro="" textlink="">
      <xdr:nvSpPr>
        <xdr:cNvPr id="539" name="テキスト ボックス 538">
          <a:extLst>
            <a:ext uri="{FF2B5EF4-FFF2-40B4-BE49-F238E27FC236}">
              <a16:creationId xmlns:a16="http://schemas.microsoft.com/office/drawing/2014/main" id="{EB85D629-CED0-4DFB-917D-48EED6A88732}"/>
            </a:ext>
          </a:extLst>
        </xdr:cNvPr>
        <xdr:cNvSpPr txBox="1"/>
      </xdr:nvSpPr>
      <xdr:spPr>
        <a:xfrm>
          <a:off x="13436111" y="6112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70394</xdr:rowOff>
    </xdr:from>
    <xdr:to>
      <xdr:col>67</xdr:col>
      <xdr:colOff>101600</xdr:colOff>
      <xdr:row>37</xdr:row>
      <xdr:rowOff>544</xdr:rowOff>
    </xdr:to>
    <xdr:sp macro="" textlink="">
      <xdr:nvSpPr>
        <xdr:cNvPr id="540" name="フローチャート: 判断 539">
          <a:extLst>
            <a:ext uri="{FF2B5EF4-FFF2-40B4-BE49-F238E27FC236}">
              <a16:creationId xmlns:a16="http://schemas.microsoft.com/office/drawing/2014/main" id="{916A02D7-580A-4E9B-B2FB-1A967A61F5A7}"/>
            </a:ext>
          </a:extLst>
        </xdr:cNvPr>
        <xdr:cNvSpPr/>
      </xdr:nvSpPr>
      <xdr:spPr>
        <a:xfrm>
          <a:off x="12763500" y="624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163121</xdr:rowOff>
    </xdr:from>
    <xdr:ext cx="534377" cy="259045"/>
    <xdr:sp macro="" textlink="">
      <xdr:nvSpPr>
        <xdr:cNvPr id="541" name="テキスト ボックス 540">
          <a:extLst>
            <a:ext uri="{FF2B5EF4-FFF2-40B4-BE49-F238E27FC236}">
              <a16:creationId xmlns:a16="http://schemas.microsoft.com/office/drawing/2014/main" id="{77F84CD5-67C9-4A20-A1B1-F03F7AB22171}"/>
            </a:ext>
          </a:extLst>
        </xdr:cNvPr>
        <xdr:cNvSpPr txBox="1"/>
      </xdr:nvSpPr>
      <xdr:spPr>
        <a:xfrm>
          <a:off x="12547111" y="633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BFDB8E76-4639-41BB-83DA-D1DB378C0B1B}"/>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2BC37DF4-19E6-460D-B49E-7601CE084FCF}"/>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CF1DA398-5268-448B-BB0D-3165AD44E497}"/>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37BAEDD9-33A4-41B4-987D-2B796AB5ADA1}"/>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C80842AB-42FA-4BC6-8569-83C349BB90A8}"/>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61577</xdr:rowOff>
    </xdr:from>
    <xdr:to>
      <xdr:col>85</xdr:col>
      <xdr:colOff>177800</xdr:colOff>
      <xdr:row>33</xdr:row>
      <xdr:rowOff>163177</xdr:rowOff>
    </xdr:to>
    <xdr:sp macro="" textlink="">
      <xdr:nvSpPr>
        <xdr:cNvPr id="547" name="楕円 546">
          <a:extLst>
            <a:ext uri="{FF2B5EF4-FFF2-40B4-BE49-F238E27FC236}">
              <a16:creationId xmlns:a16="http://schemas.microsoft.com/office/drawing/2014/main" id="{0E0D4608-E492-4260-AA25-5680112CD96A}"/>
            </a:ext>
          </a:extLst>
        </xdr:cNvPr>
        <xdr:cNvSpPr/>
      </xdr:nvSpPr>
      <xdr:spPr>
        <a:xfrm>
          <a:off x="16268700" y="5719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84454</xdr:rowOff>
    </xdr:from>
    <xdr:ext cx="534377" cy="259045"/>
    <xdr:sp macro="" textlink="">
      <xdr:nvSpPr>
        <xdr:cNvPr id="548" name="消防費該当値テキスト">
          <a:extLst>
            <a:ext uri="{FF2B5EF4-FFF2-40B4-BE49-F238E27FC236}">
              <a16:creationId xmlns:a16="http://schemas.microsoft.com/office/drawing/2014/main" id="{DF9DBD1F-088F-4A59-9D37-1AFA5252A02F}"/>
            </a:ext>
          </a:extLst>
        </xdr:cNvPr>
        <xdr:cNvSpPr txBox="1"/>
      </xdr:nvSpPr>
      <xdr:spPr>
        <a:xfrm>
          <a:off x="16370300" y="5570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79974</xdr:rowOff>
    </xdr:from>
    <xdr:to>
      <xdr:col>81</xdr:col>
      <xdr:colOff>101600</xdr:colOff>
      <xdr:row>35</xdr:row>
      <xdr:rowOff>10124</xdr:rowOff>
    </xdr:to>
    <xdr:sp macro="" textlink="">
      <xdr:nvSpPr>
        <xdr:cNvPr id="549" name="楕円 548">
          <a:extLst>
            <a:ext uri="{FF2B5EF4-FFF2-40B4-BE49-F238E27FC236}">
              <a16:creationId xmlns:a16="http://schemas.microsoft.com/office/drawing/2014/main" id="{80479092-A2C4-4C1D-9792-F8F1D4E025D9}"/>
            </a:ext>
          </a:extLst>
        </xdr:cNvPr>
        <xdr:cNvSpPr/>
      </xdr:nvSpPr>
      <xdr:spPr>
        <a:xfrm>
          <a:off x="15430500" y="5909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1251</xdr:rowOff>
    </xdr:from>
    <xdr:ext cx="534377" cy="259045"/>
    <xdr:sp macro="" textlink="">
      <xdr:nvSpPr>
        <xdr:cNvPr id="550" name="テキスト ボックス 549">
          <a:extLst>
            <a:ext uri="{FF2B5EF4-FFF2-40B4-BE49-F238E27FC236}">
              <a16:creationId xmlns:a16="http://schemas.microsoft.com/office/drawing/2014/main" id="{09BBCD0E-B657-44EE-AD52-082D24E78A78}"/>
            </a:ext>
          </a:extLst>
        </xdr:cNvPr>
        <xdr:cNvSpPr txBox="1"/>
      </xdr:nvSpPr>
      <xdr:spPr>
        <a:xfrm>
          <a:off x="15214111" y="6002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130701</xdr:rowOff>
    </xdr:from>
    <xdr:to>
      <xdr:col>76</xdr:col>
      <xdr:colOff>165100</xdr:colOff>
      <xdr:row>36</xdr:row>
      <xdr:rowOff>60851</xdr:rowOff>
    </xdr:to>
    <xdr:sp macro="" textlink="">
      <xdr:nvSpPr>
        <xdr:cNvPr id="551" name="楕円 550">
          <a:extLst>
            <a:ext uri="{FF2B5EF4-FFF2-40B4-BE49-F238E27FC236}">
              <a16:creationId xmlns:a16="http://schemas.microsoft.com/office/drawing/2014/main" id="{EF39CB20-F325-4EAC-ABA2-779528ABFEB6}"/>
            </a:ext>
          </a:extLst>
        </xdr:cNvPr>
        <xdr:cNvSpPr/>
      </xdr:nvSpPr>
      <xdr:spPr>
        <a:xfrm>
          <a:off x="14541500" y="6131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51978</xdr:rowOff>
    </xdr:from>
    <xdr:ext cx="534377" cy="259045"/>
    <xdr:sp macro="" textlink="">
      <xdr:nvSpPr>
        <xdr:cNvPr id="552" name="テキスト ボックス 551">
          <a:extLst>
            <a:ext uri="{FF2B5EF4-FFF2-40B4-BE49-F238E27FC236}">
              <a16:creationId xmlns:a16="http://schemas.microsoft.com/office/drawing/2014/main" id="{A00AFE07-2303-4446-BCBA-26AA6E8C5E33}"/>
            </a:ext>
          </a:extLst>
        </xdr:cNvPr>
        <xdr:cNvSpPr txBox="1"/>
      </xdr:nvSpPr>
      <xdr:spPr>
        <a:xfrm>
          <a:off x="14325111" y="6224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90751</xdr:rowOff>
    </xdr:from>
    <xdr:to>
      <xdr:col>72</xdr:col>
      <xdr:colOff>38100</xdr:colOff>
      <xdr:row>35</xdr:row>
      <xdr:rowOff>20901</xdr:rowOff>
    </xdr:to>
    <xdr:sp macro="" textlink="">
      <xdr:nvSpPr>
        <xdr:cNvPr id="553" name="楕円 552">
          <a:extLst>
            <a:ext uri="{FF2B5EF4-FFF2-40B4-BE49-F238E27FC236}">
              <a16:creationId xmlns:a16="http://schemas.microsoft.com/office/drawing/2014/main" id="{2E3913F9-6E91-4FC7-9609-0893A1CFE214}"/>
            </a:ext>
          </a:extLst>
        </xdr:cNvPr>
        <xdr:cNvSpPr/>
      </xdr:nvSpPr>
      <xdr:spPr>
        <a:xfrm>
          <a:off x="13652500" y="5920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37428</xdr:rowOff>
    </xdr:from>
    <xdr:ext cx="534377" cy="259045"/>
    <xdr:sp macro="" textlink="">
      <xdr:nvSpPr>
        <xdr:cNvPr id="554" name="テキスト ボックス 553">
          <a:extLst>
            <a:ext uri="{FF2B5EF4-FFF2-40B4-BE49-F238E27FC236}">
              <a16:creationId xmlns:a16="http://schemas.microsoft.com/office/drawing/2014/main" id="{9969B83B-284A-453A-A4B3-1ADB6B27375D}"/>
            </a:ext>
          </a:extLst>
        </xdr:cNvPr>
        <xdr:cNvSpPr txBox="1"/>
      </xdr:nvSpPr>
      <xdr:spPr>
        <a:xfrm>
          <a:off x="13436111" y="5695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45684</xdr:rowOff>
    </xdr:from>
    <xdr:to>
      <xdr:col>67</xdr:col>
      <xdr:colOff>101600</xdr:colOff>
      <xdr:row>35</xdr:row>
      <xdr:rowOff>147284</xdr:rowOff>
    </xdr:to>
    <xdr:sp macro="" textlink="">
      <xdr:nvSpPr>
        <xdr:cNvPr id="555" name="楕円 554">
          <a:extLst>
            <a:ext uri="{FF2B5EF4-FFF2-40B4-BE49-F238E27FC236}">
              <a16:creationId xmlns:a16="http://schemas.microsoft.com/office/drawing/2014/main" id="{57C59DB1-42AA-42D7-AA98-EAAF9EFA19A1}"/>
            </a:ext>
          </a:extLst>
        </xdr:cNvPr>
        <xdr:cNvSpPr/>
      </xdr:nvSpPr>
      <xdr:spPr>
        <a:xfrm>
          <a:off x="12763500" y="6046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163811</xdr:rowOff>
    </xdr:from>
    <xdr:ext cx="534377" cy="259045"/>
    <xdr:sp macro="" textlink="">
      <xdr:nvSpPr>
        <xdr:cNvPr id="556" name="テキスト ボックス 555">
          <a:extLst>
            <a:ext uri="{FF2B5EF4-FFF2-40B4-BE49-F238E27FC236}">
              <a16:creationId xmlns:a16="http://schemas.microsoft.com/office/drawing/2014/main" id="{B6535729-7C19-4619-ABE9-DCA0E0E93B66}"/>
            </a:ext>
          </a:extLst>
        </xdr:cNvPr>
        <xdr:cNvSpPr txBox="1"/>
      </xdr:nvSpPr>
      <xdr:spPr>
        <a:xfrm>
          <a:off x="12547111" y="5821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1C7AEFB4-6EA2-49D8-924B-8B79362D3428}"/>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70046C2F-0FFD-4FE6-BCAE-C5F91573B901}"/>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4187B5BE-587A-4D2B-9840-47153E2AF4FC}"/>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90DF28DD-DFC7-4520-BD92-6F26C549344E}"/>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15D4C4D-1FA6-4F09-A5EA-3E729D12090A}"/>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98B8756D-E828-45E3-A248-DF4D73C2FFAE}"/>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3F56146D-FE9D-4364-97E6-8605E2D86E0A}"/>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3F0BF16F-EFAB-4E17-A582-13252BD24A25}"/>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35751B88-A619-43CC-824C-301853BCDF7A}"/>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21B9DA22-7B10-4345-90D8-EA26F210506C}"/>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7" name="テキスト ボックス 566">
          <a:extLst>
            <a:ext uri="{FF2B5EF4-FFF2-40B4-BE49-F238E27FC236}">
              <a16:creationId xmlns:a16="http://schemas.microsoft.com/office/drawing/2014/main" id="{CF96CF68-B6B4-4865-8F99-AEE952F023BD}"/>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8" name="直線コネクタ 567">
          <a:extLst>
            <a:ext uri="{FF2B5EF4-FFF2-40B4-BE49-F238E27FC236}">
              <a16:creationId xmlns:a16="http://schemas.microsoft.com/office/drawing/2014/main" id="{798C9E77-B3A0-4279-9942-7EC42D2D1AEF}"/>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9" name="テキスト ボックス 568">
          <a:extLst>
            <a:ext uri="{FF2B5EF4-FFF2-40B4-BE49-F238E27FC236}">
              <a16:creationId xmlns:a16="http://schemas.microsoft.com/office/drawing/2014/main" id="{B1DF0D31-7BF9-4005-B0B5-58119DF37B43}"/>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70" name="直線コネクタ 569">
          <a:extLst>
            <a:ext uri="{FF2B5EF4-FFF2-40B4-BE49-F238E27FC236}">
              <a16:creationId xmlns:a16="http://schemas.microsoft.com/office/drawing/2014/main" id="{70DBB1C9-278F-49D1-A806-9AA18489F387}"/>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71" name="テキスト ボックス 570">
          <a:extLst>
            <a:ext uri="{FF2B5EF4-FFF2-40B4-BE49-F238E27FC236}">
              <a16:creationId xmlns:a16="http://schemas.microsoft.com/office/drawing/2014/main" id="{0FF582D3-D53A-4818-9F89-9529BE9EF9C8}"/>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2" name="直線コネクタ 571">
          <a:extLst>
            <a:ext uri="{FF2B5EF4-FFF2-40B4-BE49-F238E27FC236}">
              <a16:creationId xmlns:a16="http://schemas.microsoft.com/office/drawing/2014/main" id="{C3BEC25D-9C93-41AA-A34A-371595620A1E}"/>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3" name="テキスト ボックス 572">
          <a:extLst>
            <a:ext uri="{FF2B5EF4-FFF2-40B4-BE49-F238E27FC236}">
              <a16:creationId xmlns:a16="http://schemas.microsoft.com/office/drawing/2014/main" id="{EB2EC02F-92AC-4772-94E5-ACC882744B05}"/>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4" name="直線コネクタ 573">
          <a:extLst>
            <a:ext uri="{FF2B5EF4-FFF2-40B4-BE49-F238E27FC236}">
              <a16:creationId xmlns:a16="http://schemas.microsoft.com/office/drawing/2014/main" id="{8EFD6BA3-6315-4007-97F0-C05F0DD192C1}"/>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75" name="テキスト ボックス 574">
          <a:extLst>
            <a:ext uri="{FF2B5EF4-FFF2-40B4-BE49-F238E27FC236}">
              <a16:creationId xmlns:a16="http://schemas.microsoft.com/office/drawing/2014/main" id="{2FBE8217-0291-4690-9419-CA84A1806C91}"/>
            </a:ext>
          </a:extLst>
        </xdr:cNvPr>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6" name="直線コネクタ 575">
          <a:extLst>
            <a:ext uri="{FF2B5EF4-FFF2-40B4-BE49-F238E27FC236}">
              <a16:creationId xmlns:a16="http://schemas.microsoft.com/office/drawing/2014/main" id="{DAB17036-11FF-482F-8B8B-A077F289EF8F}"/>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21970</xdr:rowOff>
    </xdr:from>
    <xdr:ext cx="531299" cy="259045"/>
    <xdr:sp macro="" textlink="">
      <xdr:nvSpPr>
        <xdr:cNvPr id="577" name="テキスト ボックス 576">
          <a:extLst>
            <a:ext uri="{FF2B5EF4-FFF2-40B4-BE49-F238E27FC236}">
              <a16:creationId xmlns:a16="http://schemas.microsoft.com/office/drawing/2014/main" id="{D7CE8E4B-B15F-49EA-A28A-0F6A6E834B4D}"/>
            </a:ext>
          </a:extLst>
        </xdr:cNvPr>
        <xdr:cNvSpPr txBox="1"/>
      </xdr:nvSpPr>
      <xdr:spPr>
        <a:xfrm>
          <a:off x="11914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8" name="直線コネクタ 577">
          <a:extLst>
            <a:ext uri="{FF2B5EF4-FFF2-40B4-BE49-F238E27FC236}">
              <a16:creationId xmlns:a16="http://schemas.microsoft.com/office/drawing/2014/main" id="{3E241131-56BD-43D0-A5DF-D940B589B42A}"/>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49</xdr:row>
      <xdr:rowOff>38299</xdr:rowOff>
    </xdr:from>
    <xdr:ext cx="531299" cy="259045"/>
    <xdr:sp macro="" textlink="">
      <xdr:nvSpPr>
        <xdr:cNvPr id="579" name="テキスト ボックス 578">
          <a:extLst>
            <a:ext uri="{FF2B5EF4-FFF2-40B4-BE49-F238E27FC236}">
              <a16:creationId xmlns:a16="http://schemas.microsoft.com/office/drawing/2014/main" id="{5C7617C9-E07E-499B-8766-E9CE06422D51}"/>
            </a:ext>
          </a:extLst>
        </xdr:cNvPr>
        <xdr:cNvSpPr txBox="1"/>
      </xdr:nvSpPr>
      <xdr:spPr>
        <a:xfrm>
          <a:off x="11914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80" name="直線コネクタ 579">
          <a:extLst>
            <a:ext uri="{FF2B5EF4-FFF2-40B4-BE49-F238E27FC236}">
              <a16:creationId xmlns:a16="http://schemas.microsoft.com/office/drawing/2014/main" id="{94CC50EB-7295-4262-B069-3959A22B9168}"/>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81" name="テキスト ボックス 580">
          <a:extLst>
            <a:ext uri="{FF2B5EF4-FFF2-40B4-BE49-F238E27FC236}">
              <a16:creationId xmlns:a16="http://schemas.microsoft.com/office/drawing/2014/main" id="{1DADD610-C564-4BA6-A6E3-8E24A61001F4}"/>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2" name="教育費グラフ枠">
          <a:extLst>
            <a:ext uri="{FF2B5EF4-FFF2-40B4-BE49-F238E27FC236}">
              <a16:creationId xmlns:a16="http://schemas.microsoft.com/office/drawing/2014/main" id="{B1B3285B-454C-4479-AC86-A8F474B77998}"/>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33989</xdr:rowOff>
    </xdr:from>
    <xdr:to>
      <xdr:col>85</xdr:col>
      <xdr:colOff>126364</xdr:colOff>
      <xdr:row>58</xdr:row>
      <xdr:rowOff>37908</xdr:rowOff>
    </xdr:to>
    <xdr:cxnSp macro="">
      <xdr:nvCxnSpPr>
        <xdr:cNvPr id="583" name="直線コネクタ 582">
          <a:extLst>
            <a:ext uri="{FF2B5EF4-FFF2-40B4-BE49-F238E27FC236}">
              <a16:creationId xmlns:a16="http://schemas.microsoft.com/office/drawing/2014/main" id="{51C0FF0F-6799-4A85-9B23-DB7CBB3A5259}"/>
            </a:ext>
          </a:extLst>
        </xdr:cNvPr>
        <xdr:cNvCxnSpPr/>
      </xdr:nvCxnSpPr>
      <xdr:spPr>
        <a:xfrm flipV="1">
          <a:off x="16317595" y="8777939"/>
          <a:ext cx="1269" cy="1204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41735</xdr:rowOff>
    </xdr:from>
    <xdr:ext cx="534377" cy="259045"/>
    <xdr:sp macro="" textlink="">
      <xdr:nvSpPr>
        <xdr:cNvPr id="584" name="教育費最小値テキスト">
          <a:extLst>
            <a:ext uri="{FF2B5EF4-FFF2-40B4-BE49-F238E27FC236}">
              <a16:creationId xmlns:a16="http://schemas.microsoft.com/office/drawing/2014/main" id="{EE5F89B0-DFDF-40AA-8AAC-187F44CBE9BD}"/>
            </a:ext>
          </a:extLst>
        </xdr:cNvPr>
        <xdr:cNvSpPr txBox="1"/>
      </xdr:nvSpPr>
      <xdr:spPr>
        <a:xfrm>
          <a:off x="16370300" y="9985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37908</xdr:rowOff>
    </xdr:from>
    <xdr:to>
      <xdr:col>86</xdr:col>
      <xdr:colOff>25400</xdr:colOff>
      <xdr:row>58</xdr:row>
      <xdr:rowOff>37908</xdr:rowOff>
    </xdr:to>
    <xdr:cxnSp macro="">
      <xdr:nvCxnSpPr>
        <xdr:cNvPr id="585" name="直線コネクタ 584">
          <a:extLst>
            <a:ext uri="{FF2B5EF4-FFF2-40B4-BE49-F238E27FC236}">
              <a16:creationId xmlns:a16="http://schemas.microsoft.com/office/drawing/2014/main" id="{F4D7913F-9A69-4DE0-9B3B-48184AD39B4D}"/>
            </a:ext>
          </a:extLst>
        </xdr:cNvPr>
        <xdr:cNvCxnSpPr/>
      </xdr:nvCxnSpPr>
      <xdr:spPr>
        <a:xfrm>
          <a:off x="16230600" y="9982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152116</xdr:rowOff>
    </xdr:from>
    <xdr:ext cx="534377" cy="259045"/>
    <xdr:sp macro="" textlink="">
      <xdr:nvSpPr>
        <xdr:cNvPr id="586" name="教育費最大値テキスト">
          <a:extLst>
            <a:ext uri="{FF2B5EF4-FFF2-40B4-BE49-F238E27FC236}">
              <a16:creationId xmlns:a16="http://schemas.microsoft.com/office/drawing/2014/main" id="{DE7788A5-BA6B-4F51-B435-6731A2958558}"/>
            </a:ext>
          </a:extLst>
        </xdr:cNvPr>
        <xdr:cNvSpPr txBox="1"/>
      </xdr:nvSpPr>
      <xdr:spPr>
        <a:xfrm>
          <a:off x="16370300" y="8553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83,987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33989</xdr:rowOff>
    </xdr:from>
    <xdr:to>
      <xdr:col>86</xdr:col>
      <xdr:colOff>25400</xdr:colOff>
      <xdr:row>51</xdr:row>
      <xdr:rowOff>33989</xdr:rowOff>
    </xdr:to>
    <xdr:cxnSp macro="">
      <xdr:nvCxnSpPr>
        <xdr:cNvPr id="587" name="直線コネクタ 586">
          <a:extLst>
            <a:ext uri="{FF2B5EF4-FFF2-40B4-BE49-F238E27FC236}">
              <a16:creationId xmlns:a16="http://schemas.microsoft.com/office/drawing/2014/main" id="{E55B0796-1A8F-41B6-A88D-3F6F0C3B0416}"/>
            </a:ext>
          </a:extLst>
        </xdr:cNvPr>
        <xdr:cNvCxnSpPr/>
      </xdr:nvCxnSpPr>
      <xdr:spPr>
        <a:xfrm>
          <a:off x="16230600" y="8777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52</xdr:row>
      <xdr:rowOff>68671</xdr:rowOff>
    </xdr:from>
    <xdr:to>
      <xdr:col>85</xdr:col>
      <xdr:colOff>127000</xdr:colOff>
      <xdr:row>55</xdr:row>
      <xdr:rowOff>2801</xdr:rowOff>
    </xdr:to>
    <xdr:cxnSp macro="">
      <xdr:nvCxnSpPr>
        <xdr:cNvPr id="588" name="直線コネクタ 587">
          <a:extLst>
            <a:ext uri="{FF2B5EF4-FFF2-40B4-BE49-F238E27FC236}">
              <a16:creationId xmlns:a16="http://schemas.microsoft.com/office/drawing/2014/main" id="{DE6A40A3-C22D-433C-8DE9-C15D0EC098CF}"/>
            </a:ext>
          </a:extLst>
        </xdr:cNvPr>
        <xdr:cNvCxnSpPr/>
      </xdr:nvCxnSpPr>
      <xdr:spPr>
        <a:xfrm flipV="1">
          <a:off x="15481300" y="8984071"/>
          <a:ext cx="838200" cy="448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80716</xdr:rowOff>
    </xdr:from>
    <xdr:ext cx="534377" cy="259045"/>
    <xdr:sp macro="" textlink="">
      <xdr:nvSpPr>
        <xdr:cNvPr id="589" name="教育費平均値テキスト">
          <a:extLst>
            <a:ext uri="{FF2B5EF4-FFF2-40B4-BE49-F238E27FC236}">
              <a16:creationId xmlns:a16="http://schemas.microsoft.com/office/drawing/2014/main" id="{65368B1C-0832-4F40-8F42-15639EE24466}"/>
            </a:ext>
          </a:extLst>
        </xdr:cNvPr>
        <xdr:cNvSpPr txBox="1"/>
      </xdr:nvSpPr>
      <xdr:spPr>
        <a:xfrm>
          <a:off x="16370300" y="93390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102289</xdr:rowOff>
    </xdr:from>
    <xdr:to>
      <xdr:col>85</xdr:col>
      <xdr:colOff>177800</xdr:colOff>
      <xdr:row>55</xdr:row>
      <xdr:rowOff>32439</xdr:rowOff>
    </xdr:to>
    <xdr:sp macro="" textlink="">
      <xdr:nvSpPr>
        <xdr:cNvPr id="590" name="フローチャート: 判断 589">
          <a:extLst>
            <a:ext uri="{FF2B5EF4-FFF2-40B4-BE49-F238E27FC236}">
              <a16:creationId xmlns:a16="http://schemas.microsoft.com/office/drawing/2014/main" id="{24FF65C5-F5EB-41BA-ABC6-8111818B428C}"/>
            </a:ext>
          </a:extLst>
        </xdr:cNvPr>
        <xdr:cNvSpPr/>
      </xdr:nvSpPr>
      <xdr:spPr>
        <a:xfrm>
          <a:off x="16268700" y="936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2801</xdr:rowOff>
    </xdr:from>
    <xdr:to>
      <xdr:col>81</xdr:col>
      <xdr:colOff>50800</xdr:colOff>
      <xdr:row>55</xdr:row>
      <xdr:rowOff>26315</xdr:rowOff>
    </xdr:to>
    <xdr:cxnSp macro="">
      <xdr:nvCxnSpPr>
        <xdr:cNvPr id="591" name="直線コネクタ 590">
          <a:extLst>
            <a:ext uri="{FF2B5EF4-FFF2-40B4-BE49-F238E27FC236}">
              <a16:creationId xmlns:a16="http://schemas.microsoft.com/office/drawing/2014/main" id="{43C9C393-2D58-4196-9737-8905983A3032}"/>
            </a:ext>
          </a:extLst>
        </xdr:cNvPr>
        <xdr:cNvCxnSpPr/>
      </xdr:nvCxnSpPr>
      <xdr:spPr>
        <a:xfrm flipV="1">
          <a:off x="14592300" y="9432551"/>
          <a:ext cx="889000" cy="23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42201</xdr:rowOff>
    </xdr:from>
    <xdr:to>
      <xdr:col>81</xdr:col>
      <xdr:colOff>101600</xdr:colOff>
      <xdr:row>55</xdr:row>
      <xdr:rowOff>143801</xdr:rowOff>
    </xdr:to>
    <xdr:sp macro="" textlink="">
      <xdr:nvSpPr>
        <xdr:cNvPr id="592" name="フローチャート: 判断 591">
          <a:extLst>
            <a:ext uri="{FF2B5EF4-FFF2-40B4-BE49-F238E27FC236}">
              <a16:creationId xmlns:a16="http://schemas.microsoft.com/office/drawing/2014/main" id="{BE11F40C-B01A-4F4B-B523-F0354239F690}"/>
            </a:ext>
          </a:extLst>
        </xdr:cNvPr>
        <xdr:cNvSpPr/>
      </xdr:nvSpPr>
      <xdr:spPr>
        <a:xfrm>
          <a:off x="15430500" y="9471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134928</xdr:rowOff>
    </xdr:from>
    <xdr:ext cx="534377" cy="259045"/>
    <xdr:sp macro="" textlink="">
      <xdr:nvSpPr>
        <xdr:cNvPr id="593" name="テキスト ボックス 592">
          <a:extLst>
            <a:ext uri="{FF2B5EF4-FFF2-40B4-BE49-F238E27FC236}">
              <a16:creationId xmlns:a16="http://schemas.microsoft.com/office/drawing/2014/main" id="{13E85AF5-AF76-4B37-86DE-47239BAA11CA}"/>
            </a:ext>
          </a:extLst>
        </xdr:cNvPr>
        <xdr:cNvSpPr txBox="1"/>
      </xdr:nvSpPr>
      <xdr:spPr>
        <a:xfrm>
          <a:off x="15214111" y="9564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26315</xdr:rowOff>
    </xdr:from>
    <xdr:to>
      <xdr:col>76</xdr:col>
      <xdr:colOff>114300</xdr:colOff>
      <xdr:row>55</xdr:row>
      <xdr:rowOff>87188</xdr:rowOff>
    </xdr:to>
    <xdr:cxnSp macro="">
      <xdr:nvCxnSpPr>
        <xdr:cNvPr id="594" name="直線コネクタ 593">
          <a:extLst>
            <a:ext uri="{FF2B5EF4-FFF2-40B4-BE49-F238E27FC236}">
              <a16:creationId xmlns:a16="http://schemas.microsoft.com/office/drawing/2014/main" id="{C68BBF69-FDC0-49AA-9B08-D10DE545C7EE}"/>
            </a:ext>
          </a:extLst>
        </xdr:cNvPr>
        <xdr:cNvCxnSpPr/>
      </xdr:nvCxnSpPr>
      <xdr:spPr>
        <a:xfrm flipV="1">
          <a:off x="13703300" y="9456065"/>
          <a:ext cx="889000" cy="60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165905</xdr:rowOff>
    </xdr:from>
    <xdr:to>
      <xdr:col>76</xdr:col>
      <xdr:colOff>165100</xdr:colOff>
      <xdr:row>56</xdr:row>
      <xdr:rowOff>96055</xdr:rowOff>
    </xdr:to>
    <xdr:sp macro="" textlink="">
      <xdr:nvSpPr>
        <xdr:cNvPr id="595" name="フローチャート: 判断 594">
          <a:extLst>
            <a:ext uri="{FF2B5EF4-FFF2-40B4-BE49-F238E27FC236}">
              <a16:creationId xmlns:a16="http://schemas.microsoft.com/office/drawing/2014/main" id="{F9E2D331-25E9-4A25-8C12-676400A75F73}"/>
            </a:ext>
          </a:extLst>
        </xdr:cNvPr>
        <xdr:cNvSpPr/>
      </xdr:nvSpPr>
      <xdr:spPr>
        <a:xfrm>
          <a:off x="14541500" y="9595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87182</xdr:rowOff>
    </xdr:from>
    <xdr:ext cx="534377" cy="259045"/>
    <xdr:sp macro="" textlink="">
      <xdr:nvSpPr>
        <xdr:cNvPr id="596" name="テキスト ボックス 595">
          <a:extLst>
            <a:ext uri="{FF2B5EF4-FFF2-40B4-BE49-F238E27FC236}">
              <a16:creationId xmlns:a16="http://schemas.microsoft.com/office/drawing/2014/main" id="{CF719080-D4FD-483C-80B6-2DF808F3BA2F}"/>
            </a:ext>
          </a:extLst>
        </xdr:cNvPr>
        <xdr:cNvSpPr txBox="1"/>
      </xdr:nvSpPr>
      <xdr:spPr>
        <a:xfrm>
          <a:off x="14325111" y="9688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87188</xdr:rowOff>
    </xdr:from>
    <xdr:to>
      <xdr:col>71</xdr:col>
      <xdr:colOff>177800</xdr:colOff>
      <xdr:row>56</xdr:row>
      <xdr:rowOff>136827</xdr:rowOff>
    </xdr:to>
    <xdr:cxnSp macro="">
      <xdr:nvCxnSpPr>
        <xdr:cNvPr id="597" name="直線コネクタ 596">
          <a:extLst>
            <a:ext uri="{FF2B5EF4-FFF2-40B4-BE49-F238E27FC236}">
              <a16:creationId xmlns:a16="http://schemas.microsoft.com/office/drawing/2014/main" id="{4DB44E86-2901-4FBE-9CEF-889F506D6BAB}"/>
            </a:ext>
          </a:extLst>
        </xdr:cNvPr>
        <xdr:cNvCxnSpPr/>
      </xdr:nvCxnSpPr>
      <xdr:spPr>
        <a:xfrm flipV="1">
          <a:off x="12814300" y="9516938"/>
          <a:ext cx="889000" cy="22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21627</xdr:rowOff>
    </xdr:from>
    <xdr:to>
      <xdr:col>72</xdr:col>
      <xdr:colOff>38100</xdr:colOff>
      <xdr:row>56</xdr:row>
      <xdr:rowOff>123227</xdr:rowOff>
    </xdr:to>
    <xdr:sp macro="" textlink="">
      <xdr:nvSpPr>
        <xdr:cNvPr id="598" name="フローチャート: 判断 597">
          <a:extLst>
            <a:ext uri="{FF2B5EF4-FFF2-40B4-BE49-F238E27FC236}">
              <a16:creationId xmlns:a16="http://schemas.microsoft.com/office/drawing/2014/main" id="{5EAE22D4-EE59-4D09-B38F-CABE3393E789}"/>
            </a:ext>
          </a:extLst>
        </xdr:cNvPr>
        <xdr:cNvSpPr/>
      </xdr:nvSpPr>
      <xdr:spPr>
        <a:xfrm>
          <a:off x="13652500" y="9622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114354</xdr:rowOff>
    </xdr:from>
    <xdr:ext cx="534377" cy="259045"/>
    <xdr:sp macro="" textlink="">
      <xdr:nvSpPr>
        <xdr:cNvPr id="599" name="テキスト ボックス 598">
          <a:extLst>
            <a:ext uri="{FF2B5EF4-FFF2-40B4-BE49-F238E27FC236}">
              <a16:creationId xmlns:a16="http://schemas.microsoft.com/office/drawing/2014/main" id="{CF9FDC17-BCA8-4D23-97B0-93C1E51EC482}"/>
            </a:ext>
          </a:extLst>
        </xdr:cNvPr>
        <xdr:cNvSpPr txBox="1"/>
      </xdr:nvSpPr>
      <xdr:spPr>
        <a:xfrm>
          <a:off x="13436111" y="9715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135796</xdr:rowOff>
    </xdr:from>
    <xdr:to>
      <xdr:col>67</xdr:col>
      <xdr:colOff>101600</xdr:colOff>
      <xdr:row>56</xdr:row>
      <xdr:rowOff>65946</xdr:rowOff>
    </xdr:to>
    <xdr:sp macro="" textlink="">
      <xdr:nvSpPr>
        <xdr:cNvPr id="600" name="フローチャート: 判断 599">
          <a:extLst>
            <a:ext uri="{FF2B5EF4-FFF2-40B4-BE49-F238E27FC236}">
              <a16:creationId xmlns:a16="http://schemas.microsoft.com/office/drawing/2014/main" id="{F193C5A6-909A-4ADF-A942-04A50AB00810}"/>
            </a:ext>
          </a:extLst>
        </xdr:cNvPr>
        <xdr:cNvSpPr/>
      </xdr:nvSpPr>
      <xdr:spPr>
        <a:xfrm>
          <a:off x="12763500" y="9565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82473</xdr:rowOff>
    </xdr:from>
    <xdr:ext cx="534377" cy="259045"/>
    <xdr:sp macro="" textlink="">
      <xdr:nvSpPr>
        <xdr:cNvPr id="601" name="テキスト ボックス 600">
          <a:extLst>
            <a:ext uri="{FF2B5EF4-FFF2-40B4-BE49-F238E27FC236}">
              <a16:creationId xmlns:a16="http://schemas.microsoft.com/office/drawing/2014/main" id="{0DF6439A-9EAE-422E-B4D8-CA0F26654224}"/>
            </a:ext>
          </a:extLst>
        </xdr:cNvPr>
        <xdr:cNvSpPr txBox="1"/>
      </xdr:nvSpPr>
      <xdr:spPr>
        <a:xfrm>
          <a:off x="12547111" y="934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EBF482CC-478A-4238-A599-1C557D9C3A46}"/>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CA9BCCB2-2FFF-44A0-A31C-EC04BC2DB5B3}"/>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C67D2414-1D7C-4387-B16A-37E08B56AA83}"/>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5" name="テキスト ボックス 604">
          <a:extLst>
            <a:ext uri="{FF2B5EF4-FFF2-40B4-BE49-F238E27FC236}">
              <a16:creationId xmlns:a16="http://schemas.microsoft.com/office/drawing/2014/main" id="{47BE21E4-E1B5-4831-99F7-E1D676873B55}"/>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6" name="テキスト ボックス 605">
          <a:extLst>
            <a:ext uri="{FF2B5EF4-FFF2-40B4-BE49-F238E27FC236}">
              <a16:creationId xmlns:a16="http://schemas.microsoft.com/office/drawing/2014/main" id="{32650F26-7257-40CF-A9AD-E4A9725F4546}"/>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52</xdr:row>
      <xdr:rowOff>17871</xdr:rowOff>
    </xdr:from>
    <xdr:to>
      <xdr:col>85</xdr:col>
      <xdr:colOff>177800</xdr:colOff>
      <xdr:row>52</xdr:row>
      <xdr:rowOff>119471</xdr:rowOff>
    </xdr:to>
    <xdr:sp macro="" textlink="">
      <xdr:nvSpPr>
        <xdr:cNvPr id="607" name="楕円 606">
          <a:extLst>
            <a:ext uri="{FF2B5EF4-FFF2-40B4-BE49-F238E27FC236}">
              <a16:creationId xmlns:a16="http://schemas.microsoft.com/office/drawing/2014/main" id="{BDB55F6F-3C03-48BA-9670-F92F911740B7}"/>
            </a:ext>
          </a:extLst>
        </xdr:cNvPr>
        <xdr:cNvSpPr/>
      </xdr:nvSpPr>
      <xdr:spPr>
        <a:xfrm>
          <a:off x="16268700" y="8933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51</xdr:row>
      <xdr:rowOff>40748</xdr:rowOff>
    </xdr:from>
    <xdr:ext cx="534377" cy="259045"/>
    <xdr:sp macro="" textlink="">
      <xdr:nvSpPr>
        <xdr:cNvPr id="608" name="教育費該当値テキスト">
          <a:extLst>
            <a:ext uri="{FF2B5EF4-FFF2-40B4-BE49-F238E27FC236}">
              <a16:creationId xmlns:a16="http://schemas.microsoft.com/office/drawing/2014/main" id="{E22A0B14-F746-45AD-8B4A-CADBDAD146AA}"/>
            </a:ext>
          </a:extLst>
        </xdr:cNvPr>
        <xdr:cNvSpPr txBox="1"/>
      </xdr:nvSpPr>
      <xdr:spPr>
        <a:xfrm>
          <a:off x="16370300" y="8784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123451</xdr:rowOff>
    </xdr:from>
    <xdr:to>
      <xdr:col>81</xdr:col>
      <xdr:colOff>101600</xdr:colOff>
      <xdr:row>55</xdr:row>
      <xdr:rowOff>53601</xdr:rowOff>
    </xdr:to>
    <xdr:sp macro="" textlink="">
      <xdr:nvSpPr>
        <xdr:cNvPr id="609" name="楕円 608">
          <a:extLst>
            <a:ext uri="{FF2B5EF4-FFF2-40B4-BE49-F238E27FC236}">
              <a16:creationId xmlns:a16="http://schemas.microsoft.com/office/drawing/2014/main" id="{93ED5D61-1EA6-40EF-AFC3-9F0F847B70F6}"/>
            </a:ext>
          </a:extLst>
        </xdr:cNvPr>
        <xdr:cNvSpPr/>
      </xdr:nvSpPr>
      <xdr:spPr>
        <a:xfrm>
          <a:off x="15430500" y="9381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70128</xdr:rowOff>
    </xdr:from>
    <xdr:ext cx="534377" cy="259045"/>
    <xdr:sp macro="" textlink="">
      <xdr:nvSpPr>
        <xdr:cNvPr id="610" name="テキスト ボックス 609">
          <a:extLst>
            <a:ext uri="{FF2B5EF4-FFF2-40B4-BE49-F238E27FC236}">
              <a16:creationId xmlns:a16="http://schemas.microsoft.com/office/drawing/2014/main" id="{E13B7CBB-412E-4DC2-80FC-877BD44B4CF7}"/>
            </a:ext>
          </a:extLst>
        </xdr:cNvPr>
        <xdr:cNvSpPr txBox="1"/>
      </xdr:nvSpPr>
      <xdr:spPr>
        <a:xfrm>
          <a:off x="15214111" y="9156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146965</xdr:rowOff>
    </xdr:from>
    <xdr:to>
      <xdr:col>76</xdr:col>
      <xdr:colOff>165100</xdr:colOff>
      <xdr:row>55</xdr:row>
      <xdr:rowOff>77115</xdr:rowOff>
    </xdr:to>
    <xdr:sp macro="" textlink="">
      <xdr:nvSpPr>
        <xdr:cNvPr id="611" name="楕円 610">
          <a:extLst>
            <a:ext uri="{FF2B5EF4-FFF2-40B4-BE49-F238E27FC236}">
              <a16:creationId xmlns:a16="http://schemas.microsoft.com/office/drawing/2014/main" id="{280E6E33-0D92-405B-AEF7-723C706C7CB9}"/>
            </a:ext>
          </a:extLst>
        </xdr:cNvPr>
        <xdr:cNvSpPr/>
      </xdr:nvSpPr>
      <xdr:spPr>
        <a:xfrm>
          <a:off x="14541500" y="940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93642</xdr:rowOff>
    </xdr:from>
    <xdr:ext cx="534377" cy="259045"/>
    <xdr:sp macro="" textlink="">
      <xdr:nvSpPr>
        <xdr:cNvPr id="612" name="テキスト ボックス 611">
          <a:extLst>
            <a:ext uri="{FF2B5EF4-FFF2-40B4-BE49-F238E27FC236}">
              <a16:creationId xmlns:a16="http://schemas.microsoft.com/office/drawing/2014/main" id="{651D0460-E4D4-41E4-853E-F19228AF74D9}"/>
            </a:ext>
          </a:extLst>
        </xdr:cNvPr>
        <xdr:cNvSpPr txBox="1"/>
      </xdr:nvSpPr>
      <xdr:spPr>
        <a:xfrm>
          <a:off x="14325111" y="9180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36388</xdr:rowOff>
    </xdr:from>
    <xdr:to>
      <xdr:col>72</xdr:col>
      <xdr:colOff>38100</xdr:colOff>
      <xdr:row>55</xdr:row>
      <xdr:rowOff>137988</xdr:rowOff>
    </xdr:to>
    <xdr:sp macro="" textlink="">
      <xdr:nvSpPr>
        <xdr:cNvPr id="613" name="楕円 612">
          <a:extLst>
            <a:ext uri="{FF2B5EF4-FFF2-40B4-BE49-F238E27FC236}">
              <a16:creationId xmlns:a16="http://schemas.microsoft.com/office/drawing/2014/main" id="{E3C2E6C3-8988-43DB-9774-A9B1F0519597}"/>
            </a:ext>
          </a:extLst>
        </xdr:cNvPr>
        <xdr:cNvSpPr/>
      </xdr:nvSpPr>
      <xdr:spPr>
        <a:xfrm>
          <a:off x="13652500" y="9466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154515</xdr:rowOff>
    </xdr:from>
    <xdr:ext cx="534377" cy="259045"/>
    <xdr:sp macro="" textlink="">
      <xdr:nvSpPr>
        <xdr:cNvPr id="614" name="テキスト ボックス 613">
          <a:extLst>
            <a:ext uri="{FF2B5EF4-FFF2-40B4-BE49-F238E27FC236}">
              <a16:creationId xmlns:a16="http://schemas.microsoft.com/office/drawing/2014/main" id="{D8C6BB9A-8563-4DEA-8BD5-CD2493852C3D}"/>
            </a:ext>
          </a:extLst>
        </xdr:cNvPr>
        <xdr:cNvSpPr txBox="1"/>
      </xdr:nvSpPr>
      <xdr:spPr>
        <a:xfrm>
          <a:off x="13436111" y="9241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86027</xdr:rowOff>
    </xdr:from>
    <xdr:to>
      <xdr:col>67</xdr:col>
      <xdr:colOff>101600</xdr:colOff>
      <xdr:row>57</xdr:row>
      <xdr:rowOff>16177</xdr:rowOff>
    </xdr:to>
    <xdr:sp macro="" textlink="">
      <xdr:nvSpPr>
        <xdr:cNvPr id="615" name="楕円 614">
          <a:extLst>
            <a:ext uri="{FF2B5EF4-FFF2-40B4-BE49-F238E27FC236}">
              <a16:creationId xmlns:a16="http://schemas.microsoft.com/office/drawing/2014/main" id="{290060F0-1C40-4C19-A2F7-191E9B25212F}"/>
            </a:ext>
          </a:extLst>
        </xdr:cNvPr>
        <xdr:cNvSpPr/>
      </xdr:nvSpPr>
      <xdr:spPr>
        <a:xfrm>
          <a:off x="12763500" y="9687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7304</xdr:rowOff>
    </xdr:from>
    <xdr:ext cx="534377" cy="259045"/>
    <xdr:sp macro="" textlink="">
      <xdr:nvSpPr>
        <xdr:cNvPr id="616" name="テキスト ボックス 615">
          <a:extLst>
            <a:ext uri="{FF2B5EF4-FFF2-40B4-BE49-F238E27FC236}">
              <a16:creationId xmlns:a16="http://schemas.microsoft.com/office/drawing/2014/main" id="{B9898330-0D6A-4351-A38B-A541C87B4D8A}"/>
            </a:ext>
          </a:extLst>
        </xdr:cNvPr>
        <xdr:cNvSpPr txBox="1"/>
      </xdr:nvSpPr>
      <xdr:spPr>
        <a:xfrm>
          <a:off x="12547111" y="9779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7" name="正方形/長方形 616">
          <a:extLst>
            <a:ext uri="{FF2B5EF4-FFF2-40B4-BE49-F238E27FC236}">
              <a16:creationId xmlns:a16="http://schemas.microsoft.com/office/drawing/2014/main" id="{7CFD6000-5316-4148-BB1F-D142723FD01C}"/>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8" name="正方形/長方形 617">
          <a:extLst>
            <a:ext uri="{FF2B5EF4-FFF2-40B4-BE49-F238E27FC236}">
              <a16:creationId xmlns:a16="http://schemas.microsoft.com/office/drawing/2014/main" id="{9EE31F94-0D73-47A0-979C-7502E170EFC7}"/>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9" name="正方形/長方形 618">
          <a:extLst>
            <a:ext uri="{FF2B5EF4-FFF2-40B4-BE49-F238E27FC236}">
              <a16:creationId xmlns:a16="http://schemas.microsoft.com/office/drawing/2014/main" id="{D72CA6E5-54D3-4B20-8675-F76881248294}"/>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20" name="正方形/長方形 619">
          <a:extLst>
            <a:ext uri="{FF2B5EF4-FFF2-40B4-BE49-F238E27FC236}">
              <a16:creationId xmlns:a16="http://schemas.microsoft.com/office/drawing/2014/main" id="{98325EA3-CD25-4E55-B836-008D93BD9069}"/>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21" name="正方形/長方形 620">
          <a:extLst>
            <a:ext uri="{FF2B5EF4-FFF2-40B4-BE49-F238E27FC236}">
              <a16:creationId xmlns:a16="http://schemas.microsoft.com/office/drawing/2014/main" id="{276B2AB1-4F9F-43F6-A893-39364EDDE904}"/>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2" name="正方形/長方形 621">
          <a:extLst>
            <a:ext uri="{FF2B5EF4-FFF2-40B4-BE49-F238E27FC236}">
              <a16:creationId xmlns:a16="http://schemas.microsoft.com/office/drawing/2014/main" id="{50FCAA32-4613-4C54-8BD1-9B66829BDD3A}"/>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3" name="正方形/長方形 622">
          <a:extLst>
            <a:ext uri="{FF2B5EF4-FFF2-40B4-BE49-F238E27FC236}">
              <a16:creationId xmlns:a16="http://schemas.microsoft.com/office/drawing/2014/main" id="{67CEEB08-4804-4FAF-8CDD-B1B032A53EA9}"/>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4" name="正方形/長方形 623">
          <a:extLst>
            <a:ext uri="{FF2B5EF4-FFF2-40B4-BE49-F238E27FC236}">
              <a16:creationId xmlns:a16="http://schemas.microsoft.com/office/drawing/2014/main" id="{781B0B7A-CC41-468D-A42E-8FA615DE4B4E}"/>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5" name="テキスト ボックス 624">
          <a:extLst>
            <a:ext uri="{FF2B5EF4-FFF2-40B4-BE49-F238E27FC236}">
              <a16:creationId xmlns:a16="http://schemas.microsoft.com/office/drawing/2014/main" id="{7AE0019B-86B0-4C5F-AC42-54F4A6A1800F}"/>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6" name="直線コネクタ 625">
          <a:extLst>
            <a:ext uri="{FF2B5EF4-FFF2-40B4-BE49-F238E27FC236}">
              <a16:creationId xmlns:a16="http://schemas.microsoft.com/office/drawing/2014/main" id="{38555005-C07C-4643-B703-70AE6B8D32F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7" name="直線コネクタ 626">
          <a:extLst>
            <a:ext uri="{FF2B5EF4-FFF2-40B4-BE49-F238E27FC236}">
              <a16:creationId xmlns:a16="http://schemas.microsoft.com/office/drawing/2014/main" id="{BA57EDA8-5D25-4CE6-B76E-67D8E8FBAE37}"/>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8" name="テキスト ボックス 627">
          <a:extLst>
            <a:ext uri="{FF2B5EF4-FFF2-40B4-BE49-F238E27FC236}">
              <a16:creationId xmlns:a16="http://schemas.microsoft.com/office/drawing/2014/main" id="{E89AC78E-E4CF-4ACF-A83C-59E69A7144FE}"/>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9" name="直線コネクタ 628">
          <a:extLst>
            <a:ext uri="{FF2B5EF4-FFF2-40B4-BE49-F238E27FC236}">
              <a16:creationId xmlns:a16="http://schemas.microsoft.com/office/drawing/2014/main" id="{51A73E3F-809D-4CFE-AD5E-FC34F72B35BC}"/>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30" name="テキスト ボックス 629">
          <a:extLst>
            <a:ext uri="{FF2B5EF4-FFF2-40B4-BE49-F238E27FC236}">
              <a16:creationId xmlns:a16="http://schemas.microsoft.com/office/drawing/2014/main" id="{D1AD8BEA-E803-4E45-9BC1-C10777AE6635}"/>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31" name="直線コネクタ 630">
          <a:extLst>
            <a:ext uri="{FF2B5EF4-FFF2-40B4-BE49-F238E27FC236}">
              <a16:creationId xmlns:a16="http://schemas.microsoft.com/office/drawing/2014/main" id="{43898B74-E53E-4DD5-B0CC-1F3FDED5E49D}"/>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32" name="テキスト ボックス 631">
          <a:extLst>
            <a:ext uri="{FF2B5EF4-FFF2-40B4-BE49-F238E27FC236}">
              <a16:creationId xmlns:a16="http://schemas.microsoft.com/office/drawing/2014/main" id="{ADE9595A-47FC-4614-A8DD-A788DAC9E8E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33" name="直線コネクタ 632">
          <a:extLst>
            <a:ext uri="{FF2B5EF4-FFF2-40B4-BE49-F238E27FC236}">
              <a16:creationId xmlns:a16="http://schemas.microsoft.com/office/drawing/2014/main" id="{2A331535-867F-4E8E-83E2-D293537ED6BC}"/>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34" name="テキスト ボックス 633">
          <a:extLst>
            <a:ext uri="{FF2B5EF4-FFF2-40B4-BE49-F238E27FC236}">
              <a16:creationId xmlns:a16="http://schemas.microsoft.com/office/drawing/2014/main" id="{8A62A0E6-9C3F-4AFA-BF05-DFC3C7068AA5}"/>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97061A07-396A-46EF-8064-7FD440FBEE4A}"/>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6" name="テキスト ボックス 635">
          <a:extLst>
            <a:ext uri="{FF2B5EF4-FFF2-40B4-BE49-F238E27FC236}">
              <a16:creationId xmlns:a16="http://schemas.microsoft.com/office/drawing/2014/main" id="{9145A927-1E17-459E-9BFD-296A2C934D2F}"/>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CCBFE9D5-4D67-4DDD-837B-7DB631F6808F}"/>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93203</xdr:rowOff>
    </xdr:from>
    <xdr:to>
      <xdr:col>85</xdr:col>
      <xdr:colOff>126364</xdr:colOff>
      <xdr:row>78</xdr:row>
      <xdr:rowOff>139700</xdr:rowOff>
    </xdr:to>
    <xdr:cxnSp macro="">
      <xdr:nvCxnSpPr>
        <xdr:cNvPr id="638" name="直線コネクタ 637">
          <a:extLst>
            <a:ext uri="{FF2B5EF4-FFF2-40B4-BE49-F238E27FC236}">
              <a16:creationId xmlns:a16="http://schemas.microsoft.com/office/drawing/2014/main" id="{DADB4ED0-F6F8-4296-8B50-5F29E6116B24}"/>
            </a:ext>
          </a:extLst>
        </xdr:cNvPr>
        <xdr:cNvCxnSpPr/>
      </xdr:nvCxnSpPr>
      <xdr:spPr>
        <a:xfrm flipV="1">
          <a:off x="16317595" y="12266153"/>
          <a:ext cx="1269" cy="1246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9" name="災害復旧費最小値テキスト">
          <a:extLst>
            <a:ext uri="{FF2B5EF4-FFF2-40B4-BE49-F238E27FC236}">
              <a16:creationId xmlns:a16="http://schemas.microsoft.com/office/drawing/2014/main" id="{C38EC889-ECDA-4E36-A553-FF712320B939}"/>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40" name="直線コネクタ 639">
          <a:extLst>
            <a:ext uri="{FF2B5EF4-FFF2-40B4-BE49-F238E27FC236}">
              <a16:creationId xmlns:a16="http://schemas.microsoft.com/office/drawing/2014/main" id="{B182BECD-38F7-49D0-9CA9-00F11AD4AE6E}"/>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39880</xdr:rowOff>
    </xdr:from>
    <xdr:ext cx="534377" cy="259045"/>
    <xdr:sp macro="" textlink="">
      <xdr:nvSpPr>
        <xdr:cNvPr id="641" name="災害復旧費最大値テキスト">
          <a:extLst>
            <a:ext uri="{FF2B5EF4-FFF2-40B4-BE49-F238E27FC236}">
              <a16:creationId xmlns:a16="http://schemas.microsoft.com/office/drawing/2014/main" id="{316E69E3-3482-40A8-BA54-94EF495BB63F}"/>
            </a:ext>
          </a:extLst>
        </xdr:cNvPr>
        <xdr:cNvSpPr txBox="1"/>
      </xdr:nvSpPr>
      <xdr:spPr>
        <a:xfrm>
          <a:off x="16370300" y="1204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27,267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93203</xdr:rowOff>
    </xdr:from>
    <xdr:to>
      <xdr:col>86</xdr:col>
      <xdr:colOff>25400</xdr:colOff>
      <xdr:row>71</xdr:row>
      <xdr:rowOff>93203</xdr:rowOff>
    </xdr:to>
    <xdr:cxnSp macro="">
      <xdr:nvCxnSpPr>
        <xdr:cNvPr id="642" name="直線コネクタ 641">
          <a:extLst>
            <a:ext uri="{FF2B5EF4-FFF2-40B4-BE49-F238E27FC236}">
              <a16:creationId xmlns:a16="http://schemas.microsoft.com/office/drawing/2014/main" id="{308383F0-C6E6-42D8-BDB7-1E78145C5864}"/>
            </a:ext>
          </a:extLst>
        </xdr:cNvPr>
        <xdr:cNvCxnSpPr/>
      </xdr:nvCxnSpPr>
      <xdr:spPr>
        <a:xfrm>
          <a:off x="16230600" y="12266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26589</xdr:rowOff>
    </xdr:from>
    <xdr:to>
      <xdr:col>85</xdr:col>
      <xdr:colOff>127000</xdr:colOff>
      <xdr:row>77</xdr:row>
      <xdr:rowOff>158536</xdr:rowOff>
    </xdr:to>
    <xdr:cxnSp macro="">
      <xdr:nvCxnSpPr>
        <xdr:cNvPr id="643" name="直線コネクタ 642">
          <a:extLst>
            <a:ext uri="{FF2B5EF4-FFF2-40B4-BE49-F238E27FC236}">
              <a16:creationId xmlns:a16="http://schemas.microsoft.com/office/drawing/2014/main" id="{069CCB63-3501-42D6-8905-8C35B85E1B0E}"/>
            </a:ext>
          </a:extLst>
        </xdr:cNvPr>
        <xdr:cNvCxnSpPr/>
      </xdr:nvCxnSpPr>
      <xdr:spPr>
        <a:xfrm flipV="1">
          <a:off x="15481300" y="13228239"/>
          <a:ext cx="838200" cy="131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127266</xdr:rowOff>
    </xdr:from>
    <xdr:ext cx="469744" cy="259045"/>
    <xdr:sp macro="" textlink="">
      <xdr:nvSpPr>
        <xdr:cNvPr id="644" name="災害復旧費平均値テキスト">
          <a:extLst>
            <a:ext uri="{FF2B5EF4-FFF2-40B4-BE49-F238E27FC236}">
              <a16:creationId xmlns:a16="http://schemas.microsoft.com/office/drawing/2014/main" id="{C0E09B34-6C2A-4AE2-87E0-67FBC1718B87}"/>
            </a:ext>
          </a:extLst>
        </xdr:cNvPr>
        <xdr:cNvSpPr txBox="1"/>
      </xdr:nvSpPr>
      <xdr:spPr>
        <a:xfrm>
          <a:off x="16370300" y="131574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148839</xdr:rowOff>
    </xdr:from>
    <xdr:to>
      <xdr:col>85</xdr:col>
      <xdr:colOff>177800</xdr:colOff>
      <xdr:row>77</xdr:row>
      <xdr:rowOff>78989</xdr:rowOff>
    </xdr:to>
    <xdr:sp macro="" textlink="">
      <xdr:nvSpPr>
        <xdr:cNvPr id="645" name="フローチャート: 判断 644">
          <a:extLst>
            <a:ext uri="{FF2B5EF4-FFF2-40B4-BE49-F238E27FC236}">
              <a16:creationId xmlns:a16="http://schemas.microsoft.com/office/drawing/2014/main" id="{D9BC8718-6D7A-4730-A63B-F6C49FCE3ADF}"/>
            </a:ext>
          </a:extLst>
        </xdr:cNvPr>
        <xdr:cNvSpPr/>
      </xdr:nvSpPr>
      <xdr:spPr>
        <a:xfrm>
          <a:off x="16268700" y="1317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158536</xdr:rowOff>
    </xdr:from>
    <xdr:to>
      <xdr:col>81</xdr:col>
      <xdr:colOff>50800</xdr:colOff>
      <xdr:row>78</xdr:row>
      <xdr:rowOff>82048</xdr:rowOff>
    </xdr:to>
    <xdr:cxnSp macro="">
      <xdr:nvCxnSpPr>
        <xdr:cNvPr id="646" name="直線コネクタ 645">
          <a:extLst>
            <a:ext uri="{FF2B5EF4-FFF2-40B4-BE49-F238E27FC236}">
              <a16:creationId xmlns:a16="http://schemas.microsoft.com/office/drawing/2014/main" id="{BB5A9F10-C7B2-4493-8D3F-B6083350188B}"/>
            </a:ext>
          </a:extLst>
        </xdr:cNvPr>
        <xdr:cNvCxnSpPr/>
      </xdr:nvCxnSpPr>
      <xdr:spPr>
        <a:xfrm flipV="1">
          <a:off x="14592300" y="13360186"/>
          <a:ext cx="889000" cy="94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27132</xdr:rowOff>
    </xdr:from>
    <xdr:to>
      <xdr:col>81</xdr:col>
      <xdr:colOff>101600</xdr:colOff>
      <xdr:row>77</xdr:row>
      <xdr:rowOff>128732</xdr:rowOff>
    </xdr:to>
    <xdr:sp macro="" textlink="">
      <xdr:nvSpPr>
        <xdr:cNvPr id="647" name="フローチャート: 判断 646">
          <a:extLst>
            <a:ext uri="{FF2B5EF4-FFF2-40B4-BE49-F238E27FC236}">
              <a16:creationId xmlns:a16="http://schemas.microsoft.com/office/drawing/2014/main" id="{0C6CC9B8-D272-49AB-8BB0-EEF3D38A3314}"/>
            </a:ext>
          </a:extLst>
        </xdr:cNvPr>
        <xdr:cNvSpPr/>
      </xdr:nvSpPr>
      <xdr:spPr>
        <a:xfrm>
          <a:off x="15430500" y="13228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75</xdr:row>
      <xdr:rowOff>145259</xdr:rowOff>
    </xdr:from>
    <xdr:ext cx="469744" cy="259045"/>
    <xdr:sp macro="" textlink="">
      <xdr:nvSpPr>
        <xdr:cNvPr id="648" name="テキスト ボックス 647">
          <a:extLst>
            <a:ext uri="{FF2B5EF4-FFF2-40B4-BE49-F238E27FC236}">
              <a16:creationId xmlns:a16="http://schemas.microsoft.com/office/drawing/2014/main" id="{1DB2472B-41DD-47A6-921E-FB9EF31AEA54}"/>
            </a:ext>
          </a:extLst>
        </xdr:cNvPr>
        <xdr:cNvSpPr txBox="1"/>
      </xdr:nvSpPr>
      <xdr:spPr>
        <a:xfrm>
          <a:off x="15246428" y="13004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22475</xdr:rowOff>
    </xdr:from>
    <xdr:to>
      <xdr:col>76</xdr:col>
      <xdr:colOff>114300</xdr:colOff>
      <xdr:row>78</xdr:row>
      <xdr:rowOff>82048</xdr:rowOff>
    </xdr:to>
    <xdr:cxnSp macro="">
      <xdr:nvCxnSpPr>
        <xdr:cNvPr id="649" name="直線コネクタ 648">
          <a:extLst>
            <a:ext uri="{FF2B5EF4-FFF2-40B4-BE49-F238E27FC236}">
              <a16:creationId xmlns:a16="http://schemas.microsoft.com/office/drawing/2014/main" id="{0899B8A0-8829-4CBF-8A97-470B5AD9E904}"/>
            </a:ext>
          </a:extLst>
        </xdr:cNvPr>
        <xdr:cNvCxnSpPr/>
      </xdr:nvCxnSpPr>
      <xdr:spPr>
        <a:xfrm>
          <a:off x="13703300" y="13395575"/>
          <a:ext cx="889000" cy="59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55479</xdr:rowOff>
    </xdr:from>
    <xdr:to>
      <xdr:col>76</xdr:col>
      <xdr:colOff>165100</xdr:colOff>
      <xdr:row>77</xdr:row>
      <xdr:rowOff>157079</xdr:rowOff>
    </xdr:to>
    <xdr:sp macro="" textlink="">
      <xdr:nvSpPr>
        <xdr:cNvPr id="650" name="フローチャート: 判断 649">
          <a:extLst>
            <a:ext uri="{FF2B5EF4-FFF2-40B4-BE49-F238E27FC236}">
              <a16:creationId xmlns:a16="http://schemas.microsoft.com/office/drawing/2014/main" id="{4B5370E7-6799-4C27-A55C-F649B2A69C60}"/>
            </a:ext>
          </a:extLst>
        </xdr:cNvPr>
        <xdr:cNvSpPr/>
      </xdr:nvSpPr>
      <xdr:spPr>
        <a:xfrm>
          <a:off x="14541500" y="13257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2156</xdr:rowOff>
    </xdr:from>
    <xdr:ext cx="469744" cy="259045"/>
    <xdr:sp macro="" textlink="">
      <xdr:nvSpPr>
        <xdr:cNvPr id="651" name="テキスト ボックス 650">
          <a:extLst>
            <a:ext uri="{FF2B5EF4-FFF2-40B4-BE49-F238E27FC236}">
              <a16:creationId xmlns:a16="http://schemas.microsoft.com/office/drawing/2014/main" id="{9796A796-4464-47AC-AAFB-96E70CFFB74B}"/>
            </a:ext>
          </a:extLst>
        </xdr:cNvPr>
        <xdr:cNvSpPr txBox="1"/>
      </xdr:nvSpPr>
      <xdr:spPr>
        <a:xfrm>
          <a:off x="14357428" y="13032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127127</xdr:rowOff>
    </xdr:from>
    <xdr:to>
      <xdr:col>71</xdr:col>
      <xdr:colOff>177800</xdr:colOff>
      <xdr:row>78</xdr:row>
      <xdr:rowOff>22475</xdr:rowOff>
    </xdr:to>
    <xdr:cxnSp macro="">
      <xdr:nvCxnSpPr>
        <xdr:cNvPr id="652" name="直線コネクタ 651">
          <a:extLst>
            <a:ext uri="{FF2B5EF4-FFF2-40B4-BE49-F238E27FC236}">
              <a16:creationId xmlns:a16="http://schemas.microsoft.com/office/drawing/2014/main" id="{63A55648-6C62-49F9-8905-A9C69CB6FC9A}"/>
            </a:ext>
          </a:extLst>
        </xdr:cNvPr>
        <xdr:cNvCxnSpPr/>
      </xdr:nvCxnSpPr>
      <xdr:spPr>
        <a:xfrm>
          <a:off x="12814300" y="13328777"/>
          <a:ext cx="889000" cy="66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57399</xdr:rowOff>
    </xdr:from>
    <xdr:to>
      <xdr:col>72</xdr:col>
      <xdr:colOff>38100</xdr:colOff>
      <xdr:row>75</xdr:row>
      <xdr:rowOff>158998</xdr:rowOff>
    </xdr:to>
    <xdr:sp macro="" textlink="">
      <xdr:nvSpPr>
        <xdr:cNvPr id="653" name="フローチャート: 判断 652">
          <a:extLst>
            <a:ext uri="{FF2B5EF4-FFF2-40B4-BE49-F238E27FC236}">
              <a16:creationId xmlns:a16="http://schemas.microsoft.com/office/drawing/2014/main" id="{58AB28B4-62C9-4EE2-82DE-81D70BF38DE4}"/>
            </a:ext>
          </a:extLst>
        </xdr:cNvPr>
        <xdr:cNvSpPr/>
      </xdr:nvSpPr>
      <xdr:spPr>
        <a:xfrm>
          <a:off x="13652500" y="1291614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4076</xdr:rowOff>
    </xdr:from>
    <xdr:ext cx="534377" cy="259045"/>
    <xdr:sp macro="" textlink="">
      <xdr:nvSpPr>
        <xdr:cNvPr id="654" name="テキスト ボックス 653">
          <a:extLst>
            <a:ext uri="{FF2B5EF4-FFF2-40B4-BE49-F238E27FC236}">
              <a16:creationId xmlns:a16="http://schemas.microsoft.com/office/drawing/2014/main" id="{64D03AE7-9874-4F15-BB91-10270DF6B2B9}"/>
            </a:ext>
          </a:extLst>
        </xdr:cNvPr>
        <xdr:cNvSpPr txBox="1"/>
      </xdr:nvSpPr>
      <xdr:spPr>
        <a:xfrm>
          <a:off x="13436111" y="12691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62657</xdr:rowOff>
    </xdr:from>
    <xdr:to>
      <xdr:col>67</xdr:col>
      <xdr:colOff>101600</xdr:colOff>
      <xdr:row>77</xdr:row>
      <xdr:rowOff>164257</xdr:rowOff>
    </xdr:to>
    <xdr:sp macro="" textlink="">
      <xdr:nvSpPr>
        <xdr:cNvPr id="655" name="フローチャート: 判断 654">
          <a:extLst>
            <a:ext uri="{FF2B5EF4-FFF2-40B4-BE49-F238E27FC236}">
              <a16:creationId xmlns:a16="http://schemas.microsoft.com/office/drawing/2014/main" id="{9D11271D-B599-44D9-9A9E-280A4DC8BEC6}"/>
            </a:ext>
          </a:extLst>
        </xdr:cNvPr>
        <xdr:cNvSpPr/>
      </xdr:nvSpPr>
      <xdr:spPr>
        <a:xfrm>
          <a:off x="12763500" y="13264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9334</xdr:rowOff>
    </xdr:from>
    <xdr:ext cx="469744" cy="259045"/>
    <xdr:sp macro="" textlink="">
      <xdr:nvSpPr>
        <xdr:cNvPr id="656" name="テキスト ボックス 655">
          <a:extLst>
            <a:ext uri="{FF2B5EF4-FFF2-40B4-BE49-F238E27FC236}">
              <a16:creationId xmlns:a16="http://schemas.microsoft.com/office/drawing/2014/main" id="{AEFC42A5-B9C2-4466-94D5-5E306A1503A0}"/>
            </a:ext>
          </a:extLst>
        </xdr:cNvPr>
        <xdr:cNvSpPr txBox="1"/>
      </xdr:nvSpPr>
      <xdr:spPr>
        <a:xfrm>
          <a:off x="12579428" y="13039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97B861E1-88DA-4D47-8880-EAEA7CB1968B}"/>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B888CECB-EAC7-494F-A6F1-8B8F75D8CB4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1FFCDEE3-074C-44C1-B484-87E703B24C2A}"/>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5C03C89C-D88F-4803-8650-3A523FB0A43A}"/>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3161977A-27BF-443C-80BA-4743AFBDD3E3}"/>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147239</xdr:rowOff>
    </xdr:from>
    <xdr:to>
      <xdr:col>85</xdr:col>
      <xdr:colOff>177800</xdr:colOff>
      <xdr:row>77</xdr:row>
      <xdr:rowOff>77389</xdr:rowOff>
    </xdr:to>
    <xdr:sp macro="" textlink="">
      <xdr:nvSpPr>
        <xdr:cNvPr id="662" name="楕円 661">
          <a:extLst>
            <a:ext uri="{FF2B5EF4-FFF2-40B4-BE49-F238E27FC236}">
              <a16:creationId xmlns:a16="http://schemas.microsoft.com/office/drawing/2014/main" id="{03B8D4C3-3998-4E63-A81C-31FCA8236FC4}"/>
            </a:ext>
          </a:extLst>
        </xdr:cNvPr>
        <xdr:cNvSpPr/>
      </xdr:nvSpPr>
      <xdr:spPr>
        <a:xfrm>
          <a:off x="16268700" y="13177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170116</xdr:rowOff>
    </xdr:from>
    <xdr:ext cx="469744" cy="259045"/>
    <xdr:sp macro="" textlink="">
      <xdr:nvSpPr>
        <xdr:cNvPr id="663" name="災害復旧費該当値テキスト">
          <a:extLst>
            <a:ext uri="{FF2B5EF4-FFF2-40B4-BE49-F238E27FC236}">
              <a16:creationId xmlns:a16="http://schemas.microsoft.com/office/drawing/2014/main" id="{AACCE317-F5A2-4609-A54D-274F4E29ADAD}"/>
            </a:ext>
          </a:extLst>
        </xdr:cNvPr>
        <xdr:cNvSpPr txBox="1"/>
      </xdr:nvSpPr>
      <xdr:spPr>
        <a:xfrm>
          <a:off x="16370300" y="13028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107736</xdr:rowOff>
    </xdr:from>
    <xdr:to>
      <xdr:col>81</xdr:col>
      <xdr:colOff>101600</xdr:colOff>
      <xdr:row>78</xdr:row>
      <xdr:rowOff>37886</xdr:rowOff>
    </xdr:to>
    <xdr:sp macro="" textlink="">
      <xdr:nvSpPr>
        <xdr:cNvPr id="664" name="楕円 663">
          <a:extLst>
            <a:ext uri="{FF2B5EF4-FFF2-40B4-BE49-F238E27FC236}">
              <a16:creationId xmlns:a16="http://schemas.microsoft.com/office/drawing/2014/main" id="{A964412C-D359-4E61-B655-391EF64DC196}"/>
            </a:ext>
          </a:extLst>
        </xdr:cNvPr>
        <xdr:cNvSpPr/>
      </xdr:nvSpPr>
      <xdr:spPr>
        <a:xfrm>
          <a:off x="15430500" y="13309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29013</xdr:rowOff>
    </xdr:from>
    <xdr:ext cx="469744" cy="259045"/>
    <xdr:sp macro="" textlink="">
      <xdr:nvSpPr>
        <xdr:cNvPr id="665" name="テキスト ボックス 664">
          <a:extLst>
            <a:ext uri="{FF2B5EF4-FFF2-40B4-BE49-F238E27FC236}">
              <a16:creationId xmlns:a16="http://schemas.microsoft.com/office/drawing/2014/main" id="{423B61D3-75FE-4223-9B1B-DF258617D58A}"/>
            </a:ext>
          </a:extLst>
        </xdr:cNvPr>
        <xdr:cNvSpPr txBox="1"/>
      </xdr:nvSpPr>
      <xdr:spPr>
        <a:xfrm>
          <a:off x="15246428" y="13402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31248</xdr:rowOff>
    </xdr:from>
    <xdr:to>
      <xdr:col>76</xdr:col>
      <xdr:colOff>165100</xdr:colOff>
      <xdr:row>78</xdr:row>
      <xdr:rowOff>132848</xdr:rowOff>
    </xdr:to>
    <xdr:sp macro="" textlink="">
      <xdr:nvSpPr>
        <xdr:cNvPr id="666" name="楕円 665">
          <a:extLst>
            <a:ext uri="{FF2B5EF4-FFF2-40B4-BE49-F238E27FC236}">
              <a16:creationId xmlns:a16="http://schemas.microsoft.com/office/drawing/2014/main" id="{51F818C1-6538-4E43-9010-241FD8554BF2}"/>
            </a:ext>
          </a:extLst>
        </xdr:cNvPr>
        <xdr:cNvSpPr/>
      </xdr:nvSpPr>
      <xdr:spPr>
        <a:xfrm>
          <a:off x="14541500" y="13404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123975</xdr:rowOff>
    </xdr:from>
    <xdr:ext cx="469744" cy="259045"/>
    <xdr:sp macro="" textlink="">
      <xdr:nvSpPr>
        <xdr:cNvPr id="667" name="テキスト ボックス 666">
          <a:extLst>
            <a:ext uri="{FF2B5EF4-FFF2-40B4-BE49-F238E27FC236}">
              <a16:creationId xmlns:a16="http://schemas.microsoft.com/office/drawing/2014/main" id="{C6AE428E-36F3-4ECB-A35D-81126F7D75C4}"/>
            </a:ext>
          </a:extLst>
        </xdr:cNvPr>
        <xdr:cNvSpPr txBox="1"/>
      </xdr:nvSpPr>
      <xdr:spPr>
        <a:xfrm>
          <a:off x="14357428" y="13497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143125</xdr:rowOff>
    </xdr:from>
    <xdr:to>
      <xdr:col>72</xdr:col>
      <xdr:colOff>38100</xdr:colOff>
      <xdr:row>78</xdr:row>
      <xdr:rowOff>73275</xdr:rowOff>
    </xdr:to>
    <xdr:sp macro="" textlink="">
      <xdr:nvSpPr>
        <xdr:cNvPr id="668" name="楕円 667">
          <a:extLst>
            <a:ext uri="{FF2B5EF4-FFF2-40B4-BE49-F238E27FC236}">
              <a16:creationId xmlns:a16="http://schemas.microsoft.com/office/drawing/2014/main" id="{6F9425BD-FCF6-4C31-99DF-588AF139FA3D}"/>
            </a:ext>
          </a:extLst>
        </xdr:cNvPr>
        <xdr:cNvSpPr/>
      </xdr:nvSpPr>
      <xdr:spPr>
        <a:xfrm>
          <a:off x="13652500" y="1334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64402</xdr:rowOff>
    </xdr:from>
    <xdr:ext cx="469744" cy="259045"/>
    <xdr:sp macro="" textlink="">
      <xdr:nvSpPr>
        <xdr:cNvPr id="669" name="テキスト ボックス 668">
          <a:extLst>
            <a:ext uri="{FF2B5EF4-FFF2-40B4-BE49-F238E27FC236}">
              <a16:creationId xmlns:a16="http://schemas.microsoft.com/office/drawing/2014/main" id="{6804D044-DD67-4C9D-817D-F348AA012821}"/>
            </a:ext>
          </a:extLst>
        </xdr:cNvPr>
        <xdr:cNvSpPr txBox="1"/>
      </xdr:nvSpPr>
      <xdr:spPr>
        <a:xfrm>
          <a:off x="13468428" y="13437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76327</xdr:rowOff>
    </xdr:from>
    <xdr:to>
      <xdr:col>67</xdr:col>
      <xdr:colOff>101600</xdr:colOff>
      <xdr:row>78</xdr:row>
      <xdr:rowOff>6477</xdr:rowOff>
    </xdr:to>
    <xdr:sp macro="" textlink="">
      <xdr:nvSpPr>
        <xdr:cNvPr id="670" name="楕円 669">
          <a:extLst>
            <a:ext uri="{FF2B5EF4-FFF2-40B4-BE49-F238E27FC236}">
              <a16:creationId xmlns:a16="http://schemas.microsoft.com/office/drawing/2014/main" id="{B75681EE-2169-4397-960A-C90722B71D98}"/>
            </a:ext>
          </a:extLst>
        </xdr:cNvPr>
        <xdr:cNvSpPr/>
      </xdr:nvSpPr>
      <xdr:spPr>
        <a:xfrm>
          <a:off x="12763500" y="13277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169054</xdr:rowOff>
    </xdr:from>
    <xdr:ext cx="469744" cy="259045"/>
    <xdr:sp macro="" textlink="">
      <xdr:nvSpPr>
        <xdr:cNvPr id="671" name="テキスト ボックス 670">
          <a:extLst>
            <a:ext uri="{FF2B5EF4-FFF2-40B4-BE49-F238E27FC236}">
              <a16:creationId xmlns:a16="http://schemas.microsoft.com/office/drawing/2014/main" id="{DA909B58-9E91-4523-A930-25DA0BA4FDA2}"/>
            </a:ext>
          </a:extLst>
        </xdr:cNvPr>
        <xdr:cNvSpPr txBox="1"/>
      </xdr:nvSpPr>
      <xdr:spPr>
        <a:xfrm>
          <a:off x="12579428" y="13370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63FBBAA4-0E21-4CB8-8BC6-7D272996A1F5}"/>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2B167FEF-0166-4C59-9B3A-5437D229F51F}"/>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E1A2AFB1-02F0-48C9-B0C3-BE369FD04E42}"/>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FDED6E61-D81F-453C-A853-84F1DD5AF6B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9E5BBD89-8301-4206-B723-DFB7566E8B98}"/>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E088CB76-F6A6-4BEF-B97B-37A3E1DEFD13}"/>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AFB0C954-2A18-4936-B519-FAD9E7364B71}"/>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9B22A665-23FF-48D7-B26C-09FF58C00AC1}"/>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D3E612AD-5FE4-4A59-8FDE-6743AA1A0CC8}"/>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E88508B9-8792-466B-90F4-D9136405ECAC}"/>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2" name="テキスト ボックス 681">
          <a:extLst>
            <a:ext uri="{FF2B5EF4-FFF2-40B4-BE49-F238E27FC236}">
              <a16:creationId xmlns:a16="http://schemas.microsoft.com/office/drawing/2014/main" id="{D12A8F2B-B078-4A88-838B-438FA206C8C6}"/>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83" name="直線コネクタ 682">
          <a:extLst>
            <a:ext uri="{FF2B5EF4-FFF2-40B4-BE49-F238E27FC236}">
              <a16:creationId xmlns:a16="http://schemas.microsoft.com/office/drawing/2014/main" id="{F499538D-8848-4B8D-A38F-64C3C6380F09}"/>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84" name="テキスト ボックス 683">
          <a:extLst>
            <a:ext uri="{FF2B5EF4-FFF2-40B4-BE49-F238E27FC236}">
              <a16:creationId xmlns:a16="http://schemas.microsoft.com/office/drawing/2014/main" id="{1D35C0A3-3902-4F27-9190-32A2E73C9BF6}"/>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5" name="直線コネクタ 684">
          <a:extLst>
            <a:ext uri="{FF2B5EF4-FFF2-40B4-BE49-F238E27FC236}">
              <a16:creationId xmlns:a16="http://schemas.microsoft.com/office/drawing/2014/main" id="{6A4AC093-B0A2-4D5B-8B86-80A271F71394}"/>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6" name="テキスト ボックス 685">
          <a:extLst>
            <a:ext uri="{FF2B5EF4-FFF2-40B4-BE49-F238E27FC236}">
              <a16:creationId xmlns:a16="http://schemas.microsoft.com/office/drawing/2014/main" id="{BBA476C9-68D6-40E4-AD8A-CDB9287B71E8}"/>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7" name="直線コネクタ 686">
          <a:extLst>
            <a:ext uri="{FF2B5EF4-FFF2-40B4-BE49-F238E27FC236}">
              <a16:creationId xmlns:a16="http://schemas.microsoft.com/office/drawing/2014/main" id="{8E486006-7E6F-48D8-97BE-279971B6F24F}"/>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8" name="テキスト ボックス 687">
          <a:extLst>
            <a:ext uri="{FF2B5EF4-FFF2-40B4-BE49-F238E27FC236}">
              <a16:creationId xmlns:a16="http://schemas.microsoft.com/office/drawing/2014/main" id="{62D68F34-91CF-436D-BDBD-9AC0F0B14264}"/>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9" name="直線コネクタ 688">
          <a:extLst>
            <a:ext uri="{FF2B5EF4-FFF2-40B4-BE49-F238E27FC236}">
              <a16:creationId xmlns:a16="http://schemas.microsoft.com/office/drawing/2014/main" id="{A18F870E-E074-4109-8D59-E7D71F4E0CF5}"/>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90" name="テキスト ボックス 689">
          <a:extLst>
            <a:ext uri="{FF2B5EF4-FFF2-40B4-BE49-F238E27FC236}">
              <a16:creationId xmlns:a16="http://schemas.microsoft.com/office/drawing/2014/main" id="{E229ED7D-529F-4543-8318-B1620B4D74BE}"/>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91" name="直線コネクタ 690">
          <a:extLst>
            <a:ext uri="{FF2B5EF4-FFF2-40B4-BE49-F238E27FC236}">
              <a16:creationId xmlns:a16="http://schemas.microsoft.com/office/drawing/2014/main" id="{3DB002F1-8BCC-44E0-B352-E4393491AADB}"/>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92" name="テキスト ボックス 691">
          <a:extLst>
            <a:ext uri="{FF2B5EF4-FFF2-40B4-BE49-F238E27FC236}">
              <a16:creationId xmlns:a16="http://schemas.microsoft.com/office/drawing/2014/main" id="{24B349AE-577F-42B8-A602-994647ECCD3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3" name="直線コネクタ 692">
          <a:extLst>
            <a:ext uri="{FF2B5EF4-FFF2-40B4-BE49-F238E27FC236}">
              <a16:creationId xmlns:a16="http://schemas.microsoft.com/office/drawing/2014/main" id="{D4EA2919-9A11-4FD1-83C7-5B33C92821F3}"/>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4" name="テキスト ボックス 693">
          <a:extLst>
            <a:ext uri="{FF2B5EF4-FFF2-40B4-BE49-F238E27FC236}">
              <a16:creationId xmlns:a16="http://schemas.microsoft.com/office/drawing/2014/main" id="{21BAB032-D44E-448E-B87E-CDFE70827DA8}"/>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5" name="公債費グラフ枠">
          <a:extLst>
            <a:ext uri="{FF2B5EF4-FFF2-40B4-BE49-F238E27FC236}">
              <a16:creationId xmlns:a16="http://schemas.microsoft.com/office/drawing/2014/main" id="{E936809D-8884-4CAE-B19A-D6EE9E94F9DF}"/>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66396</xdr:rowOff>
    </xdr:from>
    <xdr:to>
      <xdr:col>85</xdr:col>
      <xdr:colOff>126364</xdr:colOff>
      <xdr:row>98</xdr:row>
      <xdr:rowOff>124974</xdr:rowOff>
    </xdr:to>
    <xdr:cxnSp macro="">
      <xdr:nvCxnSpPr>
        <xdr:cNvPr id="696" name="直線コネクタ 695">
          <a:extLst>
            <a:ext uri="{FF2B5EF4-FFF2-40B4-BE49-F238E27FC236}">
              <a16:creationId xmlns:a16="http://schemas.microsoft.com/office/drawing/2014/main" id="{28CBB71B-0215-40A6-89A9-307513B95441}"/>
            </a:ext>
          </a:extLst>
        </xdr:cNvPr>
        <xdr:cNvCxnSpPr/>
      </xdr:nvCxnSpPr>
      <xdr:spPr>
        <a:xfrm flipV="1">
          <a:off x="16317595" y="15668346"/>
          <a:ext cx="1269" cy="1258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128801</xdr:rowOff>
    </xdr:from>
    <xdr:ext cx="534377" cy="259045"/>
    <xdr:sp macro="" textlink="">
      <xdr:nvSpPr>
        <xdr:cNvPr id="697" name="公債費最小値テキスト">
          <a:extLst>
            <a:ext uri="{FF2B5EF4-FFF2-40B4-BE49-F238E27FC236}">
              <a16:creationId xmlns:a16="http://schemas.microsoft.com/office/drawing/2014/main" id="{660CE9BE-D6D0-4763-B292-794016DF1CB7}"/>
            </a:ext>
          </a:extLst>
        </xdr:cNvPr>
        <xdr:cNvSpPr txBox="1"/>
      </xdr:nvSpPr>
      <xdr:spPr>
        <a:xfrm>
          <a:off x="16370300" y="16930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124974</xdr:rowOff>
    </xdr:from>
    <xdr:to>
      <xdr:col>86</xdr:col>
      <xdr:colOff>25400</xdr:colOff>
      <xdr:row>98</xdr:row>
      <xdr:rowOff>124974</xdr:rowOff>
    </xdr:to>
    <xdr:cxnSp macro="">
      <xdr:nvCxnSpPr>
        <xdr:cNvPr id="698" name="直線コネクタ 697">
          <a:extLst>
            <a:ext uri="{FF2B5EF4-FFF2-40B4-BE49-F238E27FC236}">
              <a16:creationId xmlns:a16="http://schemas.microsoft.com/office/drawing/2014/main" id="{47DEAA4F-2895-4270-93FF-F4245A826FDF}"/>
            </a:ext>
          </a:extLst>
        </xdr:cNvPr>
        <xdr:cNvCxnSpPr/>
      </xdr:nvCxnSpPr>
      <xdr:spPr>
        <a:xfrm>
          <a:off x="16230600" y="16927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13073</xdr:rowOff>
    </xdr:from>
    <xdr:ext cx="534377" cy="259045"/>
    <xdr:sp macro="" textlink="">
      <xdr:nvSpPr>
        <xdr:cNvPr id="699" name="公債費最大値テキスト">
          <a:extLst>
            <a:ext uri="{FF2B5EF4-FFF2-40B4-BE49-F238E27FC236}">
              <a16:creationId xmlns:a16="http://schemas.microsoft.com/office/drawing/2014/main" id="{CCA74A03-81F7-4B39-8EE9-E86E3EBD56CC}"/>
            </a:ext>
          </a:extLst>
        </xdr:cNvPr>
        <xdr:cNvSpPr txBox="1"/>
      </xdr:nvSpPr>
      <xdr:spPr>
        <a:xfrm>
          <a:off x="16370300" y="1544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90,848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66396</xdr:rowOff>
    </xdr:from>
    <xdr:to>
      <xdr:col>86</xdr:col>
      <xdr:colOff>25400</xdr:colOff>
      <xdr:row>91</xdr:row>
      <xdr:rowOff>66396</xdr:rowOff>
    </xdr:to>
    <xdr:cxnSp macro="">
      <xdr:nvCxnSpPr>
        <xdr:cNvPr id="700" name="直線コネクタ 699">
          <a:extLst>
            <a:ext uri="{FF2B5EF4-FFF2-40B4-BE49-F238E27FC236}">
              <a16:creationId xmlns:a16="http://schemas.microsoft.com/office/drawing/2014/main" id="{27B8E1F3-4D6D-437B-9D4F-59DE32BAA526}"/>
            </a:ext>
          </a:extLst>
        </xdr:cNvPr>
        <xdr:cNvCxnSpPr/>
      </xdr:nvCxnSpPr>
      <xdr:spPr>
        <a:xfrm>
          <a:off x="16230600" y="15668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70701</xdr:rowOff>
    </xdr:from>
    <xdr:to>
      <xdr:col>85</xdr:col>
      <xdr:colOff>127000</xdr:colOff>
      <xdr:row>93</xdr:row>
      <xdr:rowOff>31059</xdr:rowOff>
    </xdr:to>
    <xdr:cxnSp macro="">
      <xdr:nvCxnSpPr>
        <xdr:cNvPr id="701" name="直線コネクタ 700">
          <a:extLst>
            <a:ext uri="{FF2B5EF4-FFF2-40B4-BE49-F238E27FC236}">
              <a16:creationId xmlns:a16="http://schemas.microsoft.com/office/drawing/2014/main" id="{E1F8B914-CBC4-4BA3-A43F-F7AF7334CFD2}"/>
            </a:ext>
          </a:extLst>
        </xdr:cNvPr>
        <xdr:cNvCxnSpPr/>
      </xdr:nvCxnSpPr>
      <xdr:spPr>
        <a:xfrm>
          <a:off x="15481300" y="15844101"/>
          <a:ext cx="838200" cy="131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98835</xdr:rowOff>
    </xdr:from>
    <xdr:ext cx="534377" cy="259045"/>
    <xdr:sp macro="" textlink="">
      <xdr:nvSpPr>
        <xdr:cNvPr id="702" name="公債費平均値テキスト">
          <a:extLst>
            <a:ext uri="{FF2B5EF4-FFF2-40B4-BE49-F238E27FC236}">
              <a16:creationId xmlns:a16="http://schemas.microsoft.com/office/drawing/2014/main" id="{79CFD7C4-B385-408F-A66F-8422EFD9F11C}"/>
            </a:ext>
          </a:extLst>
        </xdr:cNvPr>
        <xdr:cNvSpPr txBox="1"/>
      </xdr:nvSpPr>
      <xdr:spPr>
        <a:xfrm>
          <a:off x="16370300" y="162151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120408</xdr:rowOff>
    </xdr:from>
    <xdr:to>
      <xdr:col>85</xdr:col>
      <xdr:colOff>177800</xdr:colOff>
      <xdr:row>95</xdr:row>
      <xdr:rowOff>50558</xdr:rowOff>
    </xdr:to>
    <xdr:sp macro="" textlink="">
      <xdr:nvSpPr>
        <xdr:cNvPr id="703" name="フローチャート: 判断 702">
          <a:extLst>
            <a:ext uri="{FF2B5EF4-FFF2-40B4-BE49-F238E27FC236}">
              <a16:creationId xmlns:a16="http://schemas.microsoft.com/office/drawing/2014/main" id="{EEA76966-82C6-4E90-B961-612C98296024}"/>
            </a:ext>
          </a:extLst>
        </xdr:cNvPr>
        <xdr:cNvSpPr/>
      </xdr:nvSpPr>
      <xdr:spPr>
        <a:xfrm>
          <a:off x="16268700" y="16236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70701</xdr:rowOff>
    </xdr:from>
    <xdr:to>
      <xdr:col>81</xdr:col>
      <xdr:colOff>50800</xdr:colOff>
      <xdr:row>93</xdr:row>
      <xdr:rowOff>11379</xdr:rowOff>
    </xdr:to>
    <xdr:cxnSp macro="">
      <xdr:nvCxnSpPr>
        <xdr:cNvPr id="704" name="直線コネクタ 703">
          <a:extLst>
            <a:ext uri="{FF2B5EF4-FFF2-40B4-BE49-F238E27FC236}">
              <a16:creationId xmlns:a16="http://schemas.microsoft.com/office/drawing/2014/main" id="{ABE683AE-F790-4A62-B548-5BA2DED5743F}"/>
            </a:ext>
          </a:extLst>
        </xdr:cNvPr>
        <xdr:cNvCxnSpPr/>
      </xdr:nvCxnSpPr>
      <xdr:spPr>
        <a:xfrm flipV="1">
          <a:off x="14592300" y="15844101"/>
          <a:ext cx="889000" cy="112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113131</xdr:rowOff>
    </xdr:from>
    <xdr:to>
      <xdr:col>81</xdr:col>
      <xdr:colOff>101600</xdr:colOff>
      <xdr:row>95</xdr:row>
      <xdr:rowOff>43281</xdr:rowOff>
    </xdr:to>
    <xdr:sp macro="" textlink="">
      <xdr:nvSpPr>
        <xdr:cNvPr id="705" name="フローチャート: 判断 704">
          <a:extLst>
            <a:ext uri="{FF2B5EF4-FFF2-40B4-BE49-F238E27FC236}">
              <a16:creationId xmlns:a16="http://schemas.microsoft.com/office/drawing/2014/main" id="{D9F97CD4-0C9F-4664-A40A-7C5AB08287F2}"/>
            </a:ext>
          </a:extLst>
        </xdr:cNvPr>
        <xdr:cNvSpPr/>
      </xdr:nvSpPr>
      <xdr:spPr>
        <a:xfrm>
          <a:off x="15430500" y="16229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34408</xdr:rowOff>
    </xdr:from>
    <xdr:ext cx="534377" cy="259045"/>
    <xdr:sp macro="" textlink="">
      <xdr:nvSpPr>
        <xdr:cNvPr id="706" name="テキスト ボックス 705">
          <a:extLst>
            <a:ext uri="{FF2B5EF4-FFF2-40B4-BE49-F238E27FC236}">
              <a16:creationId xmlns:a16="http://schemas.microsoft.com/office/drawing/2014/main" id="{0B4AC171-2E47-47B4-AD03-587B075366B1}"/>
            </a:ext>
          </a:extLst>
        </xdr:cNvPr>
        <xdr:cNvSpPr txBox="1"/>
      </xdr:nvSpPr>
      <xdr:spPr>
        <a:xfrm>
          <a:off x="15214111" y="16322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11379</xdr:rowOff>
    </xdr:from>
    <xdr:to>
      <xdr:col>76</xdr:col>
      <xdr:colOff>114300</xdr:colOff>
      <xdr:row>93</xdr:row>
      <xdr:rowOff>114173</xdr:rowOff>
    </xdr:to>
    <xdr:cxnSp macro="">
      <xdr:nvCxnSpPr>
        <xdr:cNvPr id="707" name="直線コネクタ 706">
          <a:extLst>
            <a:ext uri="{FF2B5EF4-FFF2-40B4-BE49-F238E27FC236}">
              <a16:creationId xmlns:a16="http://schemas.microsoft.com/office/drawing/2014/main" id="{B7573F6C-5C30-4646-8BC4-D51FD7F91B6D}"/>
            </a:ext>
          </a:extLst>
        </xdr:cNvPr>
        <xdr:cNvCxnSpPr/>
      </xdr:nvCxnSpPr>
      <xdr:spPr>
        <a:xfrm flipV="1">
          <a:off x="13703300" y="15956229"/>
          <a:ext cx="889000" cy="10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98920</xdr:rowOff>
    </xdr:from>
    <xdr:to>
      <xdr:col>76</xdr:col>
      <xdr:colOff>165100</xdr:colOff>
      <xdr:row>95</xdr:row>
      <xdr:rowOff>29070</xdr:rowOff>
    </xdr:to>
    <xdr:sp macro="" textlink="">
      <xdr:nvSpPr>
        <xdr:cNvPr id="708" name="フローチャート: 判断 707">
          <a:extLst>
            <a:ext uri="{FF2B5EF4-FFF2-40B4-BE49-F238E27FC236}">
              <a16:creationId xmlns:a16="http://schemas.microsoft.com/office/drawing/2014/main" id="{22684F2D-52FE-48D8-A088-2B75BC8D85FC}"/>
            </a:ext>
          </a:extLst>
        </xdr:cNvPr>
        <xdr:cNvSpPr/>
      </xdr:nvSpPr>
      <xdr:spPr>
        <a:xfrm>
          <a:off x="14541500" y="1621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20197</xdr:rowOff>
    </xdr:from>
    <xdr:ext cx="534377" cy="259045"/>
    <xdr:sp macro="" textlink="">
      <xdr:nvSpPr>
        <xdr:cNvPr id="709" name="テキスト ボックス 708">
          <a:extLst>
            <a:ext uri="{FF2B5EF4-FFF2-40B4-BE49-F238E27FC236}">
              <a16:creationId xmlns:a16="http://schemas.microsoft.com/office/drawing/2014/main" id="{AA01E1EA-4862-4ECA-A46C-426C503A0296}"/>
            </a:ext>
          </a:extLst>
        </xdr:cNvPr>
        <xdr:cNvSpPr txBox="1"/>
      </xdr:nvSpPr>
      <xdr:spPr>
        <a:xfrm>
          <a:off x="14325111" y="16307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114173</xdr:rowOff>
    </xdr:from>
    <xdr:to>
      <xdr:col>71</xdr:col>
      <xdr:colOff>177800</xdr:colOff>
      <xdr:row>94</xdr:row>
      <xdr:rowOff>89427</xdr:rowOff>
    </xdr:to>
    <xdr:cxnSp macro="">
      <xdr:nvCxnSpPr>
        <xdr:cNvPr id="710" name="直線コネクタ 709">
          <a:extLst>
            <a:ext uri="{FF2B5EF4-FFF2-40B4-BE49-F238E27FC236}">
              <a16:creationId xmlns:a16="http://schemas.microsoft.com/office/drawing/2014/main" id="{A3E30C1A-4310-4750-B8B2-C17B6CE9DC4B}"/>
            </a:ext>
          </a:extLst>
        </xdr:cNvPr>
        <xdr:cNvCxnSpPr/>
      </xdr:nvCxnSpPr>
      <xdr:spPr>
        <a:xfrm flipV="1">
          <a:off x="12814300" y="16059023"/>
          <a:ext cx="889000" cy="146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11271</xdr:rowOff>
    </xdr:from>
    <xdr:to>
      <xdr:col>72</xdr:col>
      <xdr:colOff>38100</xdr:colOff>
      <xdr:row>95</xdr:row>
      <xdr:rowOff>112871</xdr:rowOff>
    </xdr:to>
    <xdr:sp macro="" textlink="">
      <xdr:nvSpPr>
        <xdr:cNvPr id="711" name="フローチャート: 判断 710">
          <a:extLst>
            <a:ext uri="{FF2B5EF4-FFF2-40B4-BE49-F238E27FC236}">
              <a16:creationId xmlns:a16="http://schemas.microsoft.com/office/drawing/2014/main" id="{DAC755C1-24DA-46FF-A446-A3D94EA02952}"/>
            </a:ext>
          </a:extLst>
        </xdr:cNvPr>
        <xdr:cNvSpPr/>
      </xdr:nvSpPr>
      <xdr:spPr>
        <a:xfrm>
          <a:off x="13652500" y="16299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103998</xdr:rowOff>
    </xdr:from>
    <xdr:ext cx="534377" cy="259045"/>
    <xdr:sp macro="" textlink="">
      <xdr:nvSpPr>
        <xdr:cNvPr id="712" name="テキスト ボックス 711">
          <a:extLst>
            <a:ext uri="{FF2B5EF4-FFF2-40B4-BE49-F238E27FC236}">
              <a16:creationId xmlns:a16="http://schemas.microsoft.com/office/drawing/2014/main" id="{E05FE984-0E3F-4E32-8C47-CBFC503882C5}"/>
            </a:ext>
          </a:extLst>
        </xdr:cNvPr>
        <xdr:cNvSpPr txBox="1"/>
      </xdr:nvSpPr>
      <xdr:spPr>
        <a:xfrm>
          <a:off x="13436111" y="16391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29959</xdr:rowOff>
    </xdr:from>
    <xdr:to>
      <xdr:col>67</xdr:col>
      <xdr:colOff>101600</xdr:colOff>
      <xdr:row>96</xdr:row>
      <xdr:rowOff>131559</xdr:rowOff>
    </xdr:to>
    <xdr:sp macro="" textlink="">
      <xdr:nvSpPr>
        <xdr:cNvPr id="713" name="フローチャート: 判断 712">
          <a:extLst>
            <a:ext uri="{FF2B5EF4-FFF2-40B4-BE49-F238E27FC236}">
              <a16:creationId xmlns:a16="http://schemas.microsoft.com/office/drawing/2014/main" id="{8E965743-5E0B-412E-8F70-B11DEA0E1445}"/>
            </a:ext>
          </a:extLst>
        </xdr:cNvPr>
        <xdr:cNvSpPr/>
      </xdr:nvSpPr>
      <xdr:spPr>
        <a:xfrm>
          <a:off x="12763500" y="16489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122686</xdr:rowOff>
    </xdr:from>
    <xdr:ext cx="534377" cy="259045"/>
    <xdr:sp macro="" textlink="">
      <xdr:nvSpPr>
        <xdr:cNvPr id="714" name="テキスト ボックス 713">
          <a:extLst>
            <a:ext uri="{FF2B5EF4-FFF2-40B4-BE49-F238E27FC236}">
              <a16:creationId xmlns:a16="http://schemas.microsoft.com/office/drawing/2014/main" id="{1C5B54BE-0AA6-4989-8FD2-69CDFB5BB2D0}"/>
            </a:ext>
          </a:extLst>
        </xdr:cNvPr>
        <xdr:cNvSpPr txBox="1"/>
      </xdr:nvSpPr>
      <xdr:spPr>
        <a:xfrm>
          <a:off x="12547111" y="16581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9C93BD14-3047-4467-A951-250EB5B95116}"/>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56634183-B460-4AF2-B8B6-3B7041AB548B}"/>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DD1773C5-5AEE-4DFE-84F5-D89E12920BC2}"/>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D58203C7-D400-4419-B088-9FE81F5268EC}"/>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1612F7E7-01E6-4E28-8550-30E113924D6E}"/>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151709</xdr:rowOff>
    </xdr:from>
    <xdr:to>
      <xdr:col>85</xdr:col>
      <xdr:colOff>177800</xdr:colOff>
      <xdr:row>93</xdr:row>
      <xdr:rowOff>81859</xdr:rowOff>
    </xdr:to>
    <xdr:sp macro="" textlink="">
      <xdr:nvSpPr>
        <xdr:cNvPr id="720" name="楕円 719">
          <a:extLst>
            <a:ext uri="{FF2B5EF4-FFF2-40B4-BE49-F238E27FC236}">
              <a16:creationId xmlns:a16="http://schemas.microsoft.com/office/drawing/2014/main" id="{39D62B6E-CBFE-45A3-BE67-E154FC4E61B0}"/>
            </a:ext>
          </a:extLst>
        </xdr:cNvPr>
        <xdr:cNvSpPr/>
      </xdr:nvSpPr>
      <xdr:spPr>
        <a:xfrm>
          <a:off x="16268700" y="15925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3136</xdr:rowOff>
    </xdr:from>
    <xdr:ext cx="534377" cy="259045"/>
    <xdr:sp macro="" textlink="">
      <xdr:nvSpPr>
        <xdr:cNvPr id="721" name="公債費該当値テキスト">
          <a:extLst>
            <a:ext uri="{FF2B5EF4-FFF2-40B4-BE49-F238E27FC236}">
              <a16:creationId xmlns:a16="http://schemas.microsoft.com/office/drawing/2014/main" id="{0795BBEA-08B3-4D67-AE76-F663C7F27FAF}"/>
            </a:ext>
          </a:extLst>
        </xdr:cNvPr>
        <xdr:cNvSpPr txBox="1"/>
      </xdr:nvSpPr>
      <xdr:spPr>
        <a:xfrm>
          <a:off x="16370300" y="15776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19901</xdr:rowOff>
    </xdr:from>
    <xdr:to>
      <xdr:col>81</xdr:col>
      <xdr:colOff>101600</xdr:colOff>
      <xdr:row>92</xdr:row>
      <xdr:rowOff>121501</xdr:rowOff>
    </xdr:to>
    <xdr:sp macro="" textlink="">
      <xdr:nvSpPr>
        <xdr:cNvPr id="722" name="楕円 721">
          <a:extLst>
            <a:ext uri="{FF2B5EF4-FFF2-40B4-BE49-F238E27FC236}">
              <a16:creationId xmlns:a16="http://schemas.microsoft.com/office/drawing/2014/main" id="{1EF7D277-4F62-477C-8D6E-1C9A85B0052A}"/>
            </a:ext>
          </a:extLst>
        </xdr:cNvPr>
        <xdr:cNvSpPr/>
      </xdr:nvSpPr>
      <xdr:spPr>
        <a:xfrm>
          <a:off x="15430500" y="15793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90</xdr:row>
      <xdr:rowOff>138028</xdr:rowOff>
    </xdr:from>
    <xdr:ext cx="534377" cy="259045"/>
    <xdr:sp macro="" textlink="">
      <xdr:nvSpPr>
        <xdr:cNvPr id="723" name="テキスト ボックス 722">
          <a:extLst>
            <a:ext uri="{FF2B5EF4-FFF2-40B4-BE49-F238E27FC236}">
              <a16:creationId xmlns:a16="http://schemas.microsoft.com/office/drawing/2014/main" id="{24FA4CA7-FE1B-4070-8DBE-3A985A20006A}"/>
            </a:ext>
          </a:extLst>
        </xdr:cNvPr>
        <xdr:cNvSpPr txBox="1"/>
      </xdr:nvSpPr>
      <xdr:spPr>
        <a:xfrm>
          <a:off x="15214111" y="15568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132029</xdr:rowOff>
    </xdr:from>
    <xdr:to>
      <xdr:col>76</xdr:col>
      <xdr:colOff>165100</xdr:colOff>
      <xdr:row>93</xdr:row>
      <xdr:rowOff>62179</xdr:rowOff>
    </xdr:to>
    <xdr:sp macro="" textlink="">
      <xdr:nvSpPr>
        <xdr:cNvPr id="724" name="楕円 723">
          <a:extLst>
            <a:ext uri="{FF2B5EF4-FFF2-40B4-BE49-F238E27FC236}">
              <a16:creationId xmlns:a16="http://schemas.microsoft.com/office/drawing/2014/main" id="{74DAE9C6-0148-44FC-BD8A-3CB64143761A}"/>
            </a:ext>
          </a:extLst>
        </xdr:cNvPr>
        <xdr:cNvSpPr/>
      </xdr:nvSpPr>
      <xdr:spPr>
        <a:xfrm>
          <a:off x="14541500" y="1590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78706</xdr:rowOff>
    </xdr:from>
    <xdr:ext cx="534377" cy="259045"/>
    <xdr:sp macro="" textlink="">
      <xdr:nvSpPr>
        <xdr:cNvPr id="725" name="テキスト ボックス 724">
          <a:extLst>
            <a:ext uri="{FF2B5EF4-FFF2-40B4-BE49-F238E27FC236}">
              <a16:creationId xmlns:a16="http://schemas.microsoft.com/office/drawing/2014/main" id="{CFEFC09C-945D-4A86-89F7-1517D7631648}"/>
            </a:ext>
          </a:extLst>
        </xdr:cNvPr>
        <xdr:cNvSpPr txBox="1"/>
      </xdr:nvSpPr>
      <xdr:spPr>
        <a:xfrm>
          <a:off x="14325111" y="15680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63373</xdr:rowOff>
    </xdr:from>
    <xdr:to>
      <xdr:col>72</xdr:col>
      <xdr:colOff>38100</xdr:colOff>
      <xdr:row>93</xdr:row>
      <xdr:rowOff>164973</xdr:rowOff>
    </xdr:to>
    <xdr:sp macro="" textlink="">
      <xdr:nvSpPr>
        <xdr:cNvPr id="726" name="楕円 725">
          <a:extLst>
            <a:ext uri="{FF2B5EF4-FFF2-40B4-BE49-F238E27FC236}">
              <a16:creationId xmlns:a16="http://schemas.microsoft.com/office/drawing/2014/main" id="{8F1BB5C3-B33B-4D23-8059-C4D1F658D030}"/>
            </a:ext>
          </a:extLst>
        </xdr:cNvPr>
        <xdr:cNvSpPr/>
      </xdr:nvSpPr>
      <xdr:spPr>
        <a:xfrm>
          <a:off x="13652500" y="16008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10050</xdr:rowOff>
    </xdr:from>
    <xdr:ext cx="534377" cy="259045"/>
    <xdr:sp macro="" textlink="">
      <xdr:nvSpPr>
        <xdr:cNvPr id="727" name="テキスト ボックス 726">
          <a:extLst>
            <a:ext uri="{FF2B5EF4-FFF2-40B4-BE49-F238E27FC236}">
              <a16:creationId xmlns:a16="http://schemas.microsoft.com/office/drawing/2014/main" id="{C2AD87CE-5B2E-47CE-BD5D-00591BF4C128}"/>
            </a:ext>
          </a:extLst>
        </xdr:cNvPr>
        <xdr:cNvSpPr txBox="1"/>
      </xdr:nvSpPr>
      <xdr:spPr>
        <a:xfrm>
          <a:off x="13436111" y="15783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38627</xdr:rowOff>
    </xdr:from>
    <xdr:to>
      <xdr:col>67</xdr:col>
      <xdr:colOff>101600</xdr:colOff>
      <xdr:row>94</xdr:row>
      <xdr:rowOff>140227</xdr:rowOff>
    </xdr:to>
    <xdr:sp macro="" textlink="">
      <xdr:nvSpPr>
        <xdr:cNvPr id="728" name="楕円 727">
          <a:extLst>
            <a:ext uri="{FF2B5EF4-FFF2-40B4-BE49-F238E27FC236}">
              <a16:creationId xmlns:a16="http://schemas.microsoft.com/office/drawing/2014/main" id="{2F340A72-7639-4E25-9E0C-4E85E6BE51D2}"/>
            </a:ext>
          </a:extLst>
        </xdr:cNvPr>
        <xdr:cNvSpPr/>
      </xdr:nvSpPr>
      <xdr:spPr>
        <a:xfrm>
          <a:off x="12763500" y="16154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156754</xdr:rowOff>
    </xdr:from>
    <xdr:ext cx="534377" cy="259045"/>
    <xdr:sp macro="" textlink="">
      <xdr:nvSpPr>
        <xdr:cNvPr id="729" name="テキスト ボックス 728">
          <a:extLst>
            <a:ext uri="{FF2B5EF4-FFF2-40B4-BE49-F238E27FC236}">
              <a16:creationId xmlns:a16="http://schemas.microsoft.com/office/drawing/2014/main" id="{7805F180-7A3C-4A20-8E64-1420DF0FBD3F}"/>
            </a:ext>
          </a:extLst>
        </xdr:cNvPr>
        <xdr:cNvSpPr txBox="1"/>
      </xdr:nvSpPr>
      <xdr:spPr>
        <a:xfrm>
          <a:off x="12547111" y="15930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0" name="正方形/長方形 729">
          <a:extLst>
            <a:ext uri="{FF2B5EF4-FFF2-40B4-BE49-F238E27FC236}">
              <a16:creationId xmlns:a16="http://schemas.microsoft.com/office/drawing/2014/main" id="{AE96139F-1D5F-4641-8FDE-B35EB513D4B5}"/>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1" name="正方形/長方形 730">
          <a:extLst>
            <a:ext uri="{FF2B5EF4-FFF2-40B4-BE49-F238E27FC236}">
              <a16:creationId xmlns:a16="http://schemas.microsoft.com/office/drawing/2014/main" id="{DD4CD35D-B1EA-4703-A772-FD805957F44D}"/>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2" name="正方形/長方形 731">
          <a:extLst>
            <a:ext uri="{FF2B5EF4-FFF2-40B4-BE49-F238E27FC236}">
              <a16:creationId xmlns:a16="http://schemas.microsoft.com/office/drawing/2014/main" id="{518B4151-D689-443F-B24C-9DD2B3A2E161}"/>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3" name="正方形/長方形 732">
          <a:extLst>
            <a:ext uri="{FF2B5EF4-FFF2-40B4-BE49-F238E27FC236}">
              <a16:creationId xmlns:a16="http://schemas.microsoft.com/office/drawing/2014/main" id="{6742D446-9BFC-438C-BC5B-31BD8798B8FB}"/>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4" name="正方形/長方形 733">
          <a:extLst>
            <a:ext uri="{FF2B5EF4-FFF2-40B4-BE49-F238E27FC236}">
              <a16:creationId xmlns:a16="http://schemas.microsoft.com/office/drawing/2014/main" id="{366AE24E-1CFF-4F81-BC16-6E69CCF0EFFC}"/>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5" name="正方形/長方形 734">
          <a:extLst>
            <a:ext uri="{FF2B5EF4-FFF2-40B4-BE49-F238E27FC236}">
              <a16:creationId xmlns:a16="http://schemas.microsoft.com/office/drawing/2014/main" id="{7FC4CC04-6EE4-4FD6-B0AD-8E68C36B563C}"/>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6" name="正方形/長方形 735">
          <a:extLst>
            <a:ext uri="{FF2B5EF4-FFF2-40B4-BE49-F238E27FC236}">
              <a16:creationId xmlns:a16="http://schemas.microsoft.com/office/drawing/2014/main" id="{D99CC1E2-9C88-4AAF-9F0B-14FAA99FA794}"/>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7" name="正方形/長方形 736">
          <a:extLst>
            <a:ext uri="{FF2B5EF4-FFF2-40B4-BE49-F238E27FC236}">
              <a16:creationId xmlns:a16="http://schemas.microsoft.com/office/drawing/2014/main" id="{A1770C57-A8F8-4BEC-98D6-4C876DF27C86}"/>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8" name="テキスト ボックス 737">
          <a:extLst>
            <a:ext uri="{FF2B5EF4-FFF2-40B4-BE49-F238E27FC236}">
              <a16:creationId xmlns:a16="http://schemas.microsoft.com/office/drawing/2014/main" id="{2C9D8A93-ED7D-45A6-B7B9-7A5B1CCCE491}"/>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9" name="直線コネクタ 738">
          <a:extLst>
            <a:ext uri="{FF2B5EF4-FFF2-40B4-BE49-F238E27FC236}">
              <a16:creationId xmlns:a16="http://schemas.microsoft.com/office/drawing/2014/main" id="{4A6E18DC-A26F-4C57-BF7C-E11909AB9DD4}"/>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40" name="直線コネクタ 739">
          <a:extLst>
            <a:ext uri="{FF2B5EF4-FFF2-40B4-BE49-F238E27FC236}">
              <a16:creationId xmlns:a16="http://schemas.microsoft.com/office/drawing/2014/main" id="{A43ADFCA-96B2-417F-8E2D-E3F811E59392}"/>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41" name="テキスト ボックス 740">
          <a:extLst>
            <a:ext uri="{FF2B5EF4-FFF2-40B4-BE49-F238E27FC236}">
              <a16:creationId xmlns:a16="http://schemas.microsoft.com/office/drawing/2014/main" id="{CA124FA3-7449-4386-9999-85E8DE89E361}"/>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42" name="直線コネクタ 741">
          <a:extLst>
            <a:ext uri="{FF2B5EF4-FFF2-40B4-BE49-F238E27FC236}">
              <a16:creationId xmlns:a16="http://schemas.microsoft.com/office/drawing/2014/main" id="{04409749-F71B-486E-9CD4-F6F86D4C59D1}"/>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43" name="テキスト ボックス 742">
          <a:extLst>
            <a:ext uri="{FF2B5EF4-FFF2-40B4-BE49-F238E27FC236}">
              <a16:creationId xmlns:a16="http://schemas.microsoft.com/office/drawing/2014/main" id="{6C03013E-437E-4C5F-A786-80691456D94F}"/>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4" name="直線コネクタ 743">
          <a:extLst>
            <a:ext uri="{FF2B5EF4-FFF2-40B4-BE49-F238E27FC236}">
              <a16:creationId xmlns:a16="http://schemas.microsoft.com/office/drawing/2014/main" id="{FD5C9FC6-B478-4110-8047-BBAD7BC10672}"/>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168927</xdr:rowOff>
    </xdr:from>
    <xdr:ext cx="377026" cy="259045"/>
    <xdr:sp macro="" textlink="">
      <xdr:nvSpPr>
        <xdr:cNvPr id="745" name="テキスト ボックス 744">
          <a:extLst>
            <a:ext uri="{FF2B5EF4-FFF2-40B4-BE49-F238E27FC236}">
              <a16:creationId xmlns:a16="http://schemas.microsoft.com/office/drawing/2014/main" id="{5C9A0D8C-3281-47D7-A318-8703FBF157B6}"/>
            </a:ext>
          </a:extLst>
        </xdr:cNvPr>
        <xdr:cNvSpPr txBox="1"/>
      </xdr:nvSpPr>
      <xdr:spPr>
        <a:xfrm>
          <a:off x="17910974" y="582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6" name="直線コネクタ 745">
          <a:extLst>
            <a:ext uri="{FF2B5EF4-FFF2-40B4-BE49-F238E27FC236}">
              <a16:creationId xmlns:a16="http://schemas.microsoft.com/office/drawing/2014/main" id="{FB08B8DE-11D3-41A1-B055-AFF5C3AFFE9E}"/>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130827</xdr:rowOff>
    </xdr:from>
    <xdr:ext cx="377026" cy="259045"/>
    <xdr:sp macro="" textlink="">
      <xdr:nvSpPr>
        <xdr:cNvPr id="747" name="テキスト ボックス 746">
          <a:extLst>
            <a:ext uri="{FF2B5EF4-FFF2-40B4-BE49-F238E27FC236}">
              <a16:creationId xmlns:a16="http://schemas.microsoft.com/office/drawing/2014/main" id="{FF9AAA0A-1D85-4FD0-B872-C8FA642C9E8E}"/>
            </a:ext>
          </a:extLst>
        </xdr:cNvPr>
        <xdr:cNvSpPr txBox="1"/>
      </xdr:nvSpPr>
      <xdr:spPr>
        <a:xfrm>
          <a:off x="17910974" y="544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8" name="直線コネクタ 747">
          <a:extLst>
            <a:ext uri="{FF2B5EF4-FFF2-40B4-BE49-F238E27FC236}">
              <a16:creationId xmlns:a16="http://schemas.microsoft.com/office/drawing/2014/main" id="{6BECF7C4-347C-40D9-B231-8B613EC943A6}"/>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92727</xdr:rowOff>
    </xdr:from>
    <xdr:ext cx="377026" cy="259045"/>
    <xdr:sp macro="" textlink="">
      <xdr:nvSpPr>
        <xdr:cNvPr id="749" name="テキスト ボックス 748">
          <a:extLst>
            <a:ext uri="{FF2B5EF4-FFF2-40B4-BE49-F238E27FC236}">
              <a16:creationId xmlns:a16="http://schemas.microsoft.com/office/drawing/2014/main" id="{CF9EA8A7-E41B-4252-8095-64D0783B777D}"/>
            </a:ext>
          </a:extLst>
        </xdr:cNvPr>
        <xdr:cNvSpPr txBox="1"/>
      </xdr:nvSpPr>
      <xdr:spPr>
        <a:xfrm>
          <a:off x="17910974" y="506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0" name="直線コネクタ 749">
          <a:extLst>
            <a:ext uri="{FF2B5EF4-FFF2-40B4-BE49-F238E27FC236}">
              <a16:creationId xmlns:a16="http://schemas.microsoft.com/office/drawing/2014/main" id="{4DF0BBD1-01FB-457D-970C-EEAD175DDD6B}"/>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1" name="テキスト ボックス 750">
          <a:extLst>
            <a:ext uri="{FF2B5EF4-FFF2-40B4-BE49-F238E27FC236}">
              <a16:creationId xmlns:a16="http://schemas.microsoft.com/office/drawing/2014/main" id="{707D0322-3CC4-4351-9896-592DF6ADF58E}"/>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2" name="諸支出金グラフ枠">
          <a:extLst>
            <a:ext uri="{FF2B5EF4-FFF2-40B4-BE49-F238E27FC236}">
              <a16:creationId xmlns:a16="http://schemas.microsoft.com/office/drawing/2014/main" id="{0723D122-727D-49BE-864F-C44CBD9CA541}"/>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29</xdr:row>
      <xdr:rowOff>143510</xdr:rowOff>
    </xdr:from>
    <xdr:to>
      <xdr:col>116</xdr:col>
      <xdr:colOff>62864</xdr:colOff>
      <xdr:row>39</xdr:row>
      <xdr:rowOff>44450</xdr:rowOff>
    </xdr:to>
    <xdr:cxnSp macro="">
      <xdr:nvCxnSpPr>
        <xdr:cNvPr id="753" name="直線コネクタ 752">
          <a:extLst>
            <a:ext uri="{FF2B5EF4-FFF2-40B4-BE49-F238E27FC236}">
              <a16:creationId xmlns:a16="http://schemas.microsoft.com/office/drawing/2014/main" id="{06A6F313-5D9E-485B-ABB4-DD5C302E483B}"/>
            </a:ext>
          </a:extLst>
        </xdr:cNvPr>
        <xdr:cNvCxnSpPr/>
      </xdr:nvCxnSpPr>
      <xdr:spPr>
        <a:xfrm flipV="1">
          <a:off x="22159595" y="5115560"/>
          <a:ext cx="1269"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54" name="諸支出金最小値テキスト">
          <a:extLst>
            <a:ext uri="{FF2B5EF4-FFF2-40B4-BE49-F238E27FC236}">
              <a16:creationId xmlns:a16="http://schemas.microsoft.com/office/drawing/2014/main" id="{9A2AA74B-A448-4147-A61C-B530C01F3453}"/>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5" name="直線コネクタ 754">
          <a:extLst>
            <a:ext uri="{FF2B5EF4-FFF2-40B4-BE49-F238E27FC236}">
              <a16:creationId xmlns:a16="http://schemas.microsoft.com/office/drawing/2014/main" id="{E600DAFF-8D81-44F5-BE0D-BF5110A8E4FA}"/>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90187</xdr:rowOff>
    </xdr:from>
    <xdr:ext cx="378565" cy="259045"/>
    <xdr:sp macro="" textlink="">
      <xdr:nvSpPr>
        <xdr:cNvPr id="756" name="諸支出金最大値テキスト">
          <a:extLst>
            <a:ext uri="{FF2B5EF4-FFF2-40B4-BE49-F238E27FC236}">
              <a16:creationId xmlns:a16="http://schemas.microsoft.com/office/drawing/2014/main" id="{07B14DCD-37D7-44C1-A516-E3F50448CA83}"/>
            </a:ext>
          </a:extLst>
        </xdr:cNvPr>
        <xdr:cNvSpPr txBox="1"/>
      </xdr:nvSpPr>
      <xdr:spPr>
        <a:xfrm>
          <a:off x="22212300" y="48907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29</xdr:row>
      <xdr:rowOff>143510</xdr:rowOff>
    </xdr:from>
    <xdr:to>
      <xdr:col>116</xdr:col>
      <xdr:colOff>152400</xdr:colOff>
      <xdr:row>29</xdr:row>
      <xdr:rowOff>143510</xdr:rowOff>
    </xdr:to>
    <xdr:cxnSp macro="">
      <xdr:nvCxnSpPr>
        <xdr:cNvPr id="757" name="直線コネクタ 756">
          <a:extLst>
            <a:ext uri="{FF2B5EF4-FFF2-40B4-BE49-F238E27FC236}">
              <a16:creationId xmlns:a16="http://schemas.microsoft.com/office/drawing/2014/main" id="{6DC22564-19AC-4AC5-AB9C-0D2073C71BF0}"/>
            </a:ext>
          </a:extLst>
        </xdr:cNvPr>
        <xdr:cNvCxnSpPr/>
      </xdr:nvCxnSpPr>
      <xdr:spPr>
        <a:xfrm>
          <a:off x="22072600" y="5115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8" name="直線コネクタ 757">
          <a:extLst>
            <a:ext uri="{FF2B5EF4-FFF2-40B4-BE49-F238E27FC236}">
              <a16:creationId xmlns:a16="http://schemas.microsoft.com/office/drawing/2014/main" id="{71D67879-387D-4CFE-BC81-F63BC76D400B}"/>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24147</xdr:rowOff>
    </xdr:from>
    <xdr:ext cx="313932" cy="259045"/>
    <xdr:sp macro="" textlink="">
      <xdr:nvSpPr>
        <xdr:cNvPr id="759" name="諸支出金平均値テキスト">
          <a:extLst>
            <a:ext uri="{FF2B5EF4-FFF2-40B4-BE49-F238E27FC236}">
              <a16:creationId xmlns:a16="http://schemas.microsoft.com/office/drawing/2014/main" id="{738E2E66-CC09-43E6-8EAF-09361DD8A583}"/>
            </a:ext>
          </a:extLst>
        </xdr:cNvPr>
        <xdr:cNvSpPr txBox="1"/>
      </xdr:nvSpPr>
      <xdr:spPr>
        <a:xfrm>
          <a:off x="22212300" y="636779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1270</xdr:rowOff>
    </xdr:from>
    <xdr:to>
      <xdr:col>116</xdr:col>
      <xdr:colOff>114300</xdr:colOff>
      <xdr:row>38</xdr:row>
      <xdr:rowOff>102870</xdr:rowOff>
    </xdr:to>
    <xdr:sp macro="" textlink="">
      <xdr:nvSpPr>
        <xdr:cNvPr id="760" name="フローチャート: 判断 759">
          <a:extLst>
            <a:ext uri="{FF2B5EF4-FFF2-40B4-BE49-F238E27FC236}">
              <a16:creationId xmlns:a16="http://schemas.microsoft.com/office/drawing/2014/main" id="{78192ED9-D8AE-4CE0-91F4-FF051CAB3800}"/>
            </a:ext>
          </a:extLst>
        </xdr:cNvPr>
        <xdr:cNvSpPr/>
      </xdr:nvSpPr>
      <xdr:spPr>
        <a:xfrm>
          <a:off x="22110700" y="6516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61" name="直線コネクタ 760">
          <a:extLst>
            <a:ext uri="{FF2B5EF4-FFF2-40B4-BE49-F238E27FC236}">
              <a16:creationId xmlns:a16="http://schemas.microsoft.com/office/drawing/2014/main" id="{6EBC2268-B712-47E8-8D30-D1D06B9C8769}"/>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161290</xdr:rowOff>
    </xdr:from>
    <xdr:to>
      <xdr:col>112</xdr:col>
      <xdr:colOff>38100</xdr:colOff>
      <xdr:row>38</xdr:row>
      <xdr:rowOff>91440</xdr:rowOff>
    </xdr:to>
    <xdr:sp macro="" textlink="">
      <xdr:nvSpPr>
        <xdr:cNvPr id="762" name="フローチャート: 判断 761">
          <a:extLst>
            <a:ext uri="{FF2B5EF4-FFF2-40B4-BE49-F238E27FC236}">
              <a16:creationId xmlns:a16="http://schemas.microsoft.com/office/drawing/2014/main" id="{89BFE0CC-636E-45AF-9D56-1CE3CE12D609}"/>
            </a:ext>
          </a:extLst>
        </xdr:cNvPr>
        <xdr:cNvSpPr/>
      </xdr:nvSpPr>
      <xdr:spPr>
        <a:xfrm>
          <a:off x="21272500" y="6504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107967</xdr:rowOff>
    </xdr:from>
    <xdr:ext cx="313932" cy="259045"/>
    <xdr:sp macro="" textlink="">
      <xdr:nvSpPr>
        <xdr:cNvPr id="763" name="テキスト ボックス 762">
          <a:extLst>
            <a:ext uri="{FF2B5EF4-FFF2-40B4-BE49-F238E27FC236}">
              <a16:creationId xmlns:a16="http://schemas.microsoft.com/office/drawing/2014/main" id="{ABD2E6D1-AAA2-45B6-AE57-F131561802AC}"/>
            </a:ext>
          </a:extLst>
        </xdr:cNvPr>
        <xdr:cNvSpPr txBox="1"/>
      </xdr:nvSpPr>
      <xdr:spPr>
        <a:xfrm>
          <a:off x="21166333" y="62801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4" name="直線コネクタ 763">
          <a:extLst>
            <a:ext uri="{FF2B5EF4-FFF2-40B4-BE49-F238E27FC236}">
              <a16:creationId xmlns:a16="http://schemas.microsoft.com/office/drawing/2014/main" id="{38AF8B5A-BFA5-4418-9985-D04DFF9A85B2}"/>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163195</xdr:rowOff>
    </xdr:from>
    <xdr:to>
      <xdr:col>107</xdr:col>
      <xdr:colOff>101600</xdr:colOff>
      <xdr:row>38</xdr:row>
      <xdr:rowOff>93345</xdr:rowOff>
    </xdr:to>
    <xdr:sp macro="" textlink="">
      <xdr:nvSpPr>
        <xdr:cNvPr id="765" name="フローチャート: 判断 764">
          <a:extLst>
            <a:ext uri="{FF2B5EF4-FFF2-40B4-BE49-F238E27FC236}">
              <a16:creationId xmlns:a16="http://schemas.microsoft.com/office/drawing/2014/main" id="{A5D6645D-B178-462B-B5CB-09A86B1270F4}"/>
            </a:ext>
          </a:extLst>
        </xdr:cNvPr>
        <xdr:cNvSpPr/>
      </xdr:nvSpPr>
      <xdr:spPr>
        <a:xfrm>
          <a:off x="20383500" y="6506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109872</xdr:rowOff>
    </xdr:from>
    <xdr:ext cx="313932" cy="259045"/>
    <xdr:sp macro="" textlink="">
      <xdr:nvSpPr>
        <xdr:cNvPr id="766" name="テキスト ボックス 765">
          <a:extLst>
            <a:ext uri="{FF2B5EF4-FFF2-40B4-BE49-F238E27FC236}">
              <a16:creationId xmlns:a16="http://schemas.microsoft.com/office/drawing/2014/main" id="{ADB35B25-BAB4-4EED-B027-A9A86E9FDAC7}"/>
            </a:ext>
          </a:extLst>
        </xdr:cNvPr>
        <xdr:cNvSpPr txBox="1"/>
      </xdr:nvSpPr>
      <xdr:spPr>
        <a:xfrm>
          <a:off x="20277333" y="628207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7" name="直線コネクタ 766">
          <a:extLst>
            <a:ext uri="{FF2B5EF4-FFF2-40B4-BE49-F238E27FC236}">
              <a16:creationId xmlns:a16="http://schemas.microsoft.com/office/drawing/2014/main" id="{CE1AD5CB-1286-4BC8-8A13-6E445A2B7BFA}"/>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163195</xdr:rowOff>
    </xdr:from>
    <xdr:to>
      <xdr:col>102</xdr:col>
      <xdr:colOff>165100</xdr:colOff>
      <xdr:row>38</xdr:row>
      <xdr:rowOff>93345</xdr:rowOff>
    </xdr:to>
    <xdr:sp macro="" textlink="">
      <xdr:nvSpPr>
        <xdr:cNvPr id="768" name="フローチャート: 判断 767">
          <a:extLst>
            <a:ext uri="{FF2B5EF4-FFF2-40B4-BE49-F238E27FC236}">
              <a16:creationId xmlns:a16="http://schemas.microsoft.com/office/drawing/2014/main" id="{4E5A75DD-31FE-4012-9B84-60E2F9782788}"/>
            </a:ext>
          </a:extLst>
        </xdr:cNvPr>
        <xdr:cNvSpPr/>
      </xdr:nvSpPr>
      <xdr:spPr>
        <a:xfrm>
          <a:off x="19494500" y="6506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109872</xdr:rowOff>
    </xdr:from>
    <xdr:ext cx="313932" cy="259045"/>
    <xdr:sp macro="" textlink="">
      <xdr:nvSpPr>
        <xdr:cNvPr id="769" name="テキスト ボックス 768">
          <a:extLst>
            <a:ext uri="{FF2B5EF4-FFF2-40B4-BE49-F238E27FC236}">
              <a16:creationId xmlns:a16="http://schemas.microsoft.com/office/drawing/2014/main" id="{3D7AF374-0E2B-4B45-B6A2-7D129A53EE9E}"/>
            </a:ext>
          </a:extLst>
        </xdr:cNvPr>
        <xdr:cNvSpPr txBox="1"/>
      </xdr:nvSpPr>
      <xdr:spPr>
        <a:xfrm>
          <a:off x="19388333" y="628207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79375</xdr:rowOff>
    </xdr:from>
    <xdr:to>
      <xdr:col>98</xdr:col>
      <xdr:colOff>38100</xdr:colOff>
      <xdr:row>36</xdr:row>
      <xdr:rowOff>9525</xdr:rowOff>
    </xdr:to>
    <xdr:sp macro="" textlink="">
      <xdr:nvSpPr>
        <xdr:cNvPr id="770" name="フローチャート: 判断 769">
          <a:extLst>
            <a:ext uri="{FF2B5EF4-FFF2-40B4-BE49-F238E27FC236}">
              <a16:creationId xmlns:a16="http://schemas.microsoft.com/office/drawing/2014/main" id="{322D9E16-A79B-4F45-BF8A-325015F3FFED}"/>
            </a:ext>
          </a:extLst>
        </xdr:cNvPr>
        <xdr:cNvSpPr/>
      </xdr:nvSpPr>
      <xdr:spPr>
        <a:xfrm>
          <a:off x="18605500" y="608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34</xdr:row>
      <xdr:rowOff>26052</xdr:rowOff>
    </xdr:from>
    <xdr:ext cx="378565" cy="259045"/>
    <xdr:sp macro="" textlink="">
      <xdr:nvSpPr>
        <xdr:cNvPr id="771" name="テキスト ボックス 770">
          <a:extLst>
            <a:ext uri="{FF2B5EF4-FFF2-40B4-BE49-F238E27FC236}">
              <a16:creationId xmlns:a16="http://schemas.microsoft.com/office/drawing/2014/main" id="{8DD3A63F-CB35-4B3B-8208-9AE7F7E73B48}"/>
            </a:ext>
          </a:extLst>
        </xdr:cNvPr>
        <xdr:cNvSpPr txBox="1"/>
      </xdr:nvSpPr>
      <xdr:spPr>
        <a:xfrm>
          <a:off x="18467017" y="58553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5C2DADE7-3B3D-4E16-81A4-B151A6663DBF}"/>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A94E4474-F72A-4AA8-AD1A-CB430A97896E}"/>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67CF044E-EEF9-4231-A47B-39CFB23492FB}"/>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7869CF78-A63A-484C-B382-02A3F1AB9F1A}"/>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37C83702-B4E6-4125-9538-9A788875A94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7" name="楕円 776">
          <a:extLst>
            <a:ext uri="{FF2B5EF4-FFF2-40B4-BE49-F238E27FC236}">
              <a16:creationId xmlns:a16="http://schemas.microsoft.com/office/drawing/2014/main" id="{C3A8097B-FE6B-455F-9969-4B59CC8D888D}"/>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8" name="諸支出金該当値テキスト">
          <a:extLst>
            <a:ext uri="{FF2B5EF4-FFF2-40B4-BE49-F238E27FC236}">
              <a16:creationId xmlns:a16="http://schemas.microsoft.com/office/drawing/2014/main" id="{4B55A3F4-C8AE-4276-B21D-1D356E4F754E}"/>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9" name="楕円 778">
          <a:extLst>
            <a:ext uri="{FF2B5EF4-FFF2-40B4-BE49-F238E27FC236}">
              <a16:creationId xmlns:a16="http://schemas.microsoft.com/office/drawing/2014/main" id="{7F264201-721B-49DD-A3FD-BDB6424FDD74}"/>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80" name="テキスト ボックス 779">
          <a:extLst>
            <a:ext uri="{FF2B5EF4-FFF2-40B4-BE49-F238E27FC236}">
              <a16:creationId xmlns:a16="http://schemas.microsoft.com/office/drawing/2014/main" id="{05407586-6305-449E-ACE4-CAD165A4D986}"/>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81" name="楕円 780">
          <a:extLst>
            <a:ext uri="{FF2B5EF4-FFF2-40B4-BE49-F238E27FC236}">
              <a16:creationId xmlns:a16="http://schemas.microsoft.com/office/drawing/2014/main" id="{36001031-ABCC-4030-9AF1-36024DD56122}"/>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82" name="テキスト ボックス 781">
          <a:extLst>
            <a:ext uri="{FF2B5EF4-FFF2-40B4-BE49-F238E27FC236}">
              <a16:creationId xmlns:a16="http://schemas.microsoft.com/office/drawing/2014/main" id="{A41E1595-EE6D-42B6-A358-372D559EE4B3}"/>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3" name="楕円 782">
          <a:extLst>
            <a:ext uri="{FF2B5EF4-FFF2-40B4-BE49-F238E27FC236}">
              <a16:creationId xmlns:a16="http://schemas.microsoft.com/office/drawing/2014/main" id="{05500139-901E-4CE4-B89C-699CC4804F96}"/>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4" name="テキスト ボックス 783">
          <a:extLst>
            <a:ext uri="{FF2B5EF4-FFF2-40B4-BE49-F238E27FC236}">
              <a16:creationId xmlns:a16="http://schemas.microsoft.com/office/drawing/2014/main" id="{C856542D-B96F-412C-88EC-EF7DF89CFD6C}"/>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5" name="楕円 784">
          <a:extLst>
            <a:ext uri="{FF2B5EF4-FFF2-40B4-BE49-F238E27FC236}">
              <a16:creationId xmlns:a16="http://schemas.microsoft.com/office/drawing/2014/main" id="{3BE540A9-A5F8-4759-A7EC-FE3F7226276C}"/>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6" name="テキスト ボックス 785">
          <a:extLst>
            <a:ext uri="{FF2B5EF4-FFF2-40B4-BE49-F238E27FC236}">
              <a16:creationId xmlns:a16="http://schemas.microsoft.com/office/drawing/2014/main" id="{5FE4152A-DDBA-449E-AE79-53ACC7F22A49}"/>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7" name="正方形/長方形 786">
          <a:extLst>
            <a:ext uri="{FF2B5EF4-FFF2-40B4-BE49-F238E27FC236}">
              <a16:creationId xmlns:a16="http://schemas.microsoft.com/office/drawing/2014/main" id="{EB20B3A5-1DE8-411A-A50B-7A45F5633AA5}"/>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8" name="正方形/長方形 787">
          <a:extLst>
            <a:ext uri="{FF2B5EF4-FFF2-40B4-BE49-F238E27FC236}">
              <a16:creationId xmlns:a16="http://schemas.microsoft.com/office/drawing/2014/main" id="{290FC64D-2A15-4A86-8110-42CB07669707}"/>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9" name="正方形/長方形 788">
          <a:extLst>
            <a:ext uri="{FF2B5EF4-FFF2-40B4-BE49-F238E27FC236}">
              <a16:creationId xmlns:a16="http://schemas.microsoft.com/office/drawing/2014/main" id="{9A8082A9-4340-4FEB-99FB-36E8016A7B07}"/>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0" name="正方形/長方形 789">
          <a:extLst>
            <a:ext uri="{FF2B5EF4-FFF2-40B4-BE49-F238E27FC236}">
              <a16:creationId xmlns:a16="http://schemas.microsoft.com/office/drawing/2014/main" id="{0684A300-8749-4331-BC9D-01A9491CBE75}"/>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1" name="正方形/長方形 790">
          <a:extLst>
            <a:ext uri="{FF2B5EF4-FFF2-40B4-BE49-F238E27FC236}">
              <a16:creationId xmlns:a16="http://schemas.microsoft.com/office/drawing/2014/main" id="{B959F1A6-F08A-42B8-9AA4-89636E2BC965}"/>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2" name="正方形/長方形 791">
          <a:extLst>
            <a:ext uri="{FF2B5EF4-FFF2-40B4-BE49-F238E27FC236}">
              <a16:creationId xmlns:a16="http://schemas.microsoft.com/office/drawing/2014/main" id="{18806E8D-6BB6-444E-8A1B-A64CA26CA288}"/>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3" name="正方形/長方形 792">
          <a:extLst>
            <a:ext uri="{FF2B5EF4-FFF2-40B4-BE49-F238E27FC236}">
              <a16:creationId xmlns:a16="http://schemas.microsoft.com/office/drawing/2014/main" id="{ACBC61DE-5AEB-4E0E-9F80-255942E58D85}"/>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4" name="正方形/長方形 793">
          <a:extLst>
            <a:ext uri="{FF2B5EF4-FFF2-40B4-BE49-F238E27FC236}">
              <a16:creationId xmlns:a16="http://schemas.microsoft.com/office/drawing/2014/main" id="{73C4036F-2C89-450D-BF1B-7FE12B752B6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5" name="テキスト ボックス 794">
          <a:extLst>
            <a:ext uri="{FF2B5EF4-FFF2-40B4-BE49-F238E27FC236}">
              <a16:creationId xmlns:a16="http://schemas.microsoft.com/office/drawing/2014/main" id="{F6E91F5B-7905-4798-8DEB-1CC11FA2BB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6" name="直線コネクタ 795">
          <a:extLst>
            <a:ext uri="{FF2B5EF4-FFF2-40B4-BE49-F238E27FC236}">
              <a16:creationId xmlns:a16="http://schemas.microsoft.com/office/drawing/2014/main" id="{61F1AFE7-FC51-4AC7-8F66-1AF7A86CCAC1}"/>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7" name="直線コネクタ 796">
          <a:extLst>
            <a:ext uri="{FF2B5EF4-FFF2-40B4-BE49-F238E27FC236}">
              <a16:creationId xmlns:a16="http://schemas.microsoft.com/office/drawing/2014/main" id="{84F4ECB2-5885-4D40-B7BD-EB52C3204395}"/>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8" name="テキスト ボックス 797">
          <a:extLst>
            <a:ext uri="{FF2B5EF4-FFF2-40B4-BE49-F238E27FC236}">
              <a16:creationId xmlns:a16="http://schemas.microsoft.com/office/drawing/2014/main" id="{26175702-87AB-44C0-B404-7563E391FA8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9" name="直線コネクタ 798">
          <a:extLst>
            <a:ext uri="{FF2B5EF4-FFF2-40B4-BE49-F238E27FC236}">
              <a16:creationId xmlns:a16="http://schemas.microsoft.com/office/drawing/2014/main" id="{C77530E7-8E99-4072-939F-865851BF4C3A}"/>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0" name="テキスト ボックス 799">
          <a:extLst>
            <a:ext uri="{FF2B5EF4-FFF2-40B4-BE49-F238E27FC236}">
              <a16:creationId xmlns:a16="http://schemas.microsoft.com/office/drawing/2014/main" id="{0751C1AC-39F7-4310-BE3D-C36D5F37DD5F}"/>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1" name="前年度繰上充用金グラフ枠">
          <a:extLst>
            <a:ext uri="{FF2B5EF4-FFF2-40B4-BE49-F238E27FC236}">
              <a16:creationId xmlns:a16="http://schemas.microsoft.com/office/drawing/2014/main" id="{3E280E7E-DA84-47CE-85A2-619AD8A297B5}"/>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2" name="直線コネクタ 801">
          <a:extLst>
            <a:ext uri="{FF2B5EF4-FFF2-40B4-BE49-F238E27FC236}">
              <a16:creationId xmlns:a16="http://schemas.microsoft.com/office/drawing/2014/main" id="{AC825FAC-3824-4D32-BF44-2526846567FC}"/>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3" name="前年度繰上充用金最小値テキスト">
          <a:extLst>
            <a:ext uri="{FF2B5EF4-FFF2-40B4-BE49-F238E27FC236}">
              <a16:creationId xmlns:a16="http://schemas.microsoft.com/office/drawing/2014/main" id="{1C3B5CB1-4F2B-4023-B347-FBA18EAF4A91}"/>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4" name="直線コネクタ 803">
          <a:extLst>
            <a:ext uri="{FF2B5EF4-FFF2-40B4-BE49-F238E27FC236}">
              <a16:creationId xmlns:a16="http://schemas.microsoft.com/office/drawing/2014/main" id="{9645B540-DD56-40CF-8366-3822D8881A9C}"/>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5" name="前年度繰上充用金最大値テキスト">
          <a:extLst>
            <a:ext uri="{FF2B5EF4-FFF2-40B4-BE49-F238E27FC236}">
              <a16:creationId xmlns:a16="http://schemas.microsoft.com/office/drawing/2014/main" id="{7FCB6021-09F8-4408-A9AD-450667F00E1E}"/>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6" name="直線コネクタ 805">
          <a:extLst>
            <a:ext uri="{FF2B5EF4-FFF2-40B4-BE49-F238E27FC236}">
              <a16:creationId xmlns:a16="http://schemas.microsoft.com/office/drawing/2014/main" id="{D4C17A1B-8690-424A-A2D7-2197EB90EDB2}"/>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7" name="直線コネクタ 806">
          <a:extLst>
            <a:ext uri="{FF2B5EF4-FFF2-40B4-BE49-F238E27FC236}">
              <a16:creationId xmlns:a16="http://schemas.microsoft.com/office/drawing/2014/main" id="{8047AE82-C366-4E8E-8411-752C8BCB98A4}"/>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8" name="前年度繰上充用金平均値テキスト">
          <a:extLst>
            <a:ext uri="{FF2B5EF4-FFF2-40B4-BE49-F238E27FC236}">
              <a16:creationId xmlns:a16="http://schemas.microsoft.com/office/drawing/2014/main" id="{4119302F-7C73-42C7-80B8-0F7FE9D24AD3}"/>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フローチャート: 判断 808">
          <a:extLst>
            <a:ext uri="{FF2B5EF4-FFF2-40B4-BE49-F238E27FC236}">
              <a16:creationId xmlns:a16="http://schemas.microsoft.com/office/drawing/2014/main" id="{2CC3CDB6-7043-41F3-B293-E4F683919EB1}"/>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0" name="直線コネクタ 809">
          <a:extLst>
            <a:ext uri="{FF2B5EF4-FFF2-40B4-BE49-F238E27FC236}">
              <a16:creationId xmlns:a16="http://schemas.microsoft.com/office/drawing/2014/main" id="{4DBF11A1-49A7-4E16-8812-CB3B3A2D466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1" name="フローチャート: 判断 810">
          <a:extLst>
            <a:ext uri="{FF2B5EF4-FFF2-40B4-BE49-F238E27FC236}">
              <a16:creationId xmlns:a16="http://schemas.microsoft.com/office/drawing/2014/main" id="{5F877E38-3F1C-4E71-AB44-168A068A34DB}"/>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2820C81-9791-42BA-9B36-BD600C265207}"/>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3" name="直線コネクタ 812">
          <a:extLst>
            <a:ext uri="{FF2B5EF4-FFF2-40B4-BE49-F238E27FC236}">
              <a16:creationId xmlns:a16="http://schemas.microsoft.com/office/drawing/2014/main" id="{212F7817-47DD-4E60-B0B5-996CF64A8634}"/>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4" name="フローチャート: 判断 813">
          <a:extLst>
            <a:ext uri="{FF2B5EF4-FFF2-40B4-BE49-F238E27FC236}">
              <a16:creationId xmlns:a16="http://schemas.microsoft.com/office/drawing/2014/main" id="{25B75FDD-8828-4CE9-AA34-A45527D45302}"/>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7A93D54C-5672-4D1C-9A3D-770D5C7F209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6" name="直線コネクタ 815">
          <a:extLst>
            <a:ext uri="{FF2B5EF4-FFF2-40B4-BE49-F238E27FC236}">
              <a16:creationId xmlns:a16="http://schemas.microsoft.com/office/drawing/2014/main" id="{4DDC0EC4-E458-4BCA-A56D-FF28B4CC4212}"/>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7" name="フローチャート: 判断 816">
          <a:extLst>
            <a:ext uri="{FF2B5EF4-FFF2-40B4-BE49-F238E27FC236}">
              <a16:creationId xmlns:a16="http://schemas.microsoft.com/office/drawing/2014/main" id="{55D0BAF5-8FD5-4DBB-A27D-136B112D6D1E}"/>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34A2D3C0-926C-451D-A0E4-5A064855B194}"/>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フローチャート: 判断 818">
          <a:extLst>
            <a:ext uri="{FF2B5EF4-FFF2-40B4-BE49-F238E27FC236}">
              <a16:creationId xmlns:a16="http://schemas.microsoft.com/office/drawing/2014/main" id="{C8509DCC-F82F-4A51-B0F7-E92EAF8AF117}"/>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0" name="テキスト ボックス 819">
          <a:extLst>
            <a:ext uri="{FF2B5EF4-FFF2-40B4-BE49-F238E27FC236}">
              <a16:creationId xmlns:a16="http://schemas.microsoft.com/office/drawing/2014/main" id="{49E3F1C7-88CA-43CF-9D70-3036182C78A8}"/>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28D0E5FD-68DD-4D7C-BC4C-4ADE4813C7FC}"/>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65C392A0-3BF4-42C1-8E71-D0434DAA6016}"/>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99AF1001-7631-48BB-B75F-6D0EF4E944CD}"/>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A82CE36E-A1BE-4CA6-ABDB-D210D4D57EFB}"/>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4E2EA90C-FA24-4C86-88FD-4D5ADB94D7CC}"/>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6" name="楕円 825">
          <a:extLst>
            <a:ext uri="{FF2B5EF4-FFF2-40B4-BE49-F238E27FC236}">
              <a16:creationId xmlns:a16="http://schemas.microsoft.com/office/drawing/2014/main" id="{76CF3696-692A-43D3-9331-F617C5C3AA5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7" name="前年度繰上充用金該当値テキスト">
          <a:extLst>
            <a:ext uri="{FF2B5EF4-FFF2-40B4-BE49-F238E27FC236}">
              <a16:creationId xmlns:a16="http://schemas.microsoft.com/office/drawing/2014/main" id="{57F9AEE1-0255-45FB-9941-4903EFD5BD0B}"/>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8" name="楕円 827">
          <a:extLst>
            <a:ext uri="{FF2B5EF4-FFF2-40B4-BE49-F238E27FC236}">
              <a16:creationId xmlns:a16="http://schemas.microsoft.com/office/drawing/2014/main" id="{2792D7C4-FD87-4D06-B3BF-E9071CF89C2A}"/>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8642BD51-A776-4DAE-BDD5-2C0DAB4FAF2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0" name="楕円 829">
          <a:extLst>
            <a:ext uri="{FF2B5EF4-FFF2-40B4-BE49-F238E27FC236}">
              <a16:creationId xmlns:a16="http://schemas.microsoft.com/office/drawing/2014/main" id="{A23CAA0A-5601-4B20-8B33-B0B1D2759167}"/>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75CE8B94-BF72-41A6-80FD-808209E96E4F}"/>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2" name="楕円 831">
          <a:extLst>
            <a:ext uri="{FF2B5EF4-FFF2-40B4-BE49-F238E27FC236}">
              <a16:creationId xmlns:a16="http://schemas.microsoft.com/office/drawing/2014/main" id="{0CC0E073-1A0E-45FA-878F-60CEFE2326C9}"/>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3" name="テキスト ボックス 832">
          <a:extLst>
            <a:ext uri="{FF2B5EF4-FFF2-40B4-BE49-F238E27FC236}">
              <a16:creationId xmlns:a16="http://schemas.microsoft.com/office/drawing/2014/main" id="{C20B2095-57BA-4A32-9863-615D9EF0287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4" name="楕円 833">
          <a:extLst>
            <a:ext uri="{FF2B5EF4-FFF2-40B4-BE49-F238E27FC236}">
              <a16:creationId xmlns:a16="http://schemas.microsoft.com/office/drawing/2014/main" id="{92CF9036-94B7-4E22-98AC-379B753834B9}"/>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5" name="テキスト ボックス 834">
          <a:extLst>
            <a:ext uri="{FF2B5EF4-FFF2-40B4-BE49-F238E27FC236}">
              <a16:creationId xmlns:a16="http://schemas.microsoft.com/office/drawing/2014/main" id="{A15EEFAA-AC49-4921-B7B8-8ED6017AA11F}"/>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6" name="正方形/長方形 835">
          <a:extLst>
            <a:ext uri="{FF2B5EF4-FFF2-40B4-BE49-F238E27FC236}">
              <a16:creationId xmlns:a16="http://schemas.microsoft.com/office/drawing/2014/main" id="{7B61F406-1F35-4ACA-8820-54E2D08164D7}"/>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7" name="正方形/長方形 836">
          <a:extLst>
            <a:ext uri="{FF2B5EF4-FFF2-40B4-BE49-F238E27FC236}">
              <a16:creationId xmlns:a16="http://schemas.microsoft.com/office/drawing/2014/main" id="{B499E33E-6954-481D-B4B1-FD64FF292219}"/>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8" name="テキスト ボックス 837">
          <a:extLst>
            <a:ext uri="{FF2B5EF4-FFF2-40B4-BE49-F238E27FC236}">
              <a16:creationId xmlns:a16="http://schemas.microsoft.com/office/drawing/2014/main" id="{A4F860EB-4407-4D96-9E7B-3F2DAC735AEF}"/>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主な構成項目である民生費は、住民一人当たり</a:t>
          </a:r>
          <a:r>
            <a:rPr kumimoji="1" lang="en-US" altLang="ja-JP" sz="1300">
              <a:solidFill>
                <a:schemeClr val="tx1"/>
              </a:solidFill>
              <a:latin typeface="ＭＳ Ｐゴシック" panose="020B0600070205080204" pitchFamily="50" charset="-128"/>
              <a:ea typeface="ＭＳ Ｐゴシック" panose="020B0600070205080204" pitchFamily="50" charset="-128"/>
            </a:rPr>
            <a:t>215,061</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円となっており、目的別歳出では全体の約</a:t>
          </a:r>
          <a:r>
            <a:rPr kumimoji="1" lang="en-US" altLang="ja-JP" sz="1300">
              <a:solidFill>
                <a:schemeClr val="tx1"/>
              </a:solidFill>
              <a:latin typeface="ＭＳ Ｐゴシック" panose="020B0600070205080204" pitchFamily="50" charset="-128"/>
              <a:ea typeface="ＭＳ Ｐゴシック" panose="020B0600070205080204" pitchFamily="50" charset="-128"/>
            </a:rPr>
            <a:t>3</a:t>
          </a:r>
          <a:r>
            <a:rPr kumimoji="1" lang="ja-JP" altLang="en-US" sz="1300">
              <a:solidFill>
                <a:schemeClr val="tx1"/>
              </a:solidFill>
              <a:latin typeface="ＭＳ Ｐゴシック" panose="020B0600070205080204" pitchFamily="50" charset="-128"/>
              <a:ea typeface="ＭＳ Ｐゴシック" panose="020B0600070205080204" pitchFamily="50" charset="-128"/>
            </a:rPr>
            <a:t>割を占めている。今後も子どものための教育・保育給付事業や自立支援給付事業等の伸びにより、経費の増大が予測される。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教育費は小学校改築事業や中学校大規模改修事業等の増により</a:t>
          </a:r>
          <a:r>
            <a:rPr kumimoji="1" lang="en-US" altLang="ja-JP" sz="1300">
              <a:solidFill>
                <a:schemeClr val="tx1"/>
              </a:solidFill>
              <a:latin typeface="ＭＳ Ｐゴシック" panose="020B0600070205080204" pitchFamily="50" charset="-128"/>
              <a:ea typeface="ＭＳ Ｐゴシック" panose="020B0600070205080204" pitchFamily="50" charset="-128"/>
            </a:rPr>
            <a:t>13,733</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円の増となり、類似団体より高い水準となった。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総務費については、朝日庁舎改築事業や自治体情報システム標準化事業等の増により</a:t>
          </a:r>
          <a:r>
            <a:rPr kumimoji="1" lang="en-US" altLang="ja-JP" sz="1300">
              <a:solidFill>
                <a:schemeClr val="tx1"/>
              </a:solidFill>
              <a:latin typeface="ＭＳ Ｐゴシック" panose="020B0600070205080204" pitchFamily="50" charset="-128"/>
              <a:ea typeface="ＭＳ Ｐゴシック" panose="020B0600070205080204" pitchFamily="50" charset="-128"/>
            </a:rPr>
            <a:t>5,455</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円の増となった。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8C4AD981-AEA5-4F38-9609-5ED155515D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836A9DF5-2DE9-4AFB-9AAD-1D3C1BA866CB}"/>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F486C6BB-ADA5-4E3C-9FC2-09FDC970D3C8}"/>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32E10E1B-9D5C-41C0-B26B-6D403148C08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360575AC-F4CF-44A8-A24C-1A6B9424374B}"/>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B1964041-C97A-43A0-8941-297F2F8787A7}"/>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A442C339-E378-4370-A100-AA5B05F2A10F}"/>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F1172011-E4EF-4FBC-B73B-31F6D233456F}"/>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A2025D4F-23E8-4565-9C0E-C5803036132B}"/>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CBADFC01-09CB-4D12-8D84-B8EE27A6B738}"/>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542ACA3A-870D-4AC4-821E-41ABD3DEE2F2}"/>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山形県鶴岡市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29BE0794-6E63-4627-B145-5236A9F9FDAC}"/>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648AB733-A12B-4A5A-8A09-B193E932C9FE}"/>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tx1"/>
              </a:solidFill>
              <a:latin typeface="ＭＳ ゴシック" pitchFamily="49" charset="-128"/>
              <a:ea typeface="ＭＳ ゴシック" pitchFamily="49" charset="-128"/>
            </a:rPr>
            <a:t>　財政調整基金については、今後の財政運営を見据え、決算剰余金による積み立てを行ったうえで、財政の安定的運営に資するため必要な範囲で取り崩しを行った。基金の活用により、歳入歳出の変動に対応しつつ財政運営の平準化を図っている。</a:t>
          </a:r>
        </a:p>
        <a:p>
          <a:r>
            <a:rPr kumimoji="1" lang="ja-JP" altLang="en-US" sz="1200">
              <a:solidFill>
                <a:schemeClr val="tx1"/>
              </a:solidFill>
              <a:latin typeface="ＭＳ ゴシック" pitchFamily="49" charset="-128"/>
              <a:ea typeface="ＭＳ ゴシック" pitchFamily="49" charset="-128"/>
            </a:rPr>
            <a:t>　実質収支額、実質単年度収支については、令和元年度から令和</a:t>
          </a:r>
          <a:r>
            <a:rPr kumimoji="1" lang="en-US" altLang="ja-JP" sz="1200">
              <a:solidFill>
                <a:schemeClr val="tx1"/>
              </a:solidFill>
              <a:latin typeface="ＭＳ ゴシック" pitchFamily="49" charset="-128"/>
              <a:ea typeface="ＭＳ ゴシック" pitchFamily="49" charset="-128"/>
            </a:rPr>
            <a:t>5</a:t>
          </a:r>
          <a:r>
            <a:rPr kumimoji="1" lang="ja-JP" altLang="en-US" sz="1200">
              <a:solidFill>
                <a:schemeClr val="tx1"/>
              </a:solidFill>
              <a:latin typeface="ＭＳ ゴシック" pitchFamily="49" charset="-128"/>
              <a:ea typeface="ＭＳ ゴシック" pitchFamily="49" charset="-128"/>
            </a:rPr>
            <a:t>年度まで黒字で推移してきたが、令和</a:t>
          </a:r>
          <a:r>
            <a:rPr kumimoji="1" lang="en-US" altLang="ja-JP" sz="1200">
              <a:solidFill>
                <a:schemeClr val="tx1"/>
              </a:solidFill>
              <a:latin typeface="ＭＳ ゴシック" pitchFamily="49" charset="-128"/>
              <a:ea typeface="ＭＳ ゴシック" pitchFamily="49" charset="-128"/>
            </a:rPr>
            <a:t>6</a:t>
          </a:r>
          <a:r>
            <a:rPr kumimoji="1" lang="ja-JP" altLang="en-US" sz="1200">
              <a:solidFill>
                <a:schemeClr val="tx1"/>
              </a:solidFill>
              <a:latin typeface="ＭＳ ゴシック" pitchFamily="49" charset="-128"/>
              <a:ea typeface="ＭＳ ゴシック" pitchFamily="49" charset="-128"/>
            </a:rPr>
            <a:t>年度は大雨による災害復旧費の増加や山間部を中心とした大雪による除雪対策費の増加が影響し、実質単年度収支が赤字となった。今後も、行財政改革を着実に推進し、持続可能な財政運営の確保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1E9C38FA-74A0-4E01-AB50-656E77EBDF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6B9A163B-6594-4211-9E3A-531B9D8869BD}"/>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AA13B2D2-E7C2-4F64-9098-39A3BE321744}"/>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CAAD2DC2-AC1E-44EF-8C35-ECD6D5BF02B8}"/>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284B7DF5-5724-4EC1-B265-2BD927543C5A}"/>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E1CDC0E2-CBA3-4AE4-8FB6-729F928ED3E8}"/>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50C12701-4A59-403E-AF00-1BF9F519066E}"/>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山形県鶴岡市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1D9FE965-B44F-4CE8-ACEF-D34E4DF4F025}"/>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17B2F7DA-E573-498C-9004-6919CE244615}"/>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tx1"/>
              </a:solidFill>
              <a:latin typeface="ＭＳ ゴシック" pitchFamily="49" charset="-128"/>
              <a:ea typeface="ＭＳ ゴシック" pitchFamily="49" charset="-128"/>
            </a:rPr>
            <a:t>　鶴岡市行財政改革大綱の中で、重点的な取組として「効率的かつしなやかな行政システムの構築」及び「合併特例期間終了後を見据えた財政の健全化の推進」を掲げ、今後を見据えた行財政基盤の確立に取り組んできた。</a:t>
          </a:r>
        </a:p>
        <a:p>
          <a:r>
            <a:rPr kumimoji="1" lang="ja-JP" altLang="en-US" sz="1400">
              <a:solidFill>
                <a:schemeClr val="tx1"/>
              </a:solidFill>
              <a:latin typeface="ＭＳ ゴシック" pitchFamily="49" charset="-128"/>
              <a:ea typeface="ＭＳ ゴシック" pitchFamily="49" charset="-128"/>
            </a:rPr>
            <a:t>　今後も引き続き健全な財政運営を図り、連結実質赤字比率で赤字が生じないように努めていく。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43715A74-5E3B-48D1-917D-D3A54A46D084}"/>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F8592CB7-F3E3-40AC-A25D-8F334D275105}"/>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D4629075-86C0-491B-8E07-3BF2C7F98EE6}"/>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E31E706-686C-41C8-B83F-7C981ECFB61A}"/>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402C94AA-A73B-4443-A3AF-08A9C645B28A}"/>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110877C4-4CB0-4472-B5EF-1A62A9075E21}"/>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7ADDDCBF-753C-4D30-8659-34C4D363849F}"/>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3BAD523F-6B83-45EF-9639-1E2E102CEC9F}"/>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8B2ADDC6-B8F9-40D8-BBA8-346D48CDBD94}"/>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FA9BE942-51F8-457D-AA67-F74F92850CD2}"/>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1D0A4850-EE0C-48D2-B43F-9867B6836CDB}"/>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70A7003-5012-4073-9095-63AB11A67B7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DA654F7B-B583-4F4B-AD11-41F837AA4E38}"/>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719C511B-C3FA-422A-A396-E4CD8E7A9D4B}"/>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山形県鶴岡市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D458ED59-0768-4AFA-A7D0-4769BE552C8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C3D6D450-F5A1-4A5F-9971-DD2D17BB777F}"/>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38350A52-991F-4E97-8904-9762B7B5B84F}"/>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27C047CB-6F7D-4D53-B605-8BFC81872213}"/>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795AE64E-61A0-4FF0-8328-BC9855CE465C}"/>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52F572E-BCAD-4320-9593-1FA1D29AD113}"/>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A5198C91-5A1C-4093-8328-19C1005B44EF}"/>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CD46E4C-7FCC-462B-BE84-ADE05AAB82ED}"/>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94974F14-2E8C-4CF0-892A-E736DD779CFD}"/>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A0664A5C-418C-420B-979A-2925B25BCD8D}"/>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33683F02-655A-4866-AC48-7348B1D8800A}"/>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7CCC84E1-4694-4D42-B143-FF10B978227B}"/>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6EEF8E1F-E64F-427D-B356-4ABD746AB8BC}"/>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26B31F49-49A2-436C-9094-744F816DCC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1E15E0C5-F3D0-4932-B798-15252CD90298}"/>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6DB0D6-E1CD-4CCE-BD4D-21B36847B7BD}"/>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合併特例債を活用した大規模投資事業に係る市債の償還終了等により、元利償還金は減額となったものの、交付税算入される公債費も減少している。</a:t>
          </a:r>
          <a:endParaRPr kumimoji="1" lang="en-US" altLang="ja-JP" sz="1400">
            <a:solidFill>
              <a:sysClr val="windowText" lastClr="00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　元利償還金は減少に転じているものの、施設の老朽化等に伴う投資事業の増加や利率の高騰に伴う利子の増額が見込まれることから、投資事業の計画的実施や将来負担の軽減策を講じながら、公債費の適正管理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C65B9521-E659-46DA-86B6-F6B3B2BD01B2}"/>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4780638E-68F9-4BA8-A0F9-1FC3B12A5A72}"/>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A0B1F391-F8F4-40FE-AC9F-4BBD51314DF6}"/>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76CE6BE6-655D-49BE-A312-1143F397FC3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strike="noStrike" baseline="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1FED2959-8E59-4F68-A27C-204C00D643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3B222F81-5EEB-4936-B62F-1E924FB2639F}"/>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6C86E52D-A416-493C-8094-78E3E0747119}"/>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DA118C7D-447B-4AF3-9D1C-C92766E85BA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3A80CACE-9C53-4F36-B2E5-72246DF8947F}"/>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9D4D8AAC-F5D8-4367-8562-297C486143DF}"/>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E78519D6-9C69-41F4-8A54-38179A3EDBAC}"/>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66317506-E22B-4936-B0CD-B4FDCDFED9A4}"/>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950A52CE-81A7-421B-9560-57C600CBB982}"/>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DE3E8595-211E-479C-A026-5DB450E48AF8}"/>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D4717668-964C-4844-8373-6237550FF81C}"/>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B7B7417D-1BFA-4C4F-A4B0-0599EBE28689}"/>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C4E9E7E-1604-4B4D-B922-41224EBE670C}"/>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9EB6317E-C706-4BBC-A93F-30274BD9A2AE}"/>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7F4FB08A-522C-4472-859F-08C7477BDA95}"/>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4E59A92F-5E49-4989-BE77-CCC5126C774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9AA983DB-227C-4111-929A-6C55CBC25ED4}"/>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8D5E815-46BF-45E1-A413-458EA79DF0E8}"/>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3AC2E531-2482-459F-83E4-18F949405FA5}"/>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山形県鶴岡市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D0A67049-DF7A-4B8C-A352-771F2ED70B45}"/>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F145246D-2246-4B17-8DDF-0F6250630A34}"/>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B3752D81-3F86-411C-BE0C-337A9871BB3C}"/>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tx1"/>
              </a:solidFill>
              <a:latin typeface="ＭＳ ゴシック" pitchFamily="49" charset="-128"/>
              <a:ea typeface="ＭＳ ゴシック" pitchFamily="49" charset="-128"/>
            </a:rPr>
            <a:t>　一般会計等に係る地方債残高や行政改革に基づく定員管理適正化の実施による退職手当負担見込額が近年減少傾向にある。</a:t>
          </a:r>
        </a:p>
        <a:p>
          <a:r>
            <a:rPr kumimoji="1" lang="ja-JP" altLang="en-US" sz="1400">
              <a:solidFill>
                <a:schemeClr val="tx1"/>
              </a:solidFill>
              <a:latin typeface="ＭＳ ゴシック" pitchFamily="49" charset="-128"/>
              <a:ea typeface="ＭＳ ゴシック" pitchFamily="49" charset="-128"/>
            </a:rPr>
            <a:t>　また、公債費が市債の発行額を上回る状況が続いており、一般会計等に係る地方債残高は減少している。</a:t>
          </a:r>
        </a:p>
        <a:p>
          <a:r>
            <a:rPr kumimoji="1" lang="ja-JP" altLang="en-US" sz="1400">
              <a:solidFill>
                <a:schemeClr val="tx1"/>
              </a:solidFill>
              <a:latin typeface="ＭＳ ゴシック" pitchFamily="49" charset="-128"/>
              <a:ea typeface="ＭＳ ゴシック" pitchFamily="49" charset="-128"/>
            </a:rPr>
            <a:t>　残高圧縮を着実に図るとともに、持続可能な行財政基盤の確立を図っていく。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C91B8CD4-B03A-4937-B599-A58A9CD140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95C0EADF-CF60-45F4-86B3-67E7FA354073}"/>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CEE82E2D-9136-482F-8DCC-9F1D581B59EF}"/>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20A80807-0018-421E-9E29-4F21309F18BF}"/>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3EC80932-3AF1-4640-A32B-8FEA93236514}"/>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BBC8FC-6E14-4CA2-A00A-C61780007BC4}"/>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2627BA62-FD1C-48EF-8B28-CADBCAF9FCDF}"/>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山形県鶴岡市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906A0900-BD18-4C92-9BB4-72970E183275}"/>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E7376AC3-2B4D-4BED-9E2E-345BF40B99B1}"/>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37385151-1958-4BAC-97BB-7A495ABCE6B8}"/>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2CA9B85C-CB60-45DA-95AF-D27ED9B0E98F}"/>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・決算剰余金の一部等を「公共施設整備基金」に</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1,300</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万円、「地域まちづくり未来基金」に</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1,300</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万円積み立てるなど、</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総額で</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7,225</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千円を積み立てた。</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一方で、一般財源に不足が生じたことから「財政調整基金」として</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17</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千万円、「減債基金」として</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億円、小中学校</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GIGA</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スクール構想推進事業や病院事業会計に対する繰出金へ充てるため、「地域振興基金」として</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千万円を取り崩すなどに</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より、総額</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35</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8,451</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千円を取り崩した。</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結果、基金全体としては</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31</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1,226</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万円の減となった。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・地方財政法第７条の規定に基づき、決算剰余金を活用した基金積立てと市債の繰上償還をバランスよく行っていく。</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・合併特例期間の終了に伴う一般財源不足への対応として、財政調整基金及び減債基金の取崩しや特定目的基金の積極的な活用を</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図っていく。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B12403BE-6C88-4F49-ABCD-54025A5D957D}"/>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34BE41B9-5E21-410A-913E-98752E7D8E63}"/>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146BFDF0-26CC-4E67-A7A2-41ADFEA0AD72}"/>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・地域振興基金：住民の一体感の醸成及び地域の振興</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・公共施設整備基金：公共施設等の整備及び公共施設等における備品購入</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・加茂水族館整備振興基金：鶴岡市立加茂水族館施設の管理運営及び整備</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・地域まちづくり未来基金：地域社会・コミュニティの振興及び均衡ある発展</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・奨学金返済支援基金：奨学金返済の支援</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a:t>
          </a:r>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・地域振興基金：小中学校</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GIGA</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スクール構想推進事業や病院事業会計に対する繰出金へ充てるため、</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千万円を取り崩した。</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・公共施設整備基金：決算剰余金等を</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1,584</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千円積立てた一方で、朝日庁舎改築事業や朝暘第五小学校改築事業などの財源</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として</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3,317</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千円取り崩したことにより減少した。</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・加茂水族館整備振興基金：加茂水族館の改築事業のため</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2,686</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千円取り崩した一方で、寄附金や利子収入等を</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7,642</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千円</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積立てたことにより増加した。</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・地域まちづくり未来基金：決算剰余金等を</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1,315</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万円積立てた一方で、地域まちづくり未来事業の財源として</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5,496</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千円</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取り崩したことにより減少した。　　</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・奨学金返済支援基金：奨学金返済支援金として</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千円取り崩した一方で、寄附金や利子収入等を</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3,176</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千円積立てたことに</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より増加した。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・地域振興基金：運用益の事業への充当を行うとともに、基金の目的事業の財源として取崩しを実施していく。</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・公共施設整備基金：決算剰余金を活用した積立てを継続しつつ、朝日庁舎改築事業や、道の駅あつみ移転整備事業等の公共施設の</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整備などに随時取り崩しを予定している。</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・加茂水族館整備振興基金：実施中の加茂水族館改築事業の財源として活用していく。</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・地域まちづくり未来基金：地域まちづくり未来事業の財源として活用していく。</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・奨学金返済支援基金：奨学金返済支援の財源として活用していく。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F6EE8D5E-42BA-442C-AA79-5537649BD2AB}"/>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58339900-11FF-4629-9B1E-ED0404F003C8}"/>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19EC1A1E-C72C-4CE7-9729-B2B07B43413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・利子収入等を</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714</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千円積立てた一方、大雨による災害復旧費の増加や山間部を中心とする大雪による除雪対策費の増加の</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影響により、一般財源の不足が生じたことから</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17</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千万円の取崩しを行ったことにより減少した。</a:t>
          </a: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・決算剰余金等を活用して積立てを行う一方、一般財源の不足が生じた場合には、残高に留意しつつ取崩しを行っていく。</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・財政の安定運営を図るため取崩しを行いつつ、前年度の決算において財政調整基金を大きく取り崩した場合は、翌年度の</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決算剰余金の処分において財政調整基金に積み立てし、財政調整基金の安定を図る。</a:t>
          </a: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545E8C5-FD75-408F-AF24-E03999A8B957}"/>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61BA24EA-9DCB-4B2F-9B52-2C39BF054F1A}"/>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8353C62D-7637-4617-B644-0CBEF48F868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・利子収入等を</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1,933</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千円積立てた一方、大雨による災害復旧費の増加や山間部を中心とする大雪による除雪対策費の増加の</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影響により、一般財源の不足が生じたことから</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億円の取崩しを行ったことにより減少した。</a:t>
          </a: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・近年実施しているごみ焼却施設や一般廃棄物最終処分場整備等の大型投資事業により、今後増加が見込まれる公債費の財源として</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      活用する。取崩しを行う際も、将来的な償還財源確保の観点から、残高</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億円を下回らないように努める。</a:t>
          </a: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AB96EC1B-CFA6-4526-AFB2-4E6E44F8CE2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116,731
115,773
1,311.51
79,735,272
78,217,915
1,196,651
40,558,561
69,165,177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51.5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に公共施設等総合管理計画を策定し、公共施設等の「総量の適正化」「安全性と利便性の確保」「計画的な投資」を基本原則とし、老朽化した施設の集約化・複合化、除却、長寿命化等を進めている。有形固定資産減価償却率は、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年度以降では施設改築や長寿命化工事の結果、類似団体よりやや低い水準となっている。</a:t>
          </a:r>
        </a:p>
        <a:p>
          <a:r>
            <a:rPr kumimoji="1" lang="ja-JP" altLang="en-US" sz="1100">
              <a:latin typeface="ＭＳ Ｐゴシック" panose="020B0600070205080204" pitchFamily="50" charset="-128"/>
              <a:ea typeface="ＭＳ Ｐゴシック" panose="020B0600070205080204" pitchFamily="50" charset="-128"/>
            </a:rPr>
            <a:t>　今後も引き続き公共施設等総合管理計画や個別施設計画に基づく施設の適切な管理を進めていく。</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0000000-0008-0000-0000-000040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54822</xdr:rowOff>
    </xdr:from>
    <xdr:to>
      <xdr:col>23</xdr:col>
      <xdr:colOff>85090</xdr:colOff>
      <xdr:row>34</xdr:row>
      <xdr:rowOff>122555</xdr:rowOff>
    </xdr:to>
    <xdr:cxnSp macro="">
      <xdr:nvCxnSpPr>
        <xdr:cNvPr id="65" name="直線コネクタ 64">
          <a:extLst>
            <a:ext uri="{FF2B5EF4-FFF2-40B4-BE49-F238E27FC236}">
              <a16:creationId xmlns:a16="http://schemas.microsoft.com/office/drawing/2014/main" id="{00000000-0008-0000-0000-000041000000}"/>
            </a:ext>
          </a:extLst>
        </xdr:cNvPr>
        <xdr:cNvCxnSpPr/>
      </xdr:nvCxnSpPr>
      <xdr:spPr>
        <a:xfrm flipV="1">
          <a:off x="4760595" y="5284047"/>
          <a:ext cx="1270" cy="1439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126382</xdr:rowOff>
    </xdr:from>
    <xdr:ext cx="405111" cy="259045"/>
    <xdr:sp macro="" textlink="">
      <xdr:nvSpPr>
        <xdr:cNvPr id="66" name="有形固定資産減価償却率最小値テキスト">
          <a:extLst>
            <a:ext uri="{FF2B5EF4-FFF2-40B4-BE49-F238E27FC236}">
              <a16:creationId xmlns:a16="http://schemas.microsoft.com/office/drawing/2014/main" id="{00000000-0008-0000-0000-000042000000}"/>
            </a:ext>
          </a:extLst>
        </xdr:cNvPr>
        <xdr:cNvSpPr txBox="1"/>
      </xdr:nvSpPr>
      <xdr:spPr>
        <a:xfrm>
          <a:off x="4813300" y="6727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122555</xdr:rowOff>
    </xdr:from>
    <xdr:to>
      <xdr:col>23</xdr:col>
      <xdr:colOff>174625</xdr:colOff>
      <xdr:row>34</xdr:row>
      <xdr:rowOff>122555</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a:off x="4673600" y="672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1499</xdr:rowOff>
    </xdr:from>
    <xdr:ext cx="405111" cy="259045"/>
    <xdr:sp macro="" textlink="">
      <xdr:nvSpPr>
        <xdr:cNvPr id="68" name="有形固定資産減価償却率最大値テキスト">
          <a:extLst>
            <a:ext uri="{FF2B5EF4-FFF2-40B4-BE49-F238E27FC236}">
              <a16:creationId xmlns:a16="http://schemas.microsoft.com/office/drawing/2014/main" id="{00000000-0008-0000-0000-000044000000}"/>
            </a:ext>
          </a:extLst>
        </xdr:cNvPr>
        <xdr:cNvSpPr txBox="1"/>
      </xdr:nvSpPr>
      <xdr:spPr>
        <a:xfrm>
          <a:off x="4813300" y="5059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54822</xdr:rowOff>
    </xdr:from>
    <xdr:to>
      <xdr:col>23</xdr:col>
      <xdr:colOff>174625</xdr:colOff>
      <xdr:row>26</xdr:row>
      <xdr:rowOff>54822</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673600" y="52840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122995</xdr:rowOff>
    </xdr:from>
    <xdr:ext cx="405111" cy="259045"/>
    <xdr:sp macro="" textlink="">
      <xdr:nvSpPr>
        <xdr:cNvPr id="70" name="有形固定資産減価償却率平均値テキスト">
          <a:extLst>
            <a:ext uri="{FF2B5EF4-FFF2-40B4-BE49-F238E27FC236}">
              <a16:creationId xmlns:a16="http://schemas.microsoft.com/office/drawing/2014/main" id="{00000000-0008-0000-0000-000046000000}"/>
            </a:ext>
          </a:extLst>
        </xdr:cNvPr>
        <xdr:cNvSpPr txBox="1"/>
      </xdr:nvSpPr>
      <xdr:spPr>
        <a:xfrm>
          <a:off x="4813300" y="58665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144568</xdr:rowOff>
    </xdr:from>
    <xdr:to>
      <xdr:col>23</xdr:col>
      <xdr:colOff>136525</xdr:colOff>
      <xdr:row>30</xdr:row>
      <xdr:rowOff>74718</xdr:rowOff>
    </xdr:to>
    <xdr:sp macro="" textlink="">
      <xdr:nvSpPr>
        <xdr:cNvPr id="71" name="フローチャート: 判断 70">
          <a:extLst>
            <a:ext uri="{FF2B5EF4-FFF2-40B4-BE49-F238E27FC236}">
              <a16:creationId xmlns:a16="http://schemas.microsoft.com/office/drawing/2014/main" id="{00000000-0008-0000-0000-000047000000}"/>
            </a:ext>
          </a:extLst>
        </xdr:cNvPr>
        <xdr:cNvSpPr/>
      </xdr:nvSpPr>
      <xdr:spPr>
        <a:xfrm>
          <a:off x="4711700" y="588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15028</xdr:rowOff>
    </xdr:from>
    <xdr:to>
      <xdr:col>19</xdr:col>
      <xdr:colOff>187325</xdr:colOff>
      <xdr:row>29</xdr:row>
      <xdr:rowOff>116628</xdr:rowOff>
    </xdr:to>
    <xdr:sp macro="" textlink="">
      <xdr:nvSpPr>
        <xdr:cNvPr id="72" name="フローチャート: 判断 71">
          <a:extLst>
            <a:ext uri="{FF2B5EF4-FFF2-40B4-BE49-F238E27FC236}">
              <a16:creationId xmlns:a16="http://schemas.microsoft.com/office/drawing/2014/main" id="{00000000-0008-0000-0000-000048000000}"/>
            </a:ext>
          </a:extLst>
        </xdr:cNvPr>
        <xdr:cNvSpPr/>
      </xdr:nvSpPr>
      <xdr:spPr>
        <a:xfrm>
          <a:off x="4000500" y="5758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85725</xdr:rowOff>
    </xdr:from>
    <xdr:to>
      <xdr:col>15</xdr:col>
      <xdr:colOff>187325</xdr:colOff>
      <xdr:row>29</xdr:row>
      <xdr:rowOff>15875</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3238500" y="565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27</xdr:row>
      <xdr:rowOff>149225</xdr:rowOff>
    </xdr:from>
    <xdr:to>
      <xdr:col>11</xdr:col>
      <xdr:colOff>187325</xdr:colOff>
      <xdr:row>28</xdr:row>
      <xdr:rowOff>79375</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2476500" y="554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26</xdr:row>
      <xdr:rowOff>97578</xdr:rowOff>
    </xdr:from>
    <xdr:to>
      <xdr:col>7</xdr:col>
      <xdr:colOff>187325</xdr:colOff>
      <xdr:row>27</xdr:row>
      <xdr:rowOff>27728</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1714500" y="5326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22225</xdr:rowOff>
    </xdr:from>
    <xdr:to>
      <xdr:col>23</xdr:col>
      <xdr:colOff>136525</xdr:colOff>
      <xdr:row>29</xdr:row>
      <xdr:rowOff>123825</xdr:rowOff>
    </xdr:to>
    <xdr:sp macro="" textlink="">
      <xdr:nvSpPr>
        <xdr:cNvPr id="81" name="楕円 80">
          <a:extLst>
            <a:ext uri="{FF2B5EF4-FFF2-40B4-BE49-F238E27FC236}">
              <a16:creationId xmlns:a16="http://schemas.microsoft.com/office/drawing/2014/main" id="{00000000-0008-0000-0000-000051000000}"/>
            </a:ext>
          </a:extLst>
        </xdr:cNvPr>
        <xdr:cNvSpPr/>
      </xdr:nvSpPr>
      <xdr:spPr>
        <a:xfrm>
          <a:off x="4711700" y="576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45102</xdr:rowOff>
    </xdr:from>
    <xdr:ext cx="405111" cy="259045"/>
    <xdr:sp macro="" textlink="">
      <xdr:nvSpPr>
        <xdr:cNvPr id="82" name="有形固定資産減価償却率該当値テキスト">
          <a:extLst>
            <a:ext uri="{FF2B5EF4-FFF2-40B4-BE49-F238E27FC236}">
              <a16:creationId xmlns:a16="http://schemas.microsoft.com/office/drawing/2014/main" id="{00000000-0008-0000-0000-000052000000}"/>
            </a:ext>
          </a:extLst>
        </xdr:cNvPr>
        <xdr:cNvSpPr txBox="1"/>
      </xdr:nvSpPr>
      <xdr:spPr>
        <a:xfrm>
          <a:off x="4813300" y="5617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164888</xdr:rowOff>
    </xdr:from>
    <xdr:to>
      <xdr:col>19</xdr:col>
      <xdr:colOff>187325</xdr:colOff>
      <xdr:row>29</xdr:row>
      <xdr:rowOff>95038</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4000500" y="5737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44238</xdr:rowOff>
    </xdr:from>
    <xdr:to>
      <xdr:col>23</xdr:col>
      <xdr:colOff>85725</xdr:colOff>
      <xdr:row>29</xdr:row>
      <xdr:rowOff>73025</xdr:rowOff>
    </xdr:to>
    <xdr:cxnSp macro="">
      <xdr:nvCxnSpPr>
        <xdr:cNvPr id="84" name="直線コネクタ 83">
          <a:extLst>
            <a:ext uri="{FF2B5EF4-FFF2-40B4-BE49-F238E27FC236}">
              <a16:creationId xmlns:a16="http://schemas.microsoft.com/office/drawing/2014/main" id="{00000000-0008-0000-0000-000054000000}"/>
            </a:ext>
          </a:extLst>
        </xdr:cNvPr>
        <xdr:cNvCxnSpPr/>
      </xdr:nvCxnSpPr>
      <xdr:spPr>
        <a:xfrm>
          <a:off x="4051300" y="5787813"/>
          <a:ext cx="711200" cy="2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49742</xdr:rowOff>
    </xdr:from>
    <xdr:to>
      <xdr:col>15</xdr:col>
      <xdr:colOff>187325</xdr:colOff>
      <xdr:row>28</xdr:row>
      <xdr:rowOff>151342</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3238500" y="5621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100542</xdr:rowOff>
    </xdr:from>
    <xdr:to>
      <xdr:col>19</xdr:col>
      <xdr:colOff>136525</xdr:colOff>
      <xdr:row>29</xdr:row>
      <xdr:rowOff>44238</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3289300" y="5672667"/>
          <a:ext cx="762000" cy="11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127635</xdr:rowOff>
    </xdr:from>
    <xdr:to>
      <xdr:col>11</xdr:col>
      <xdr:colOff>187325</xdr:colOff>
      <xdr:row>28</xdr:row>
      <xdr:rowOff>57785</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2476500" y="5528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6985</xdr:rowOff>
    </xdr:from>
    <xdr:to>
      <xdr:col>15</xdr:col>
      <xdr:colOff>136525</xdr:colOff>
      <xdr:row>28</xdr:row>
      <xdr:rowOff>100542</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2527300" y="5579110"/>
          <a:ext cx="762000" cy="93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77258</xdr:rowOff>
    </xdr:from>
    <xdr:to>
      <xdr:col>7</xdr:col>
      <xdr:colOff>187325</xdr:colOff>
      <xdr:row>28</xdr:row>
      <xdr:rowOff>7408</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1714500" y="5477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128058</xdr:rowOff>
    </xdr:from>
    <xdr:to>
      <xdr:col>11</xdr:col>
      <xdr:colOff>136525</xdr:colOff>
      <xdr:row>28</xdr:row>
      <xdr:rowOff>6985</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1765300" y="5528733"/>
          <a:ext cx="7620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107755</xdr:rowOff>
    </xdr:from>
    <xdr:ext cx="405111" cy="259045"/>
    <xdr:sp macro="" textlink="">
      <xdr:nvSpPr>
        <xdr:cNvPr id="91" name="n_1aveValue有形固定資産減価償却率">
          <a:extLst>
            <a:ext uri="{FF2B5EF4-FFF2-40B4-BE49-F238E27FC236}">
              <a16:creationId xmlns:a16="http://schemas.microsoft.com/office/drawing/2014/main" id="{00000000-0008-0000-0000-00005B000000}"/>
            </a:ext>
          </a:extLst>
        </xdr:cNvPr>
        <xdr:cNvSpPr txBox="1"/>
      </xdr:nvSpPr>
      <xdr:spPr>
        <a:xfrm>
          <a:off x="3836044" y="5851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7002</xdr:rowOff>
    </xdr:from>
    <xdr:ext cx="405111" cy="259045"/>
    <xdr:sp macro="" textlink="">
      <xdr:nvSpPr>
        <xdr:cNvPr id="92" name="n_2aveValue有形固定資産減価償却率">
          <a:extLst>
            <a:ext uri="{FF2B5EF4-FFF2-40B4-BE49-F238E27FC236}">
              <a16:creationId xmlns:a16="http://schemas.microsoft.com/office/drawing/2014/main" id="{00000000-0008-0000-0000-00005C000000}"/>
            </a:ext>
          </a:extLst>
        </xdr:cNvPr>
        <xdr:cNvSpPr txBox="1"/>
      </xdr:nvSpPr>
      <xdr:spPr>
        <a:xfrm>
          <a:off x="3086744" y="5750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70502</xdr:rowOff>
    </xdr:from>
    <xdr:ext cx="405111" cy="259045"/>
    <xdr:sp macro="" textlink="">
      <xdr:nvSpPr>
        <xdr:cNvPr id="93" name="n_3aveValue有形固定資産減価償却率">
          <a:extLst>
            <a:ext uri="{FF2B5EF4-FFF2-40B4-BE49-F238E27FC236}">
              <a16:creationId xmlns:a16="http://schemas.microsoft.com/office/drawing/2014/main" id="{00000000-0008-0000-0000-00005D000000}"/>
            </a:ext>
          </a:extLst>
        </xdr:cNvPr>
        <xdr:cNvSpPr txBox="1"/>
      </xdr:nvSpPr>
      <xdr:spPr>
        <a:xfrm>
          <a:off x="2324744" y="5642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44255</xdr:rowOff>
    </xdr:from>
    <xdr:ext cx="405111" cy="259045"/>
    <xdr:sp macro="" textlink="">
      <xdr:nvSpPr>
        <xdr:cNvPr id="94" name="n_4aveValue有形固定資産減価償却率">
          <a:extLst>
            <a:ext uri="{FF2B5EF4-FFF2-40B4-BE49-F238E27FC236}">
              <a16:creationId xmlns:a16="http://schemas.microsoft.com/office/drawing/2014/main" id="{00000000-0008-0000-0000-00005E000000}"/>
            </a:ext>
          </a:extLst>
        </xdr:cNvPr>
        <xdr:cNvSpPr txBox="1"/>
      </xdr:nvSpPr>
      <xdr:spPr>
        <a:xfrm>
          <a:off x="1562744" y="5102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111565</xdr:rowOff>
    </xdr:from>
    <xdr:ext cx="405111" cy="259045"/>
    <xdr:sp macro="" textlink="">
      <xdr:nvSpPr>
        <xdr:cNvPr id="95" name="n_1mainValue有形固定資産減価償却率">
          <a:extLst>
            <a:ext uri="{FF2B5EF4-FFF2-40B4-BE49-F238E27FC236}">
              <a16:creationId xmlns:a16="http://schemas.microsoft.com/office/drawing/2014/main" id="{00000000-0008-0000-0000-00005F000000}"/>
            </a:ext>
          </a:extLst>
        </xdr:cNvPr>
        <xdr:cNvSpPr txBox="1"/>
      </xdr:nvSpPr>
      <xdr:spPr>
        <a:xfrm>
          <a:off x="3836044" y="5512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167869</xdr:rowOff>
    </xdr:from>
    <xdr:ext cx="405111" cy="259045"/>
    <xdr:sp macro="" textlink="">
      <xdr:nvSpPr>
        <xdr:cNvPr id="96" name="n_2mainValue有形固定資産減価償却率">
          <a:extLst>
            <a:ext uri="{FF2B5EF4-FFF2-40B4-BE49-F238E27FC236}">
              <a16:creationId xmlns:a16="http://schemas.microsoft.com/office/drawing/2014/main" id="{00000000-0008-0000-0000-000060000000}"/>
            </a:ext>
          </a:extLst>
        </xdr:cNvPr>
        <xdr:cNvSpPr txBox="1"/>
      </xdr:nvSpPr>
      <xdr:spPr>
        <a:xfrm>
          <a:off x="3086744" y="5397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74312</xdr:rowOff>
    </xdr:from>
    <xdr:ext cx="405111" cy="259045"/>
    <xdr:sp macro="" textlink="">
      <xdr:nvSpPr>
        <xdr:cNvPr id="97" name="n_3mainValue有形固定資産減価償却率">
          <a:extLst>
            <a:ext uri="{FF2B5EF4-FFF2-40B4-BE49-F238E27FC236}">
              <a16:creationId xmlns:a16="http://schemas.microsoft.com/office/drawing/2014/main" id="{00000000-0008-0000-0000-000061000000}"/>
            </a:ext>
          </a:extLst>
        </xdr:cNvPr>
        <xdr:cNvSpPr txBox="1"/>
      </xdr:nvSpPr>
      <xdr:spPr>
        <a:xfrm>
          <a:off x="2324744" y="5303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169985</xdr:rowOff>
    </xdr:from>
    <xdr:ext cx="405111" cy="259045"/>
    <xdr:sp macro="" textlink="">
      <xdr:nvSpPr>
        <xdr:cNvPr id="98" name="n_4mainValue有形固定資産減価償却率">
          <a:extLst>
            <a:ext uri="{FF2B5EF4-FFF2-40B4-BE49-F238E27FC236}">
              <a16:creationId xmlns:a16="http://schemas.microsoft.com/office/drawing/2014/main" id="{00000000-0008-0000-0000-000062000000}"/>
            </a:ext>
          </a:extLst>
        </xdr:cNvPr>
        <xdr:cNvSpPr txBox="1"/>
      </xdr:nvSpPr>
      <xdr:spPr>
        <a:xfrm>
          <a:off x="1562744" y="5570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00000000-0008-0000-0000-000063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00000000-0008-0000-0000-000064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[ 700.9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0000000-0008-0000-0000-00006F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債務償還比率は、これまで類似団体の平均を上回る傾向にあったが、令和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年度は地方債残高が減少したことでやや下回る水準となっていた。令和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年度も地方債残高は減少したが、類似団体と比較して職員数が多く人件費が多額であること等が要因となり、類似団体の平均をやや上回っている。</a:t>
          </a:r>
        </a:p>
        <a:p>
          <a:r>
            <a:rPr kumimoji="1" lang="ja-JP" altLang="en-US" sz="1100">
              <a:latin typeface="ＭＳ Ｐゴシック" panose="020B0600070205080204" pitchFamily="50" charset="-128"/>
              <a:ea typeface="ＭＳ Ｐゴシック" panose="020B0600070205080204" pitchFamily="50" charset="-128"/>
            </a:rPr>
            <a:t>　地方債残高に関しては、今後は大規模投資事業の終了による起債額の減や元利償還の開始により、減少が見込まれる。人件費については、行財政改革に基づく定員管理適正化の実施による退職手当負担見込額の縮減等に取り組んでいく。</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0000000-0008-0000-0000-000070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0000000-0008-0000-0000-000071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828811" y="52190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931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7" name="債務償還比率グラフ枠">
          <a:extLst>
            <a:ext uri="{FF2B5EF4-FFF2-40B4-BE49-F238E27FC236}">
              <a16:creationId xmlns:a16="http://schemas.microsoft.com/office/drawing/2014/main" id="{00000000-0008-0000-0000-00007F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117792</xdr:rowOff>
    </xdr:from>
    <xdr:to>
      <xdr:col>76</xdr:col>
      <xdr:colOff>21589</xdr:colOff>
      <xdr:row>34</xdr:row>
      <xdr:rowOff>134430</xdr:rowOff>
    </xdr:to>
    <xdr:cxnSp macro="">
      <xdr:nvCxnSpPr>
        <xdr:cNvPr id="128" name="直線コネクタ 127">
          <a:extLst>
            <a:ext uri="{FF2B5EF4-FFF2-40B4-BE49-F238E27FC236}">
              <a16:creationId xmlns:a16="http://schemas.microsoft.com/office/drawing/2014/main" id="{00000000-0008-0000-0000-000080000000}"/>
            </a:ext>
          </a:extLst>
        </xdr:cNvPr>
        <xdr:cNvCxnSpPr/>
      </xdr:nvCxnSpPr>
      <xdr:spPr>
        <a:xfrm flipV="1">
          <a:off x="14793595" y="5347017"/>
          <a:ext cx="1269" cy="1388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138257</xdr:rowOff>
    </xdr:from>
    <xdr:ext cx="469744" cy="259045"/>
    <xdr:sp macro="" textlink="">
      <xdr:nvSpPr>
        <xdr:cNvPr id="129" name="債務償還比率最小値テキスト">
          <a:extLst>
            <a:ext uri="{FF2B5EF4-FFF2-40B4-BE49-F238E27FC236}">
              <a16:creationId xmlns:a16="http://schemas.microsoft.com/office/drawing/2014/main" id="{00000000-0008-0000-0000-000081000000}"/>
            </a:ext>
          </a:extLst>
        </xdr:cNvPr>
        <xdr:cNvSpPr txBox="1"/>
      </xdr:nvSpPr>
      <xdr:spPr>
        <a:xfrm>
          <a:off x="14846300" y="6739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134430</xdr:rowOff>
    </xdr:from>
    <xdr:to>
      <xdr:col>76</xdr:col>
      <xdr:colOff>111125</xdr:colOff>
      <xdr:row>34</xdr:row>
      <xdr:rowOff>134430</xdr:rowOff>
    </xdr:to>
    <xdr:cxnSp macro="">
      <xdr:nvCxnSpPr>
        <xdr:cNvPr id="130" name="直線コネクタ 129">
          <a:extLst>
            <a:ext uri="{FF2B5EF4-FFF2-40B4-BE49-F238E27FC236}">
              <a16:creationId xmlns:a16="http://schemas.microsoft.com/office/drawing/2014/main" id="{00000000-0008-0000-0000-000082000000}"/>
            </a:ext>
          </a:extLst>
        </xdr:cNvPr>
        <xdr:cNvCxnSpPr/>
      </xdr:nvCxnSpPr>
      <xdr:spPr>
        <a:xfrm>
          <a:off x="14706600" y="6735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64469</xdr:rowOff>
    </xdr:from>
    <xdr:ext cx="469744" cy="259045"/>
    <xdr:sp macro="" textlink="">
      <xdr:nvSpPr>
        <xdr:cNvPr id="131" name="債務償還比率最大値テキスト">
          <a:extLst>
            <a:ext uri="{FF2B5EF4-FFF2-40B4-BE49-F238E27FC236}">
              <a16:creationId xmlns:a16="http://schemas.microsoft.com/office/drawing/2014/main" id="{00000000-0008-0000-0000-000083000000}"/>
            </a:ext>
          </a:extLst>
        </xdr:cNvPr>
        <xdr:cNvSpPr txBox="1"/>
      </xdr:nvSpPr>
      <xdr:spPr>
        <a:xfrm>
          <a:off x="14846300" y="5122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117792</xdr:rowOff>
    </xdr:from>
    <xdr:to>
      <xdr:col>76</xdr:col>
      <xdr:colOff>111125</xdr:colOff>
      <xdr:row>26</xdr:row>
      <xdr:rowOff>117792</xdr:rowOff>
    </xdr:to>
    <xdr:cxnSp macro="">
      <xdr:nvCxnSpPr>
        <xdr:cNvPr id="132" name="直線コネクタ 131">
          <a:extLst>
            <a:ext uri="{FF2B5EF4-FFF2-40B4-BE49-F238E27FC236}">
              <a16:creationId xmlns:a16="http://schemas.microsoft.com/office/drawing/2014/main" id="{00000000-0008-0000-0000-000084000000}"/>
            </a:ext>
          </a:extLst>
        </xdr:cNvPr>
        <xdr:cNvCxnSpPr/>
      </xdr:nvCxnSpPr>
      <xdr:spPr>
        <a:xfrm>
          <a:off x="14706600" y="5347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12918</xdr:rowOff>
    </xdr:from>
    <xdr:ext cx="469744" cy="259045"/>
    <xdr:sp macro="" textlink="">
      <xdr:nvSpPr>
        <xdr:cNvPr id="133" name="債務償還比率平均値テキスト">
          <a:extLst>
            <a:ext uri="{FF2B5EF4-FFF2-40B4-BE49-F238E27FC236}">
              <a16:creationId xmlns:a16="http://schemas.microsoft.com/office/drawing/2014/main" id="{00000000-0008-0000-0000-000085000000}"/>
            </a:ext>
          </a:extLst>
        </xdr:cNvPr>
        <xdr:cNvSpPr txBox="1"/>
      </xdr:nvSpPr>
      <xdr:spPr>
        <a:xfrm>
          <a:off x="14846300" y="59279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161491</xdr:rowOff>
    </xdr:from>
    <xdr:to>
      <xdr:col>76</xdr:col>
      <xdr:colOff>73025</xdr:colOff>
      <xdr:row>31</xdr:row>
      <xdr:rowOff>91641</xdr:rowOff>
    </xdr:to>
    <xdr:sp macro="" textlink="">
      <xdr:nvSpPr>
        <xdr:cNvPr id="134" name="フローチャート: 判断 133">
          <a:extLst>
            <a:ext uri="{FF2B5EF4-FFF2-40B4-BE49-F238E27FC236}">
              <a16:creationId xmlns:a16="http://schemas.microsoft.com/office/drawing/2014/main" id="{00000000-0008-0000-0000-000086000000}"/>
            </a:ext>
          </a:extLst>
        </xdr:cNvPr>
        <xdr:cNvSpPr/>
      </xdr:nvSpPr>
      <xdr:spPr>
        <a:xfrm>
          <a:off x="14744700" y="6076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167428</xdr:rowOff>
    </xdr:from>
    <xdr:to>
      <xdr:col>72</xdr:col>
      <xdr:colOff>123825</xdr:colOff>
      <xdr:row>31</xdr:row>
      <xdr:rowOff>97578</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4033500" y="608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161131</xdr:rowOff>
    </xdr:from>
    <xdr:to>
      <xdr:col>68</xdr:col>
      <xdr:colOff>123825</xdr:colOff>
      <xdr:row>31</xdr:row>
      <xdr:rowOff>91281</xdr:rowOff>
    </xdr:to>
    <xdr:sp macro="" textlink="">
      <xdr:nvSpPr>
        <xdr:cNvPr id="136" name="フローチャート: 判断 135">
          <a:extLst>
            <a:ext uri="{FF2B5EF4-FFF2-40B4-BE49-F238E27FC236}">
              <a16:creationId xmlns:a16="http://schemas.microsoft.com/office/drawing/2014/main" id="{00000000-0008-0000-0000-000088000000}"/>
            </a:ext>
          </a:extLst>
        </xdr:cNvPr>
        <xdr:cNvSpPr/>
      </xdr:nvSpPr>
      <xdr:spPr>
        <a:xfrm>
          <a:off x="13271500" y="6076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99780</xdr:rowOff>
    </xdr:from>
    <xdr:to>
      <xdr:col>64</xdr:col>
      <xdr:colOff>123825</xdr:colOff>
      <xdr:row>31</xdr:row>
      <xdr:rowOff>29930</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2509500" y="6014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110945</xdr:rowOff>
    </xdr:from>
    <xdr:to>
      <xdr:col>60</xdr:col>
      <xdr:colOff>123825</xdr:colOff>
      <xdr:row>32</xdr:row>
      <xdr:rowOff>41095</xdr:rowOff>
    </xdr:to>
    <xdr:sp macro="" textlink="">
      <xdr:nvSpPr>
        <xdr:cNvPr id="138" name="フローチャート: 判断 137">
          <a:extLst>
            <a:ext uri="{FF2B5EF4-FFF2-40B4-BE49-F238E27FC236}">
              <a16:creationId xmlns:a16="http://schemas.microsoft.com/office/drawing/2014/main" id="{00000000-0008-0000-0000-00008A000000}"/>
            </a:ext>
          </a:extLst>
        </xdr:cNvPr>
        <xdr:cNvSpPr/>
      </xdr:nvSpPr>
      <xdr:spPr>
        <a:xfrm>
          <a:off x="11747500" y="619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000-00008B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0000000-0008-0000-0000-00008F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76761</xdr:rowOff>
    </xdr:from>
    <xdr:to>
      <xdr:col>76</xdr:col>
      <xdr:colOff>73025</xdr:colOff>
      <xdr:row>32</xdr:row>
      <xdr:rowOff>6911</xdr:rowOff>
    </xdr:to>
    <xdr:sp macro="" textlink="">
      <xdr:nvSpPr>
        <xdr:cNvPr id="144" name="楕円 143">
          <a:extLst>
            <a:ext uri="{FF2B5EF4-FFF2-40B4-BE49-F238E27FC236}">
              <a16:creationId xmlns:a16="http://schemas.microsoft.com/office/drawing/2014/main" id="{00000000-0008-0000-0000-000090000000}"/>
            </a:ext>
          </a:extLst>
        </xdr:cNvPr>
        <xdr:cNvSpPr/>
      </xdr:nvSpPr>
      <xdr:spPr>
        <a:xfrm>
          <a:off x="14744700" y="6163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55188</xdr:rowOff>
    </xdr:from>
    <xdr:ext cx="469744" cy="259045"/>
    <xdr:sp macro="" textlink="">
      <xdr:nvSpPr>
        <xdr:cNvPr id="145" name="債務償還比率該当値テキスト">
          <a:extLst>
            <a:ext uri="{FF2B5EF4-FFF2-40B4-BE49-F238E27FC236}">
              <a16:creationId xmlns:a16="http://schemas.microsoft.com/office/drawing/2014/main" id="{00000000-0008-0000-0000-000091000000}"/>
            </a:ext>
          </a:extLst>
        </xdr:cNvPr>
        <xdr:cNvSpPr txBox="1"/>
      </xdr:nvSpPr>
      <xdr:spPr>
        <a:xfrm>
          <a:off x="14846300" y="6141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163470</xdr:rowOff>
    </xdr:from>
    <xdr:to>
      <xdr:col>72</xdr:col>
      <xdr:colOff>123825</xdr:colOff>
      <xdr:row>31</xdr:row>
      <xdr:rowOff>93620</xdr:rowOff>
    </xdr:to>
    <xdr:sp macro="" textlink="">
      <xdr:nvSpPr>
        <xdr:cNvPr id="146" name="楕円 145">
          <a:extLst>
            <a:ext uri="{FF2B5EF4-FFF2-40B4-BE49-F238E27FC236}">
              <a16:creationId xmlns:a16="http://schemas.microsoft.com/office/drawing/2014/main" id="{00000000-0008-0000-0000-000092000000}"/>
            </a:ext>
          </a:extLst>
        </xdr:cNvPr>
        <xdr:cNvSpPr/>
      </xdr:nvSpPr>
      <xdr:spPr>
        <a:xfrm>
          <a:off x="14033500" y="6078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42820</xdr:rowOff>
    </xdr:from>
    <xdr:to>
      <xdr:col>76</xdr:col>
      <xdr:colOff>22225</xdr:colOff>
      <xdr:row>31</xdr:row>
      <xdr:rowOff>127561</xdr:rowOff>
    </xdr:to>
    <xdr:cxnSp macro="">
      <xdr:nvCxnSpPr>
        <xdr:cNvPr id="147" name="直線コネクタ 146">
          <a:extLst>
            <a:ext uri="{FF2B5EF4-FFF2-40B4-BE49-F238E27FC236}">
              <a16:creationId xmlns:a16="http://schemas.microsoft.com/office/drawing/2014/main" id="{00000000-0008-0000-0000-000093000000}"/>
            </a:ext>
          </a:extLst>
        </xdr:cNvPr>
        <xdr:cNvCxnSpPr/>
      </xdr:nvCxnSpPr>
      <xdr:spPr>
        <a:xfrm>
          <a:off x="14084300" y="6129295"/>
          <a:ext cx="711200" cy="84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13071</xdr:rowOff>
    </xdr:from>
    <xdr:to>
      <xdr:col>68</xdr:col>
      <xdr:colOff>123825</xdr:colOff>
      <xdr:row>31</xdr:row>
      <xdr:rowOff>114671</xdr:rowOff>
    </xdr:to>
    <xdr:sp macro="" textlink="">
      <xdr:nvSpPr>
        <xdr:cNvPr id="148" name="楕円 147">
          <a:extLst>
            <a:ext uri="{FF2B5EF4-FFF2-40B4-BE49-F238E27FC236}">
              <a16:creationId xmlns:a16="http://schemas.microsoft.com/office/drawing/2014/main" id="{00000000-0008-0000-0000-000094000000}"/>
            </a:ext>
          </a:extLst>
        </xdr:cNvPr>
        <xdr:cNvSpPr/>
      </xdr:nvSpPr>
      <xdr:spPr>
        <a:xfrm>
          <a:off x="13271500" y="6099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42820</xdr:rowOff>
    </xdr:from>
    <xdr:to>
      <xdr:col>72</xdr:col>
      <xdr:colOff>73025</xdr:colOff>
      <xdr:row>31</xdr:row>
      <xdr:rowOff>63871</xdr:rowOff>
    </xdr:to>
    <xdr:cxnSp macro="">
      <xdr:nvCxnSpPr>
        <xdr:cNvPr id="149" name="直線コネクタ 148">
          <a:extLst>
            <a:ext uri="{FF2B5EF4-FFF2-40B4-BE49-F238E27FC236}">
              <a16:creationId xmlns:a16="http://schemas.microsoft.com/office/drawing/2014/main" id="{00000000-0008-0000-0000-000095000000}"/>
            </a:ext>
          </a:extLst>
        </xdr:cNvPr>
        <xdr:cNvCxnSpPr/>
      </xdr:nvCxnSpPr>
      <xdr:spPr>
        <a:xfrm flipV="1">
          <a:off x="13322300" y="6129295"/>
          <a:ext cx="762000" cy="21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103198</xdr:rowOff>
    </xdr:from>
    <xdr:to>
      <xdr:col>64</xdr:col>
      <xdr:colOff>123825</xdr:colOff>
      <xdr:row>31</xdr:row>
      <xdr:rowOff>33348</xdr:rowOff>
    </xdr:to>
    <xdr:sp macro="" textlink="">
      <xdr:nvSpPr>
        <xdr:cNvPr id="150" name="楕円 149">
          <a:extLst>
            <a:ext uri="{FF2B5EF4-FFF2-40B4-BE49-F238E27FC236}">
              <a16:creationId xmlns:a16="http://schemas.microsoft.com/office/drawing/2014/main" id="{00000000-0008-0000-0000-000096000000}"/>
            </a:ext>
          </a:extLst>
        </xdr:cNvPr>
        <xdr:cNvSpPr/>
      </xdr:nvSpPr>
      <xdr:spPr>
        <a:xfrm>
          <a:off x="12509500" y="6018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153998</xdr:rowOff>
    </xdr:from>
    <xdr:to>
      <xdr:col>68</xdr:col>
      <xdr:colOff>73025</xdr:colOff>
      <xdr:row>31</xdr:row>
      <xdr:rowOff>63871</xdr:rowOff>
    </xdr:to>
    <xdr:cxnSp macro="">
      <xdr:nvCxnSpPr>
        <xdr:cNvPr id="151" name="直線コネクタ 150">
          <a:extLst>
            <a:ext uri="{FF2B5EF4-FFF2-40B4-BE49-F238E27FC236}">
              <a16:creationId xmlns:a16="http://schemas.microsoft.com/office/drawing/2014/main" id="{00000000-0008-0000-0000-000097000000}"/>
            </a:ext>
          </a:extLst>
        </xdr:cNvPr>
        <xdr:cNvCxnSpPr/>
      </xdr:nvCxnSpPr>
      <xdr:spPr>
        <a:xfrm>
          <a:off x="12560300" y="6069023"/>
          <a:ext cx="762000" cy="81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127497</xdr:rowOff>
    </xdr:from>
    <xdr:to>
      <xdr:col>60</xdr:col>
      <xdr:colOff>123825</xdr:colOff>
      <xdr:row>32</xdr:row>
      <xdr:rowOff>57647</xdr:rowOff>
    </xdr:to>
    <xdr:sp macro="" textlink="">
      <xdr:nvSpPr>
        <xdr:cNvPr id="152" name="楕円 151">
          <a:extLst>
            <a:ext uri="{FF2B5EF4-FFF2-40B4-BE49-F238E27FC236}">
              <a16:creationId xmlns:a16="http://schemas.microsoft.com/office/drawing/2014/main" id="{00000000-0008-0000-0000-000098000000}"/>
            </a:ext>
          </a:extLst>
        </xdr:cNvPr>
        <xdr:cNvSpPr/>
      </xdr:nvSpPr>
      <xdr:spPr>
        <a:xfrm>
          <a:off x="11747500" y="621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153998</xdr:rowOff>
    </xdr:from>
    <xdr:to>
      <xdr:col>64</xdr:col>
      <xdr:colOff>73025</xdr:colOff>
      <xdr:row>32</xdr:row>
      <xdr:rowOff>6847</xdr:rowOff>
    </xdr:to>
    <xdr:cxnSp macro="">
      <xdr:nvCxnSpPr>
        <xdr:cNvPr id="153" name="直線コネクタ 152">
          <a:extLst>
            <a:ext uri="{FF2B5EF4-FFF2-40B4-BE49-F238E27FC236}">
              <a16:creationId xmlns:a16="http://schemas.microsoft.com/office/drawing/2014/main" id="{00000000-0008-0000-0000-000099000000}"/>
            </a:ext>
          </a:extLst>
        </xdr:cNvPr>
        <xdr:cNvCxnSpPr/>
      </xdr:nvCxnSpPr>
      <xdr:spPr>
        <a:xfrm flipV="1">
          <a:off x="11798300" y="6069023"/>
          <a:ext cx="762000" cy="195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88705</xdr:rowOff>
    </xdr:from>
    <xdr:ext cx="469744" cy="259045"/>
    <xdr:sp macro="" textlink="">
      <xdr:nvSpPr>
        <xdr:cNvPr id="154" name="n_1aveValue債務償還比率">
          <a:extLst>
            <a:ext uri="{FF2B5EF4-FFF2-40B4-BE49-F238E27FC236}">
              <a16:creationId xmlns:a16="http://schemas.microsoft.com/office/drawing/2014/main" id="{00000000-0008-0000-0000-00009A000000}"/>
            </a:ext>
          </a:extLst>
        </xdr:cNvPr>
        <xdr:cNvSpPr txBox="1"/>
      </xdr:nvSpPr>
      <xdr:spPr>
        <a:xfrm>
          <a:off x="13836727" y="6175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107808</xdr:rowOff>
    </xdr:from>
    <xdr:ext cx="469744" cy="259045"/>
    <xdr:sp macro="" textlink="">
      <xdr:nvSpPr>
        <xdr:cNvPr id="155" name="n_2aveValue債務償還比率">
          <a:extLst>
            <a:ext uri="{FF2B5EF4-FFF2-40B4-BE49-F238E27FC236}">
              <a16:creationId xmlns:a16="http://schemas.microsoft.com/office/drawing/2014/main" id="{00000000-0008-0000-0000-00009B000000}"/>
            </a:ext>
          </a:extLst>
        </xdr:cNvPr>
        <xdr:cNvSpPr txBox="1"/>
      </xdr:nvSpPr>
      <xdr:spPr>
        <a:xfrm>
          <a:off x="13087427" y="5851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46457</xdr:rowOff>
    </xdr:from>
    <xdr:ext cx="469744" cy="259045"/>
    <xdr:sp macro="" textlink="">
      <xdr:nvSpPr>
        <xdr:cNvPr id="156" name="n_3aveValue債務償還比率">
          <a:extLst>
            <a:ext uri="{FF2B5EF4-FFF2-40B4-BE49-F238E27FC236}">
              <a16:creationId xmlns:a16="http://schemas.microsoft.com/office/drawing/2014/main" id="{00000000-0008-0000-0000-00009C000000}"/>
            </a:ext>
          </a:extLst>
        </xdr:cNvPr>
        <xdr:cNvSpPr txBox="1"/>
      </xdr:nvSpPr>
      <xdr:spPr>
        <a:xfrm>
          <a:off x="12325427" y="5790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57622</xdr:rowOff>
    </xdr:from>
    <xdr:ext cx="469744" cy="259045"/>
    <xdr:sp macro="" textlink="">
      <xdr:nvSpPr>
        <xdr:cNvPr id="157" name="n_4aveValue債務償還比率">
          <a:extLst>
            <a:ext uri="{FF2B5EF4-FFF2-40B4-BE49-F238E27FC236}">
              <a16:creationId xmlns:a16="http://schemas.microsoft.com/office/drawing/2014/main" id="{00000000-0008-0000-0000-00009D000000}"/>
            </a:ext>
          </a:extLst>
        </xdr:cNvPr>
        <xdr:cNvSpPr txBox="1"/>
      </xdr:nvSpPr>
      <xdr:spPr>
        <a:xfrm>
          <a:off x="11563427" y="5972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110147</xdr:rowOff>
    </xdr:from>
    <xdr:ext cx="469744" cy="259045"/>
    <xdr:sp macro="" textlink="">
      <xdr:nvSpPr>
        <xdr:cNvPr id="158" name="n_1mainValue債務償還比率">
          <a:extLst>
            <a:ext uri="{FF2B5EF4-FFF2-40B4-BE49-F238E27FC236}">
              <a16:creationId xmlns:a16="http://schemas.microsoft.com/office/drawing/2014/main" id="{00000000-0008-0000-0000-00009E000000}"/>
            </a:ext>
          </a:extLst>
        </xdr:cNvPr>
        <xdr:cNvSpPr txBox="1"/>
      </xdr:nvSpPr>
      <xdr:spPr>
        <a:xfrm>
          <a:off x="13836727" y="5853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105798</xdr:rowOff>
    </xdr:from>
    <xdr:ext cx="469744" cy="259045"/>
    <xdr:sp macro="" textlink="">
      <xdr:nvSpPr>
        <xdr:cNvPr id="159" name="n_2mainValue債務償還比率">
          <a:extLst>
            <a:ext uri="{FF2B5EF4-FFF2-40B4-BE49-F238E27FC236}">
              <a16:creationId xmlns:a16="http://schemas.microsoft.com/office/drawing/2014/main" id="{00000000-0008-0000-0000-00009F000000}"/>
            </a:ext>
          </a:extLst>
        </xdr:cNvPr>
        <xdr:cNvSpPr txBox="1"/>
      </xdr:nvSpPr>
      <xdr:spPr>
        <a:xfrm>
          <a:off x="13087427" y="6192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24475</xdr:rowOff>
    </xdr:from>
    <xdr:ext cx="469744" cy="259045"/>
    <xdr:sp macro="" textlink="">
      <xdr:nvSpPr>
        <xdr:cNvPr id="160" name="n_3mainValue債務償還比率">
          <a:extLst>
            <a:ext uri="{FF2B5EF4-FFF2-40B4-BE49-F238E27FC236}">
              <a16:creationId xmlns:a16="http://schemas.microsoft.com/office/drawing/2014/main" id="{00000000-0008-0000-0000-0000A0000000}"/>
            </a:ext>
          </a:extLst>
        </xdr:cNvPr>
        <xdr:cNvSpPr txBox="1"/>
      </xdr:nvSpPr>
      <xdr:spPr>
        <a:xfrm>
          <a:off x="12325427" y="6110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48774</xdr:rowOff>
    </xdr:from>
    <xdr:ext cx="469744" cy="259045"/>
    <xdr:sp macro="" textlink="">
      <xdr:nvSpPr>
        <xdr:cNvPr id="161" name="n_4mainValue債務償還比率">
          <a:extLst>
            <a:ext uri="{FF2B5EF4-FFF2-40B4-BE49-F238E27FC236}">
              <a16:creationId xmlns:a16="http://schemas.microsoft.com/office/drawing/2014/main" id="{00000000-0008-0000-0000-0000A1000000}"/>
            </a:ext>
          </a:extLst>
        </xdr:cNvPr>
        <xdr:cNvSpPr txBox="1"/>
      </xdr:nvSpPr>
      <xdr:spPr>
        <a:xfrm>
          <a:off x="11563427" y="6306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2" name="正方形/長方形 161">
          <a:extLst>
            <a:ext uri="{FF2B5EF4-FFF2-40B4-BE49-F238E27FC236}">
              <a16:creationId xmlns:a16="http://schemas.microsoft.com/office/drawing/2014/main" id="{00000000-0008-0000-0000-0000A2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3" name="正方形/長方形 162">
          <a:extLst>
            <a:ext uri="{FF2B5EF4-FFF2-40B4-BE49-F238E27FC236}">
              <a16:creationId xmlns:a16="http://schemas.microsoft.com/office/drawing/2014/main" id="{00000000-0008-0000-0000-0000A3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4" name="テキスト ボックス 163">
          <a:extLst>
            <a:ext uri="{FF2B5EF4-FFF2-40B4-BE49-F238E27FC236}">
              <a16:creationId xmlns:a16="http://schemas.microsoft.com/office/drawing/2014/main" id="{00000000-0008-0000-0000-0000A4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5" name="テキスト ボックス 164">
          <a:extLst>
            <a:ext uri="{FF2B5EF4-FFF2-40B4-BE49-F238E27FC236}">
              <a16:creationId xmlns:a16="http://schemas.microsoft.com/office/drawing/2014/main" id="{00000000-0008-0000-0000-0000A5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6" name="テキスト ボックス 165">
          <a:extLst>
            <a:ext uri="{FF2B5EF4-FFF2-40B4-BE49-F238E27FC236}">
              <a16:creationId xmlns:a16="http://schemas.microsoft.com/office/drawing/2014/main" id="{00000000-0008-0000-0000-0000A6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7" name="テキスト ボックス 166">
          <a:extLst>
            <a:ext uri="{FF2B5EF4-FFF2-40B4-BE49-F238E27FC236}">
              <a16:creationId xmlns:a16="http://schemas.microsoft.com/office/drawing/2014/main" id="{00000000-0008-0000-0000-0000A7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116,731
115,773
1,311.51
79,735,272
78,217,915
1,196,651
40,558,561
69,165,177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51.5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19050</xdr:rowOff>
    </xdr:from>
    <xdr:to>
      <xdr:col>28</xdr:col>
      <xdr:colOff>114300</xdr:colOff>
      <xdr:row>41</xdr:row>
      <xdr:rowOff>19050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48277</xdr:rowOff>
    </xdr:from>
    <xdr:ext cx="40305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358941" y="690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76200</xdr:rowOff>
    </xdr:from>
    <xdr:to>
      <xdr:col>28</xdr:col>
      <xdr:colOff>114300</xdr:colOff>
      <xdr:row>34</xdr:row>
      <xdr:rowOff>76200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33</xdr:row>
      <xdr:rowOff>105427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576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2" name="【道路】&#10;有形固定資産減価償却率グラフ枠">
          <a:extLst>
            <a:ext uri="{FF2B5EF4-FFF2-40B4-BE49-F238E27FC236}">
              <a16:creationId xmlns:a16="http://schemas.microsoft.com/office/drawing/2014/main" id="{00000000-0008-0000-0100-000034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35</xdr:row>
      <xdr:rowOff>7620</xdr:rowOff>
    </xdr:from>
    <xdr:to>
      <xdr:col>24</xdr:col>
      <xdr:colOff>62865</xdr:colOff>
      <xdr:row>41</xdr:row>
      <xdr:rowOff>127635</xdr:rowOff>
    </xdr:to>
    <xdr:cxnSp macro="">
      <xdr:nvCxnSpPr>
        <xdr:cNvPr id="53" name="直線コネクタ 52">
          <a:extLst>
            <a:ext uri="{FF2B5EF4-FFF2-40B4-BE49-F238E27FC236}">
              <a16:creationId xmlns:a16="http://schemas.microsoft.com/office/drawing/2014/main" id="{00000000-0008-0000-0100-000035000000}"/>
            </a:ext>
          </a:extLst>
        </xdr:cNvPr>
        <xdr:cNvCxnSpPr/>
      </xdr:nvCxnSpPr>
      <xdr:spPr>
        <a:xfrm flipV="1">
          <a:off x="4634865" y="6008370"/>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131462</xdr:rowOff>
    </xdr:from>
    <xdr:ext cx="405111" cy="259045"/>
    <xdr:sp macro="" textlink="">
      <xdr:nvSpPr>
        <xdr:cNvPr id="54" name="【道路】&#10;有形固定資産減価償却率最小値テキスト">
          <a:extLst>
            <a:ext uri="{FF2B5EF4-FFF2-40B4-BE49-F238E27FC236}">
              <a16:creationId xmlns:a16="http://schemas.microsoft.com/office/drawing/2014/main" id="{00000000-0008-0000-0100-000036000000}"/>
            </a:ext>
          </a:extLst>
        </xdr:cNvPr>
        <xdr:cNvSpPr txBox="1"/>
      </xdr:nvSpPr>
      <xdr:spPr>
        <a:xfrm>
          <a:off x="4673600" y="716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127635</xdr:rowOff>
    </xdr:from>
    <xdr:to>
      <xdr:col>24</xdr:col>
      <xdr:colOff>152400</xdr:colOff>
      <xdr:row>41</xdr:row>
      <xdr:rowOff>127635</xdr:rowOff>
    </xdr:to>
    <xdr:cxnSp macro="">
      <xdr:nvCxnSpPr>
        <xdr:cNvPr id="55" name="直線コネクタ 54">
          <a:extLst>
            <a:ext uri="{FF2B5EF4-FFF2-40B4-BE49-F238E27FC236}">
              <a16:creationId xmlns:a16="http://schemas.microsoft.com/office/drawing/2014/main" id="{00000000-0008-0000-0100-000037000000}"/>
            </a:ext>
          </a:extLst>
        </xdr:cNvPr>
        <xdr:cNvCxnSpPr/>
      </xdr:nvCxnSpPr>
      <xdr:spPr>
        <a:xfrm>
          <a:off x="4546600" y="715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125747</xdr:rowOff>
    </xdr:from>
    <xdr:ext cx="405111" cy="259045"/>
    <xdr:sp macro="" textlink="">
      <xdr:nvSpPr>
        <xdr:cNvPr id="56" name="【道路】&#10;有形固定資産減価償却率最大値テキスト">
          <a:extLst>
            <a:ext uri="{FF2B5EF4-FFF2-40B4-BE49-F238E27FC236}">
              <a16:creationId xmlns:a16="http://schemas.microsoft.com/office/drawing/2014/main" id="{00000000-0008-0000-0100-000038000000}"/>
            </a:ext>
          </a:extLst>
        </xdr:cNvPr>
        <xdr:cNvSpPr txBox="1"/>
      </xdr:nvSpPr>
      <xdr:spPr>
        <a:xfrm>
          <a:off x="4673600" y="5783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35</xdr:row>
      <xdr:rowOff>7620</xdr:rowOff>
    </xdr:from>
    <xdr:to>
      <xdr:col>24</xdr:col>
      <xdr:colOff>152400</xdr:colOff>
      <xdr:row>35</xdr:row>
      <xdr:rowOff>7620</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a:off x="4546600" y="6008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83837</xdr:rowOff>
    </xdr:from>
    <xdr:ext cx="405111" cy="259045"/>
    <xdr:sp macro="" textlink="">
      <xdr:nvSpPr>
        <xdr:cNvPr id="58" name="【道路】&#10;有形固定資産減価償却率平均値テキスト">
          <a:extLst>
            <a:ext uri="{FF2B5EF4-FFF2-40B4-BE49-F238E27FC236}">
              <a16:creationId xmlns:a16="http://schemas.microsoft.com/office/drawing/2014/main" id="{00000000-0008-0000-0100-00003A000000}"/>
            </a:ext>
          </a:extLst>
        </xdr:cNvPr>
        <xdr:cNvSpPr txBox="1"/>
      </xdr:nvSpPr>
      <xdr:spPr>
        <a:xfrm>
          <a:off x="4673600" y="64274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105410</xdr:rowOff>
    </xdr:from>
    <xdr:to>
      <xdr:col>24</xdr:col>
      <xdr:colOff>114300</xdr:colOff>
      <xdr:row>38</xdr:row>
      <xdr:rowOff>35560</xdr:rowOff>
    </xdr:to>
    <xdr:sp macro="" textlink="">
      <xdr:nvSpPr>
        <xdr:cNvPr id="59" name="フローチャート: 判断 58">
          <a:extLst>
            <a:ext uri="{FF2B5EF4-FFF2-40B4-BE49-F238E27FC236}">
              <a16:creationId xmlns:a16="http://schemas.microsoft.com/office/drawing/2014/main" id="{00000000-0008-0000-0100-00003B000000}"/>
            </a:ext>
          </a:extLst>
        </xdr:cNvPr>
        <xdr:cNvSpPr/>
      </xdr:nvSpPr>
      <xdr:spPr>
        <a:xfrm>
          <a:off x="4584700" y="644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13970</xdr:rowOff>
    </xdr:from>
    <xdr:to>
      <xdr:col>20</xdr:col>
      <xdr:colOff>38100</xdr:colOff>
      <xdr:row>37</xdr:row>
      <xdr:rowOff>115570</xdr:rowOff>
    </xdr:to>
    <xdr:sp macro="" textlink="">
      <xdr:nvSpPr>
        <xdr:cNvPr id="60" name="フローチャート: 判断 59">
          <a:extLst>
            <a:ext uri="{FF2B5EF4-FFF2-40B4-BE49-F238E27FC236}">
              <a16:creationId xmlns:a16="http://schemas.microsoft.com/office/drawing/2014/main" id="{00000000-0008-0000-0100-00003C000000}"/>
            </a:ext>
          </a:extLst>
        </xdr:cNvPr>
        <xdr:cNvSpPr/>
      </xdr:nvSpPr>
      <xdr:spPr>
        <a:xfrm>
          <a:off x="3746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88265</xdr:rowOff>
    </xdr:from>
    <xdr:to>
      <xdr:col>15</xdr:col>
      <xdr:colOff>101600</xdr:colOff>
      <xdr:row>37</xdr:row>
      <xdr:rowOff>18415</xdr:rowOff>
    </xdr:to>
    <xdr:sp macro="" textlink="">
      <xdr:nvSpPr>
        <xdr:cNvPr id="61" name="フローチャート: 判断 60">
          <a:extLst>
            <a:ext uri="{FF2B5EF4-FFF2-40B4-BE49-F238E27FC236}">
              <a16:creationId xmlns:a16="http://schemas.microsoft.com/office/drawing/2014/main" id="{00000000-0008-0000-0100-00003D000000}"/>
            </a:ext>
          </a:extLst>
        </xdr:cNvPr>
        <xdr:cNvSpPr/>
      </xdr:nvSpPr>
      <xdr:spPr>
        <a:xfrm>
          <a:off x="2857500" y="626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162560</xdr:rowOff>
    </xdr:from>
    <xdr:to>
      <xdr:col>10</xdr:col>
      <xdr:colOff>165100</xdr:colOff>
      <xdr:row>36</xdr:row>
      <xdr:rowOff>92710</xdr:rowOff>
    </xdr:to>
    <xdr:sp macro="" textlink="">
      <xdr:nvSpPr>
        <xdr:cNvPr id="62" name="フローチャート: 判断 61">
          <a:extLst>
            <a:ext uri="{FF2B5EF4-FFF2-40B4-BE49-F238E27FC236}">
              <a16:creationId xmlns:a16="http://schemas.microsoft.com/office/drawing/2014/main" id="{00000000-0008-0000-0100-00003E000000}"/>
            </a:ext>
          </a:extLst>
        </xdr:cNvPr>
        <xdr:cNvSpPr/>
      </xdr:nvSpPr>
      <xdr:spPr>
        <a:xfrm>
          <a:off x="1968500" y="616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25400</xdr:rowOff>
    </xdr:from>
    <xdr:to>
      <xdr:col>6</xdr:col>
      <xdr:colOff>38100</xdr:colOff>
      <xdr:row>35</xdr:row>
      <xdr:rowOff>127000</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1079500" y="602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4" name="テキスト ボックス 63">
          <a:extLst>
            <a:ext uri="{FF2B5EF4-FFF2-40B4-BE49-F238E27FC236}">
              <a16:creationId xmlns:a16="http://schemas.microsoft.com/office/drawing/2014/main" id="{00000000-0008-0000-0100-000040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5" name="テキスト ボックス 64">
          <a:extLst>
            <a:ext uri="{FF2B5EF4-FFF2-40B4-BE49-F238E27FC236}">
              <a16:creationId xmlns:a16="http://schemas.microsoft.com/office/drawing/2014/main" id="{00000000-0008-0000-0100-000041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100-000042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100-000043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65405</xdr:rowOff>
    </xdr:from>
    <xdr:to>
      <xdr:col>24</xdr:col>
      <xdr:colOff>114300</xdr:colOff>
      <xdr:row>37</xdr:row>
      <xdr:rowOff>167005</xdr:rowOff>
    </xdr:to>
    <xdr:sp macro="" textlink="">
      <xdr:nvSpPr>
        <xdr:cNvPr id="69" name="楕円 68">
          <a:extLst>
            <a:ext uri="{FF2B5EF4-FFF2-40B4-BE49-F238E27FC236}">
              <a16:creationId xmlns:a16="http://schemas.microsoft.com/office/drawing/2014/main" id="{00000000-0008-0000-0100-000045000000}"/>
            </a:ext>
          </a:extLst>
        </xdr:cNvPr>
        <xdr:cNvSpPr/>
      </xdr:nvSpPr>
      <xdr:spPr>
        <a:xfrm>
          <a:off x="4584700" y="640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88282</xdr:rowOff>
    </xdr:from>
    <xdr:ext cx="405111" cy="259045"/>
    <xdr:sp macro="" textlink="">
      <xdr:nvSpPr>
        <xdr:cNvPr id="70" name="【道路】&#10;有形固定資産減価償却率該当値テキスト">
          <a:extLst>
            <a:ext uri="{FF2B5EF4-FFF2-40B4-BE49-F238E27FC236}">
              <a16:creationId xmlns:a16="http://schemas.microsoft.com/office/drawing/2014/main" id="{00000000-0008-0000-0100-000046000000}"/>
            </a:ext>
          </a:extLst>
        </xdr:cNvPr>
        <xdr:cNvSpPr txBox="1"/>
      </xdr:nvSpPr>
      <xdr:spPr>
        <a:xfrm>
          <a:off x="4673600" y="626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156845</xdr:rowOff>
    </xdr:from>
    <xdr:to>
      <xdr:col>20</xdr:col>
      <xdr:colOff>38100</xdr:colOff>
      <xdr:row>37</xdr:row>
      <xdr:rowOff>86995</xdr:rowOff>
    </xdr:to>
    <xdr:sp macro="" textlink="">
      <xdr:nvSpPr>
        <xdr:cNvPr id="71" name="楕円 70">
          <a:extLst>
            <a:ext uri="{FF2B5EF4-FFF2-40B4-BE49-F238E27FC236}">
              <a16:creationId xmlns:a16="http://schemas.microsoft.com/office/drawing/2014/main" id="{00000000-0008-0000-0100-000047000000}"/>
            </a:ext>
          </a:extLst>
        </xdr:cNvPr>
        <xdr:cNvSpPr/>
      </xdr:nvSpPr>
      <xdr:spPr>
        <a:xfrm>
          <a:off x="3746500" y="632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36195</xdr:rowOff>
    </xdr:from>
    <xdr:to>
      <xdr:col>24</xdr:col>
      <xdr:colOff>63500</xdr:colOff>
      <xdr:row>37</xdr:row>
      <xdr:rowOff>116205</xdr:rowOff>
    </xdr:to>
    <xdr:cxnSp macro="">
      <xdr:nvCxnSpPr>
        <xdr:cNvPr id="72" name="直線コネクタ 71">
          <a:extLst>
            <a:ext uri="{FF2B5EF4-FFF2-40B4-BE49-F238E27FC236}">
              <a16:creationId xmlns:a16="http://schemas.microsoft.com/office/drawing/2014/main" id="{00000000-0008-0000-0100-000048000000}"/>
            </a:ext>
          </a:extLst>
        </xdr:cNvPr>
        <xdr:cNvCxnSpPr/>
      </xdr:nvCxnSpPr>
      <xdr:spPr>
        <a:xfrm>
          <a:off x="3797300" y="6379845"/>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71120</xdr:rowOff>
    </xdr:from>
    <xdr:to>
      <xdr:col>15</xdr:col>
      <xdr:colOff>101600</xdr:colOff>
      <xdr:row>37</xdr:row>
      <xdr:rowOff>1270</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2857500" y="62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121920</xdr:rowOff>
    </xdr:from>
    <xdr:to>
      <xdr:col>19</xdr:col>
      <xdr:colOff>177800</xdr:colOff>
      <xdr:row>37</xdr:row>
      <xdr:rowOff>36195</xdr:rowOff>
    </xdr:to>
    <xdr:cxnSp macro="">
      <xdr:nvCxnSpPr>
        <xdr:cNvPr id="74" name="直線コネクタ 73">
          <a:extLst>
            <a:ext uri="{FF2B5EF4-FFF2-40B4-BE49-F238E27FC236}">
              <a16:creationId xmlns:a16="http://schemas.microsoft.com/office/drawing/2014/main" id="{00000000-0008-0000-0100-00004A000000}"/>
            </a:ext>
          </a:extLst>
        </xdr:cNvPr>
        <xdr:cNvCxnSpPr/>
      </xdr:nvCxnSpPr>
      <xdr:spPr>
        <a:xfrm>
          <a:off x="2908300" y="629412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162560</xdr:rowOff>
    </xdr:from>
    <xdr:to>
      <xdr:col>10</xdr:col>
      <xdr:colOff>165100</xdr:colOff>
      <xdr:row>36</xdr:row>
      <xdr:rowOff>92710</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1968500" y="616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41910</xdr:rowOff>
    </xdr:from>
    <xdr:to>
      <xdr:col>15</xdr:col>
      <xdr:colOff>50800</xdr:colOff>
      <xdr:row>36</xdr:row>
      <xdr:rowOff>121920</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2019300" y="621411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93980</xdr:rowOff>
    </xdr:from>
    <xdr:to>
      <xdr:col>6</xdr:col>
      <xdr:colOff>38100</xdr:colOff>
      <xdr:row>36</xdr:row>
      <xdr:rowOff>24130</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1079500" y="609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144780</xdr:rowOff>
    </xdr:from>
    <xdr:to>
      <xdr:col>10</xdr:col>
      <xdr:colOff>114300</xdr:colOff>
      <xdr:row>36</xdr:row>
      <xdr:rowOff>41910</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1130300" y="614553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106697</xdr:rowOff>
    </xdr:from>
    <xdr:ext cx="405111" cy="259045"/>
    <xdr:sp macro="" textlink="">
      <xdr:nvSpPr>
        <xdr:cNvPr id="79" name="n_1aveValue【道路】&#10;有形固定資産減価償却率">
          <a:extLst>
            <a:ext uri="{FF2B5EF4-FFF2-40B4-BE49-F238E27FC236}">
              <a16:creationId xmlns:a16="http://schemas.microsoft.com/office/drawing/2014/main" id="{00000000-0008-0000-0100-00004F000000}"/>
            </a:ext>
          </a:extLst>
        </xdr:cNvPr>
        <xdr:cNvSpPr txBox="1"/>
      </xdr:nvSpPr>
      <xdr:spPr>
        <a:xfrm>
          <a:off x="3582044" y="645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9542</xdr:rowOff>
    </xdr:from>
    <xdr:ext cx="405111" cy="259045"/>
    <xdr:sp macro="" textlink="">
      <xdr:nvSpPr>
        <xdr:cNvPr id="80" name="n_2aveValue【道路】&#10;有形固定資産減価償却率">
          <a:extLst>
            <a:ext uri="{FF2B5EF4-FFF2-40B4-BE49-F238E27FC236}">
              <a16:creationId xmlns:a16="http://schemas.microsoft.com/office/drawing/2014/main" id="{00000000-0008-0000-0100-000050000000}"/>
            </a:ext>
          </a:extLst>
        </xdr:cNvPr>
        <xdr:cNvSpPr txBox="1"/>
      </xdr:nvSpPr>
      <xdr:spPr>
        <a:xfrm>
          <a:off x="2705744" y="6353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83837</xdr:rowOff>
    </xdr:from>
    <xdr:ext cx="405111" cy="259045"/>
    <xdr:sp macro="" textlink="">
      <xdr:nvSpPr>
        <xdr:cNvPr id="81" name="n_3aveValue【道路】&#10;有形固定資産減価償却率">
          <a:extLst>
            <a:ext uri="{FF2B5EF4-FFF2-40B4-BE49-F238E27FC236}">
              <a16:creationId xmlns:a16="http://schemas.microsoft.com/office/drawing/2014/main" id="{00000000-0008-0000-0100-000051000000}"/>
            </a:ext>
          </a:extLst>
        </xdr:cNvPr>
        <xdr:cNvSpPr txBox="1"/>
      </xdr:nvSpPr>
      <xdr:spPr>
        <a:xfrm>
          <a:off x="1816744" y="6256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143527</xdr:rowOff>
    </xdr:from>
    <xdr:ext cx="405111" cy="259045"/>
    <xdr:sp macro="" textlink="">
      <xdr:nvSpPr>
        <xdr:cNvPr id="82" name="n_4aveValue【道路】&#10;有形固定資産減価償却率">
          <a:extLst>
            <a:ext uri="{FF2B5EF4-FFF2-40B4-BE49-F238E27FC236}">
              <a16:creationId xmlns:a16="http://schemas.microsoft.com/office/drawing/2014/main" id="{00000000-0008-0000-0100-000052000000}"/>
            </a:ext>
          </a:extLst>
        </xdr:cNvPr>
        <xdr:cNvSpPr txBox="1"/>
      </xdr:nvSpPr>
      <xdr:spPr>
        <a:xfrm>
          <a:off x="927744" y="580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103522</xdr:rowOff>
    </xdr:from>
    <xdr:ext cx="405111" cy="259045"/>
    <xdr:sp macro="" textlink="">
      <xdr:nvSpPr>
        <xdr:cNvPr id="83" name="n_1mainValue【道路】&#10;有形固定資産減価償却率">
          <a:extLst>
            <a:ext uri="{FF2B5EF4-FFF2-40B4-BE49-F238E27FC236}">
              <a16:creationId xmlns:a16="http://schemas.microsoft.com/office/drawing/2014/main" id="{00000000-0008-0000-0100-000053000000}"/>
            </a:ext>
          </a:extLst>
        </xdr:cNvPr>
        <xdr:cNvSpPr txBox="1"/>
      </xdr:nvSpPr>
      <xdr:spPr>
        <a:xfrm>
          <a:off x="3582044" y="610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17797</xdr:rowOff>
    </xdr:from>
    <xdr:ext cx="405111" cy="259045"/>
    <xdr:sp macro="" textlink="">
      <xdr:nvSpPr>
        <xdr:cNvPr id="84" name="n_2mainValue【道路】&#10;有形固定資産減価償却率">
          <a:extLst>
            <a:ext uri="{FF2B5EF4-FFF2-40B4-BE49-F238E27FC236}">
              <a16:creationId xmlns:a16="http://schemas.microsoft.com/office/drawing/2014/main" id="{00000000-0008-0000-0100-000054000000}"/>
            </a:ext>
          </a:extLst>
        </xdr:cNvPr>
        <xdr:cNvSpPr txBox="1"/>
      </xdr:nvSpPr>
      <xdr:spPr>
        <a:xfrm>
          <a:off x="27057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109237</xdr:rowOff>
    </xdr:from>
    <xdr:ext cx="405111" cy="259045"/>
    <xdr:sp macro="" textlink="">
      <xdr:nvSpPr>
        <xdr:cNvPr id="85" name="n_3mainValue【道路】&#10;有形固定資産減価償却率">
          <a:extLst>
            <a:ext uri="{FF2B5EF4-FFF2-40B4-BE49-F238E27FC236}">
              <a16:creationId xmlns:a16="http://schemas.microsoft.com/office/drawing/2014/main" id="{00000000-0008-0000-0100-000055000000}"/>
            </a:ext>
          </a:extLst>
        </xdr:cNvPr>
        <xdr:cNvSpPr txBox="1"/>
      </xdr:nvSpPr>
      <xdr:spPr>
        <a:xfrm>
          <a:off x="1816744" y="593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15257</xdr:rowOff>
    </xdr:from>
    <xdr:ext cx="405111" cy="259045"/>
    <xdr:sp macro="" textlink="">
      <xdr:nvSpPr>
        <xdr:cNvPr id="86" name="n_4mainValue【道路】&#10;有形固定資産減価償却率">
          <a:extLst>
            <a:ext uri="{FF2B5EF4-FFF2-40B4-BE49-F238E27FC236}">
              <a16:creationId xmlns:a16="http://schemas.microsoft.com/office/drawing/2014/main" id="{00000000-0008-0000-0100-000056000000}"/>
            </a:ext>
          </a:extLst>
        </xdr:cNvPr>
        <xdr:cNvSpPr txBox="1"/>
      </xdr:nvSpPr>
      <xdr:spPr>
        <a:xfrm>
          <a:off x="927744" y="6187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7" name="正方形/長方形 86">
          <a:extLst>
            <a:ext uri="{FF2B5EF4-FFF2-40B4-BE49-F238E27FC236}">
              <a16:creationId xmlns:a16="http://schemas.microsoft.com/office/drawing/2014/main" id="{00000000-0008-0000-0100-000057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8" name="正方形/長方形 87">
          <a:extLst>
            <a:ext uri="{FF2B5EF4-FFF2-40B4-BE49-F238E27FC236}">
              <a16:creationId xmlns:a16="http://schemas.microsoft.com/office/drawing/2014/main" id="{00000000-0008-0000-0100-000058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9" name="正方形/長方形 88">
          <a:extLst>
            <a:ext uri="{FF2B5EF4-FFF2-40B4-BE49-F238E27FC236}">
              <a16:creationId xmlns:a16="http://schemas.microsoft.com/office/drawing/2014/main" id="{00000000-0008-0000-0100-000059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0" name="正方形/長方形 89">
          <a:extLst>
            <a:ext uri="{FF2B5EF4-FFF2-40B4-BE49-F238E27FC236}">
              <a16:creationId xmlns:a16="http://schemas.microsoft.com/office/drawing/2014/main" id="{00000000-0008-0000-0100-00005A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5" name="テキスト ボックス 94">
          <a:extLst>
            <a:ext uri="{FF2B5EF4-FFF2-40B4-BE49-F238E27FC236}">
              <a16:creationId xmlns:a16="http://schemas.microsoft.com/office/drawing/2014/main" id="{00000000-0008-0000-0100-00005F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6" name="直線コネクタ 95">
          <a:extLst>
            <a:ext uri="{FF2B5EF4-FFF2-40B4-BE49-F238E27FC236}">
              <a16:creationId xmlns:a16="http://schemas.microsoft.com/office/drawing/2014/main" id="{00000000-0008-0000-0100-000060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97" name="テキスト ボックス 96">
          <a:extLst>
            <a:ext uri="{FF2B5EF4-FFF2-40B4-BE49-F238E27FC236}">
              <a16:creationId xmlns:a16="http://schemas.microsoft.com/office/drawing/2014/main" id="{00000000-0008-0000-0100-000061000000}"/>
            </a:ext>
          </a:extLst>
        </xdr:cNvPr>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133350</xdr:rowOff>
    </xdr:from>
    <xdr:to>
      <xdr:col>59</xdr:col>
      <xdr:colOff>50800</xdr:colOff>
      <xdr:row>41</xdr:row>
      <xdr:rowOff>133350</xdr:rowOff>
    </xdr:to>
    <xdr:cxnSp macro="">
      <xdr:nvCxnSpPr>
        <xdr:cNvPr id="98" name="直線コネクタ 97">
          <a:extLst>
            <a:ext uri="{FF2B5EF4-FFF2-40B4-BE49-F238E27FC236}">
              <a16:creationId xmlns:a16="http://schemas.microsoft.com/office/drawing/2014/main" id="{00000000-0008-0000-0100-000062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40</xdr:row>
      <xdr:rowOff>162577</xdr:rowOff>
    </xdr:from>
    <xdr:ext cx="531299" cy="259045"/>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072701" y="702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1" name="テキスト ボックス 100">
          <a:extLst>
            <a:ext uri="{FF2B5EF4-FFF2-40B4-BE49-F238E27FC236}">
              <a16:creationId xmlns:a16="http://schemas.microsoft.com/office/drawing/2014/main" id="{00000000-0008-0000-0100-000065000000}"/>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2" name="直線コネクタ 101">
          <a:extLst>
            <a:ext uri="{FF2B5EF4-FFF2-40B4-BE49-F238E27FC236}">
              <a16:creationId xmlns:a16="http://schemas.microsoft.com/office/drawing/2014/main" id="{00000000-0008-0000-0100-000066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3" name="テキスト ボックス 102">
          <a:extLst>
            <a:ext uri="{FF2B5EF4-FFF2-40B4-BE49-F238E27FC236}">
              <a16:creationId xmlns:a16="http://schemas.microsoft.com/office/drawing/2014/main" id="{00000000-0008-0000-0100-000067000000}"/>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4" name="直線コネクタ 103">
          <a:extLst>
            <a:ext uri="{FF2B5EF4-FFF2-40B4-BE49-F238E27FC236}">
              <a16:creationId xmlns:a16="http://schemas.microsoft.com/office/drawing/2014/main" id="{00000000-0008-0000-0100-000068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5" name="テキスト ボックス 104">
          <a:extLst>
            <a:ext uri="{FF2B5EF4-FFF2-40B4-BE49-F238E27FC236}">
              <a16:creationId xmlns:a16="http://schemas.microsoft.com/office/drawing/2014/main" id="{00000000-0008-0000-0100-000069000000}"/>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6" name="直線コネクタ 105">
          <a:extLst>
            <a:ext uri="{FF2B5EF4-FFF2-40B4-BE49-F238E27FC236}">
              <a16:creationId xmlns:a16="http://schemas.microsoft.com/office/drawing/2014/main" id="{00000000-0008-0000-0100-00006A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7" name="テキスト ボックス 106">
          <a:extLst>
            <a:ext uri="{FF2B5EF4-FFF2-40B4-BE49-F238E27FC236}">
              <a16:creationId xmlns:a16="http://schemas.microsoft.com/office/drawing/2014/main" id="{00000000-0008-0000-0100-00006B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8" name="【道路】&#10;一人当たり延長グラフ枠">
          <a:extLst>
            <a:ext uri="{FF2B5EF4-FFF2-40B4-BE49-F238E27FC236}">
              <a16:creationId xmlns:a16="http://schemas.microsoft.com/office/drawing/2014/main" id="{00000000-0008-0000-0100-00006C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111313</xdr:rowOff>
    </xdr:from>
    <xdr:to>
      <xdr:col>54</xdr:col>
      <xdr:colOff>189865</xdr:colOff>
      <xdr:row>41</xdr:row>
      <xdr:rowOff>83744</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flipV="1">
          <a:off x="10476865" y="5769163"/>
          <a:ext cx="0" cy="1344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87571</xdr:rowOff>
    </xdr:from>
    <xdr:ext cx="534377" cy="259045"/>
    <xdr:sp macro="" textlink="">
      <xdr:nvSpPr>
        <xdr:cNvPr id="110" name="【道路】&#10;一人当たり延長最小値テキスト">
          <a:extLst>
            <a:ext uri="{FF2B5EF4-FFF2-40B4-BE49-F238E27FC236}">
              <a16:creationId xmlns:a16="http://schemas.microsoft.com/office/drawing/2014/main" id="{00000000-0008-0000-0100-00006E000000}"/>
            </a:ext>
          </a:extLst>
        </xdr:cNvPr>
        <xdr:cNvSpPr txBox="1"/>
      </xdr:nvSpPr>
      <xdr:spPr>
        <a:xfrm>
          <a:off x="10515600" y="7117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83744</xdr:rowOff>
    </xdr:from>
    <xdr:to>
      <xdr:col>55</xdr:col>
      <xdr:colOff>88900</xdr:colOff>
      <xdr:row>41</xdr:row>
      <xdr:rowOff>83744</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10388600" y="7113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57990</xdr:rowOff>
    </xdr:from>
    <xdr:ext cx="534377" cy="259045"/>
    <xdr:sp macro="" textlink="">
      <xdr:nvSpPr>
        <xdr:cNvPr id="112" name="【道路】&#10;一人当たり延長最大値テキスト">
          <a:extLst>
            <a:ext uri="{FF2B5EF4-FFF2-40B4-BE49-F238E27FC236}">
              <a16:creationId xmlns:a16="http://schemas.microsoft.com/office/drawing/2014/main" id="{00000000-0008-0000-0100-000070000000}"/>
            </a:ext>
          </a:extLst>
        </xdr:cNvPr>
        <xdr:cNvSpPr txBox="1"/>
      </xdr:nvSpPr>
      <xdr:spPr>
        <a:xfrm>
          <a:off x="10515600" y="5544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111313</xdr:rowOff>
    </xdr:from>
    <xdr:to>
      <xdr:col>55</xdr:col>
      <xdr:colOff>88900</xdr:colOff>
      <xdr:row>33</xdr:row>
      <xdr:rowOff>111313</xdr:rowOff>
    </xdr:to>
    <xdr:cxnSp macro="">
      <xdr:nvCxnSpPr>
        <xdr:cNvPr id="113" name="直線コネクタ 112">
          <a:extLst>
            <a:ext uri="{FF2B5EF4-FFF2-40B4-BE49-F238E27FC236}">
              <a16:creationId xmlns:a16="http://schemas.microsoft.com/office/drawing/2014/main" id="{00000000-0008-0000-0100-000071000000}"/>
            </a:ext>
          </a:extLst>
        </xdr:cNvPr>
        <xdr:cNvCxnSpPr/>
      </xdr:nvCxnSpPr>
      <xdr:spPr>
        <a:xfrm>
          <a:off x="10388600" y="5769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118869</xdr:rowOff>
    </xdr:from>
    <xdr:ext cx="534377" cy="259045"/>
    <xdr:sp macro="" textlink="">
      <xdr:nvSpPr>
        <xdr:cNvPr id="114" name="【道路】&#10;一人当たり延長平均値テキスト">
          <a:extLst>
            <a:ext uri="{FF2B5EF4-FFF2-40B4-BE49-F238E27FC236}">
              <a16:creationId xmlns:a16="http://schemas.microsoft.com/office/drawing/2014/main" id="{00000000-0008-0000-0100-000072000000}"/>
            </a:ext>
          </a:extLst>
        </xdr:cNvPr>
        <xdr:cNvSpPr txBox="1"/>
      </xdr:nvSpPr>
      <xdr:spPr>
        <a:xfrm>
          <a:off x="10515600" y="64625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95992</xdr:rowOff>
    </xdr:from>
    <xdr:to>
      <xdr:col>55</xdr:col>
      <xdr:colOff>50800</xdr:colOff>
      <xdr:row>39</xdr:row>
      <xdr:rowOff>26142</xdr:rowOff>
    </xdr:to>
    <xdr:sp macro="" textlink="">
      <xdr:nvSpPr>
        <xdr:cNvPr id="115" name="フローチャート: 判断 114">
          <a:extLst>
            <a:ext uri="{FF2B5EF4-FFF2-40B4-BE49-F238E27FC236}">
              <a16:creationId xmlns:a16="http://schemas.microsoft.com/office/drawing/2014/main" id="{00000000-0008-0000-0100-000073000000}"/>
            </a:ext>
          </a:extLst>
        </xdr:cNvPr>
        <xdr:cNvSpPr/>
      </xdr:nvSpPr>
      <xdr:spPr>
        <a:xfrm>
          <a:off x="10426700" y="6611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122372</xdr:rowOff>
    </xdr:from>
    <xdr:to>
      <xdr:col>50</xdr:col>
      <xdr:colOff>165100</xdr:colOff>
      <xdr:row>39</xdr:row>
      <xdr:rowOff>52522</xdr:rowOff>
    </xdr:to>
    <xdr:sp macro="" textlink="">
      <xdr:nvSpPr>
        <xdr:cNvPr id="116" name="フローチャート: 判断 115">
          <a:extLst>
            <a:ext uri="{FF2B5EF4-FFF2-40B4-BE49-F238E27FC236}">
              <a16:creationId xmlns:a16="http://schemas.microsoft.com/office/drawing/2014/main" id="{00000000-0008-0000-0100-000074000000}"/>
            </a:ext>
          </a:extLst>
        </xdr:cNvPr>
        <xdr:cNvSpPr/>
      </xdr:nvSpPr>
      <xdr:spPr>
        <a:xfrm>
          <a:off x="9588500" y="6637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135996</xdr:rowOff>
    </xdr:from>
    <xdr:to>
      <xdr:col>46</xdr:col>
      <xdr:colOff>38100</xdr:colOff>
      <xdr:row>39</xdr:row>
      <xdr:rowOff>66146</xdr:rowOff>
    </xdr:to>
    <xdr:sp macro="" textlink="">
      <xdr:nvSpPr>
        <xdr:cNvPr id="117" name="フローチャート: 判断 116">
          <a:extLst>
            <a:ext uri="{FF2B5EF4-FFF2-40B4-BE49-F238E27FC236}">
              <a16:creationId xmlns:a16="http://schemas.microsoft.com/office/drawing/2014/main" id="{00000000-0008-0000-0100-000075000000}"/>
            </a:ext>
          </a:extLst>
        </xdr:cNvPr>
        <xdr:cNvSpPr/>
      </xdr:nvSpPr>
      <xdr:spPr>
        <a:xfrm>
          <a:off x="8699500" y="6651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147701</xdr:rowOff>
    </xdr:from>
    <xdr:to>
      <xdr:col>41</xdr:col>
      <xdr:colOff>101600</xdr:colOff>
      <xdr:row>39</xdr:row>
      <xdr:rowOff>77851</xdr:rowOff>
    </xdr:to>
    <xdr:sp macro="" textlink="">
      <xdr:nvSpPr>
        <xdr:cNvPr id="118" name="フローチャート: 判断 117">
          <a:extLst>
            <a:ext uri="{FF2B5EF4-FFF2-40B4-BE49-F238E27FC236}">
              <a16:creationId xmlns:a16="http://schemas.microsoft.com/office/drawing/2014/main" id="{00000000-0008-0000-0100-000076000000}"/>
            </a:ext>
          </a:extLst>
        </xdr:cNvPr>
        <xdr:cNvSpPr/>
      </xdr:nvSpPr>
      <xdr:spPr>
        <a:xfrm>
          <a:off x="7810500" y="6662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5146</xdr:rowOff>
    </xdr:from>
    <xdr:to>
      <xdr:col>36</xdr:col>
      <xdr:colOff>165100</xdr:colOff>
      <xdr:row>41</xdr:row>
      <xdr:rowOff>106746</xdr:rowOff>
    </xdr:to>
    <xdr:sp macro="" textlink="">
      <xdr:nvSpPr>
        <xdr:cNvPr id="119" name="フローチャート: 判断 118">
          <a:extLst>
            <a:ext uri="{FF2B5EF4-FFF2-40B4-BE49-F238E27FC236}">
              <a16:creationId xmlns:a16="http://schemas.microsoft.com/office/drawing/2014/main" id="{00000000-0008-0000-0100-000077000000}"/>
            </a:ext>
          </a:extLst>
        </xdr:cNvPr>
        <xdr:cNvSpPr/>
      </xdr:nvSpPr>
      <xdr:spPr>
        <a:xfrm>
          <a:off x="6921500" y="703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0" name="テキスト ボックス 119">
          <a:extLst>
            <a:ext uri="{FF2B5EF4-FFF2-40B4-BE49-F238E27FC236}">
              <a16:creationId xmlns:a16="http://schemas.microsoft.com/office/drawing/2014/main" id="{00000000-0008-0000-0100-000078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00000000-0008-0000-0100-000079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00000000-0008-0000-0100-00007A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100-00007B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100-00007C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163429</xdr:rowOff>
    </xdr:from>
    <xdr:to>
      <xdr:col>55</xdr:col>
      <xdr:colOff>50800</xdr:colOff>
      <xdr:row>40</xdr:row>
      <xdr:rowOff>93579</xdr:rowOff>
    </xdr:to>
    <xdr:sp macro="" textlink="">
      <xdr:nvSpPr>
        <xdr:cNvPr id="125" name="楕円 124">
          <a:extLst>
            <a:ext uri="{FF2B5EF4-FFF2-40B4-BE49-F238E27FC236}">
              <a16:creationId xmlns:a16="http://schemas.microsoft.com/office/drawing/2014/main" id="{00000000-0008-0000-0100-00007D000000}"/>
            </a:ext>
          </a:extLst>
        </xdr:cNvPr>
        <xdr:cNvSpPr/>
      </xdr:nvSpPr>
      <xdr:spPr>
        <a:xfrm>
          <a:off x="10426700" y="6849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141856</xdr:rowOff>
    </xdr:from>
    <xdr:ext cx="534377" cy="259045"/>
    <xdr:sp macro="" textlink="">
      <xdr:nvSpPr>
        <xdr:cNvPr id="126" name="【道路】&#10;一人当たり延長該当値テキスト">
          <a:extLst>
            <a:ext uri="{FF2B5EF4-FFF2-40B4-BE49-F238E27FC236}">
              <a16:creationId xmlns:a16="http://schemas.microsoft.com/office/drawing/2014/main" id="{00000000-0008-0000-0100-00007E000000}"/>
            </a:ext>
          </a:extLst>
        </xdr:cNvPr>
        <xdr:cNvSpPr txBox="1"/>
      </xdr:nvSpPr>
      <xdr:spPr>
        <a:xfrm>
          <a:off x="10515600" y="6828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3866</xdr:rowOff>
    </xdr:from>
    <xdr:to>
      <xdr:col>50</xdr:col>
      <xdr:colOff>165100</xdr:colOff>
      <xdr:row>40</xdr:row>
      <xdr:rowOff>105466</xdr:rowOff>
    </xdr:to>
    <xdr:sp macro="" textlink="">
      <xdr:nvSpPr>
        <xdr:cNvPr id="127" name="楕円 126">
          <a:extLst>
            <a:ext uri="{FF2B5EF4-FFF2-40B4-BE49-F238E27FC236}">
              <a16:creationId xmlns:a16="http://schemas.microsoft.com/office/drawing/2014/main" id="{00000000-0008-0000-0100-00007F000000}"/>
            </a:ext>
          </a:extLst>
        </xdr:cNvPr>
        <xdr:cNvSpPr/>
      </xdr:nvSpPr>
      <xdr:spPr>
        <a:xfrm>
          <a:off x="9588500" y="6861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42779</xdr:rowOff>
    </xdr:from>
    <xdr:to>
      <xdr:col>55</xdr:col>
      <xdr:colOff>0</xdr:colOff>
      <xdr:row>40</xdr:row>
      <xdr:rowOff>54666</xdr:rowOff>
    </xdr:to>
    <xdr:cxnSp macro="">
      <xdr:nvCxnSpPr>
        <xdr:cNvPr id="128" name="直線コネクタ 127">
          <a:extLst>
            <a:ext uri="{FF2B5EF4-FFF2-40B4-BE49-F238E27FC236}">
              <a16:creationId xmlns:a16="http://schemas.microsoft.com/office/drawing/2014/main" id="{00000000-0008-0000-0100-000080000000}"/>
            </a:ext>
          </a:extLst>
        </xdr:cNvPr>
        <xdr:cNvCxnSpPr/>
      </xdr:nvCxnSpPr>
      <xdr:spPr>
        <a:xfrm flipV="1">
          <a:off x="9639300" y="6900779"/>
          <a:ext cx="838200"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13924</xdr:rowOff>
    </xdr:from>
    <xdr:to>
      <xdr:col>46</xdr:col>
      <xdr:colOff>38100</xdr:colOff>
      <xdr:row>40</xdr:row>
      <xdr:rowOff>115524</xdr:rowOff>
    </xdr:to>
    <xdr:sp macro="" textlink="">
      <xdr:nvSpPr>
        <xdr:cNvPr id="129" name="楕円 128">
          <a:extLst>
            <a:ext uri="{FF2B5EF4-FFF2-40B4-BE49-F238E27FC236}">
              <a16:creationId xmlns:a16="http://schemas.microsoft.com/office/drawing/2014/main" id="{00000000-0008-0000-0100-000081000000}"/>
            </a:ext>
          </a:extLst>
        </xdr:cNvPr>
        <xdr:cNvSpPr/>
      </xdr:nvSpPr>
      <xdr:spPr>
        <a:xfrm>
          <a:off x="8699500" y="6871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54666</xdr:rowOff>
    </xdr:from>
    <xdr:to>
      <xdr:col>50</xdr:col>
      <xdr:colOff>114300</xdr:colOff>
      <xdr:row>40</xdr:row>
      <xdr:rowOff>64724</xdr:rowOff>
    </xdr:to>
    <xdr:cxnSp macro="">
      <xdr:nvCxnSpPr>
        <xdr:cNvPr id="130" name="直線コネクタ 129">
          <a:extLst>
            <a:ext uri="{FF2B5EF4-FFF2-40B4-BE49-F238E27FC236}">
              <a16:creationId xmlns:a16="http://schemas.microsoft.com/office/drawing/2014/main" id="{00000000-0008-0000-0100-000082000000}"/>
            </a:ext>
          </a:extLst>
        </xdr:cNvPr>
        <xdr:cNvCxnSpPr/>
      </xdr:nvCxnSpPr>
      <xdr:spPr>
        <a:xfrm flipV="1">
          <a:off x="8750300" y="6912666"/>
          <a:ext cx="8890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24211</xdr:rowOff>
    </xdr:from>
    <xdr:to>
      <xdr:col>41</xdr:col>
      <xdr:colOff>101600</xdr:colOff>
      <xdr:row>40</xdr:row>
      <xdr:rowOff>125811</xdr:rowOff>
    </xdr:to>
    <xdr:sp macro="" textlink="">
      <xdr:nvSpPr>
        <xdr:cNvPr id="131" name="楕円 130">
          <a:extLst>
            <a:ext uri="{FF2B5EF4-FFF2-40B4-BE49-F238E27FC236}">
              <a16:creationId xmlns:a16="http://schemas.microsoft.com/office/drawing/2014/main" id="{00000000-0008-0000-0100-000083000000}"/>
            </a:ext>
          </a:extLst>
        </xdr:cNvPr>
        <xdr:cNvSpPr/>
      </xdr:nvSpPr>
      <xdr:spPr>
        <a:xfrm>
          <a:off x="7810500" y="6882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64724</xdr:rowOff>
    </xdr:from>
    <xdr:to>
      <xdr:col>45</xdr:col>
      <xdr:colOff>177800</xdr:colOff>
      <xdr:row>40</xdr:row>
      <xdr:rowOff>75011</xdr:rowOff>
    </xdr:to>
    <xdr:cxnSp macro="">
      <xdr:nvCxnSpPr>
        <xdr:cNvPr id="132" name="直線コネクタ 131">
          <a:extLst>
            <a:ext uri="{FF2B5EF4-FFF2-40B4-BE49-F238E27FC236}">
              <a16:creationId xmlns:a16="http://schemas.microsoft.com/office/drawing/2014/main" id="{00000000-0008-0000-0100-000084000000}"/>
            </a:ext>
          </a:extLst>
        </xdr:cNvPr>
        <xdr:cNvCxnSpPr/>
      </xdr:nvCxnSpPr>
      <xdr:spPr>
        <a:xfrm flipV="1">
          <a:off x="7861300" y="6922724"/>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34179</xdr:rowOff>
    </xdr:from>
    <xdr:to>
      <xdr:col>36</xdr:col>
      <xdr:colOff>165100</xdr:colOff>
      <xdr:row>40</xdr:row>
      <xdr:rowOff>135779</xdr:rowOff>
    </xdr:to>
    <xdr:sp macro="" textlink="">
      <xdr:nvSpPr>
        <xdr:cNvPr id="133" name="楕円 132">
          <a:extLst>
            <a:ext uri="{FF2B5EF4-FFF2-40B4-BE49-F238E27FC236}">
              <a16:creationId xmlns:a16="http://schemas.microsoft.com/office/drawing/2014/main" id="{00000000-0008-0000-0100-000085000000}"/>
            </a:ext>
          </a:extLst>
        </xdr:cNvPr>
        <xdr:cNvSpPr/>
      </xdr:nvSpPr>
      <xdr:spPr>
        <a:xfrm>
          <a:off x="6921500" y="6892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75011</xdr:rowOff>
    </xdr:from>
    <xdr:to>
      <xdr:col>41</xdr:col>
      <xdr:colOff>50800</xdr:colOff>
      <xdr:row>40</xdr:row>
      <xdr:rowOff>84979</xdr:rowOff>
    </xdr:to>
    <xdr:cxnSp macro="">
      <xdr:nvCxnSpPr>
        <xdr:cNvPr id="134" name="直線コネクタ 133">
          <a:extLst>
            <a:ext uri="{FF2B5EF4-FFF2-40B4-BE49-F238E27FC236}">
              <a16:creationId xmlns:a16="http://schemas.microsoft.com/office/drawing/2014/main" id="{00000000-0008-0000-0100-000086000000}"/>
            </a:ext>
          </a:extLst>
        </xdr:cNvPr>
        <xdr:cNvCxnSpPr/>
      </xdr:nvCxnSpPr>
      <xdr:spPr>
        <a:xfrm flipV="1">
          <a:off x="6972300" y="6933011"/>
          <a:ext cx="889000" cy="9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69049</xdr:rowOff>
    </xdr:from>
    <xdr:ext cx="534377" cy="259045"/>
    <xdr:sp macro="" textlink="">
      <xdr:nvSpPr>
        <xdr:cNvPr id="135" name="n_1aveValue【道路】&#10;一人当たり延長">
          <a:extLst>
            <a:ext uri="{FF2B5EF4-FFF2-40B4-BE49-F238E27FC236}">
              <a16:creationId xmlns:a16="http://schemas.microsoft.com/office/drawing/2014/main" id="{00000000-0008-0000-0100-000087000000}"/>
            </a:ext>
          </a:extLst>
        </xdr:cNvPr>
        <xdr:cNvSpPr txBox="1"/>
      </xdr:nvSpPr>
      <xdr:spPr>
        <a:xfrm>
          <a:off x="9359411" y="6412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82674</xdr:rowOff>
    </xdr:from>
    <xdr:ext cx="534377" cy="259045"/>
    <xdr:sp macro="" textlink="">
      <xdr:nvSpPr>
        <xdr:cNvPr id="136" name="n_2aveValue【道路】&#10;一人当たり延長">
          <a:extLst>
            <a:ext uri="{FF2B5EF4-FFF2-40B4-BE49-F238E27FC236}">
              <a16:creationId xmlns:a16="http://schemas.microsoft.com/office/drawing/2014/main" id="{00000000-0008-0000-0100-000088000000}"/>
            </a:ext>
          </a:extLst>
        </xdr:cNvPr>
        <xdr:cNvSpPr txBox="1"/>
      </xdr:nvSpPr>
      <xdr:spPr>
        <a:xfrm>
          <a:off x="8483111" y="6426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94378</xdr:rowOff>
    </xdr:from>
    <xdr:ext cx="534377" cy="259045"/>
    <xdr:sp macro="" textlink="">
      <xdr:nvSpPr>
        <xdr:cNvPr id="137" name="n_3aveValue【道路】&#10;一人当たり延長">
          <a:extLst>
            <a:ext uri="{FF2B5EF4-FFF2-40B4-BE49-F238E27FC236}">
              <a16:creationId xmlns:a16="http://schemas.microsoft.com/office/drawing/2014/main" id="{00000000-0008-0000-0100-000089000000}"/>
            </a:ext>
          </a:extLst>
        </xdr:cNvPr>
        <xdr:cNvSpPr txBox="1"/>
      </xdr:nvSpPr>
      <xdr:spPr>
        <a:xfrm>
          <a:off x="7594111" y="6438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97873</xdr:rowOff>
    </xdr:from>
    <xdr:ext cx="534377" cy="259045"/>
    <xdr:sp macro="" textlink="">
      <xdr:nvSpPr>
        <xdr:cNvPr id="138" name="n_4aveValue【道路】&#10;一人当たり延長">
          <a:extLst>
            <a:ext uri="{FF2B5EF4-FFF2-40B4-BE49-F238E27FC236}">
              <a16:creationId xmlns:a16="http://schemas.microsoft.com/office/drawing/2014/main" id="{00000000-0008-0000-0100-00008A000000}"/>
            </a:ext>
          </a:extLst>
        </xdr:cNvPr>
        <xdr:cNvSpPr txBox="1"/>
      </xdr:nvSpPr>
      <xdr:spPr>
        <a:xfrm>
          <a:off x="6705111" y="712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96593</xdr:rowOff>
    </xdr:from>
    <xdr:ext cx="534377" cy="259045"/>
    <xdr:sp macro="" textlink="">
      <xdr:nvSpPr>
        <xdr:cNvPr id="139" name="n_1mainValue【道路】&#10;一人当たり延長">
          <a:extLst>
            <a:ext uri="{FF2B5EF4-FFF2-40B4-BE49-F238E27FC236}">
              <a16:creationId xmlns:a16="http://schemas.microsoft.com/office/drawing/2014/main" id="{00000000-0008-0000-0100-00008B000000}"/>
            </a:ext>
          </a:extLst>
        </xdr:cNvPr>
        <xdr:cNvSpPr txBox="1"/>
      </xdr:nvSpPr>
      <xdr:spPr>
        <a:xfrm>
          <a:off x="9359411" y="6954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106651</xdr:rowOff>
    </xdr:from>
    <xdr:ext cx="534377" cy="259045"/>
    <xdr:sp macro="" textlink="">
      <xdr:nvSpPr>
        <xdr:cNvPr id="140" name="n_2mainValue【道路】&#10;一人当たり延長">
          <a:extLst>
            <a:ext uri="{FF2B5EF4-FFF2-40B4-BE49-F238E27FC236}">
              <a16:creationId xmlns:a16="http://schemas.microsoft.com/office/drawing/2014/main" id="{00000000-0008-0000-0100-00008C000000}"/>
            </a:ext>
          </a:extLst>
        </xdr:cNvPr>
        <xdr:cNvSpPr txBox="1"/>
      </xdr:nvSpPr>
      <xdr:spPr>
        <a:xfrm>
          <a:off x="8483111" y="6964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116938</xdr:rowOff>
    </xdr:from>
    <xdr:ext cx="534377" cy="259045"/>
    <xdr:sp macro="" textlink="">
      <xdr:nvSpPr>
        <xdr:cNvPr id="141" name="n_3mainValue【道路】&#10;一人当たり延長">
          <a:extLst>
            <a:ext uri="{FF2B5EF4-FFF2-40B4-BE49-F238E27FC236}">
              <a16:creationId xmlns:a16="http://schemas.microsoft.com/office/drawing/2014/main" id="{00000000-0008-0000-0100-00008D000000}"/>
            </a:ext>
          </a:extLst>
        </xdr:cNvPr>
        <xdr:cNvSpPr txBox="1"/>
      </xdr:nvSpPr>
      <xdr:spPr>
        <a:xfrm>
          <a:off x="7594111" y="6974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152306</xdr:rowOff>
    </xdr:from>
    <xdr:ext cx="534377" cy="259045"/>
    <xdr:sp macro="" textlink="">
      <xdr:nvSpPr>
        <xdr:cNvPr id="142" name="n_4mainValue【道路】&#10;一人当たり延長">
          <a:extLst>
            <a:ext uri="{FF2B5EF4-FFF2-40B4-BE49-F238E27FC236}">
              <a16:creationId xmlns:a16="http://schemas.microsoft.com/office/drawing/2014/main" id="{00000000-0008-0000-0100-00008E000000}"/>
            </a:ext>
          </a:extLst>
        </xdr:cNvPr>
        <xdr:cNvSpPr txBox="1"/>
      </xdr:nvSpPr>
      <xdr:spPr>
        <a:xfrm>
          <a:off x="6705111" y="6667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3" name="正方形/長方形 142">
          <a:extLst>
            <a:ext uri="{FF2B5EF4-FFF2-40B4-BE49-F238E27FC236}">
              <a16:creationId xmlns:a16="http://schemas.microsoft.com/office/drawing/2014/main" id="{00000000-0008-0000-0100-00008F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4" name="正方形/長方形 143">
          <a:extLst>
            <a:ext uri="{FF2B5EF4-FFF2-40B4-BE49-F238E27FC236}">
              <a16:creationId xmlns:a16="http://schemas.microsoft.com/office/drawing/2014/main" id="{00000000-0008-0000-0100-000090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5" name="正方形/長方形 144">
          <a:extLst>
            <a:ext uri="{FF2B5EF4-FFF2-40B4-BE49-F238E27FC236}">
              <a16:creationId xmlns:a16="http://schemas.microsoft.com/office/drawing/2014/main" id="{00000000-0008-0000-0100-000091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6" name="正方形/長方形 145">
          <a:extLst>
            <a:ext uri="{FF2B5EF4-FFF2-40B4-BE49-F238E27FC236}">
              <a16:creationId xmlns:a16="http://schemas.microsoft.com/office/drawing/2014/main" id="{00000000-0008-0000-0100-000092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7" name="正方形/長方形 146">
          <a:extLst>
            <a:ext uri="{FF2B5EF4-FFF2-40B4-BE49-F238E27FC236}">
              <a16:creationId xmlns:a16="http://schemas.microsoft.com/office/drawing/2014/main" id="{00000000-0008-0000-0100-000093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1" name="テキスト ボックス 150">
          <a:extLst>
            <a:ext uri="{FF2B5EF4-FFF2-40B4-BE49-F238E27FC236}">
              <a16:creationId xmlns:a16="http://schemas.microsoft.com/office/drawing/2014/main" id="{00000000-0008-0000-0100-000097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2" name="直線コネクタ 151">
          <a:extLst>
            <a:ext uri="{FF2B5EF4-FFF2-40B4-BE49-F238E27FC236}">
              <a16:creationId xmlns:a16="http://schemas.microsoft.com/office/drawing/2014/main" id="{00000000-0008-0000-0100-000098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3" name="テキスト ボックス 152">
          <a:extLst>
            <a:ext uri="{FF2B5EF4-FFF2-40B4-BE49-F238E27FC236}">
              <a16:creationId xmlns:a16="http://schemas.microsoft.com/office/drawing/2014/main" id="{00000000-0008-0000-0100-000099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4" name="直線コネクタ 153">
          <a:extLst>
            <a:ext uri="{FF2B5EF4-FFF2-40B4-BE49-F238E27FC236}">
              <a16:creationId xmlns:a16="http://schemas.microsoft.com/office/drawing/2014/main" id="{00000000-0008-0000-0100-00009A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5" name="テキスト ボックス 154">
          <a:extLst>
            <a:ext uri="{FF2B5EF4-FFF2-40B4-BE49-F238E27FC236}">
              <a16:creationId xmlns:a16="http://schemas.microsoft.com/office/drawing/2014/main" id="{00000000-0008-0000-0100-00009B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6" name="直線コネクタ 155">
          <a:extLst>
            <a:ext uri="{FF2B5EF4-FFF2-40B4-BE49-F238E27FC236}">
              <a16:creationId xmlns:a16="http://schemas.microsoft.com/office/drawing/2014/main" id="{00000000-0008-0000-0100-00009C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7" name="テキスト ボックス 156">
          <a:extLst>
            <a:ext uri="{FF2B5EF4-FFF2-40B4-BE49-F238E27FC236}">
              <a16:creationId xmlns:a16="http://schemas.microsoft.com/office/drawing/2014/main" id="{00000000-0008-0000-0100-00009D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8" name="直線コネクタ 157">
          <a:extLst>
            <a:ext uri="{FF2B5EF4-FFF2-40B4-BE49-F238E27FC236}">
              <a16:creationId xmlns:a16="http://schemas.microsoft.com/office/drawing/2014/main" id="{00000000-0008-0000-0100-00009E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9" name="テキスト ボックス 158">
          <a:extLst>
            <a:ext uri="{FF2B5EF4-FFF2-40B4-BE49-F238E27FC236}">
              <a16:creationId xmlns:a16="http://schemas.microsoft.com/office/drawing/2014/main" id="{00000000-0008-0000-0100-00009F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0" name="直線コネクタ 159">
          <a:extLst>
            <a:ext uri="{FF2B5EF4-FFF2-40B4-BE49-F238E27FC236}">
              <a16:creationId xmlns:a16="http://schemas.microsoft.com/office/drawing/2014/main" id="{00000000-0008-0000-0100-0000A0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1" name="テキスト ボックス 160">
          <a:extLst>
            <a:ext uri="{FF2B5EF4-FFF2-40B4-BE49-F238E27FC236}">
              <a16:creationId xmlns:a16="http://schemas.microsoft.com/office/drawing/2014/main" id="{00000000-0008-0000-0100-0000A1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2" name="直線コネクタ 161">
          <a:extLst>
            <a:ext uri="{FF2B5EF4-FFF2-40B4-BE49-F238E27FC236}">
              <a16:creationId xmlns:a16="http://schemas.microsoft.com/office/drawing/2014/main" id="{00000000-0008-0000-0100-0000A2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3" name="テキスト ボックス 162">
          <a:extLst>
            <a:ext uri="{FF2B5EF4-FFF2-40B4-BE49-F238E27FC236}">
              <a16:creationId xmlns:a16="http://schemas.microsoft.com/office/drawing/2014/main" id="{00000000-0008-0000-0100-0000A3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4" name="直線コネクタ 163">
          <a:extLst>
            <a:ext uri="{FF2B5EF4-FFF2-40B4-BE49-F238E27FC236}">
              <a16:creationId xmlns:a16="http://schemas.microsoft.com/office/drawing/2014/main" id="{00000000-0008-0000-0100-0000A4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5" name="テキスト ボックス 164">
          <a:extLst>
            <a:ext uri="{FF2B5EF4-FFF2-40B4-BE49-F238E27FC236}">
              <a16:creationId xmlns:a16="http://schemas.microsoft.com/office/drawing/2014/main" id="{00000000-0008-0000-0100-0000A5000000}"/>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6" name="【橋りょう・トンネル】&#10;有形固定資産減価償却率グラフ枠">
          <a:extLst>
            <a:ext uri="{FF2B5EF4-FFF2-40B4-BE49-F238E27FC236}">
              <a16:creationId xmlns:a16="http://schemas.microsoft.com/office/drawing/2014/main" id="{00000000-0008-0000-0100-0000A6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118110</xdr:rowOff>
    </xdr:from>
    <xdr:to>
      <xdr:col>24</xdr:col>
      <xdr:colOff>62865</xdr:colOff>
      <xdr:row>63</xdr:row>
      <xdr:rowOff>7620</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flipV="1">
          <a:off x="4634865" y="9547860"/>
          <a:ext cx="0" cy="12611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11447</xdr:rowOff>
    </xdr:from>
    <xdr:ext cx="405111" cy="259045"/>
    <xdr:sp macro="" textlink="">
      <xdr:nvSpPr>
        <xdr:cNvPr id="168" name="【橋りょう・トンネル】&#10;有形固定資産減価償却率最小値テキスト">
          <a:extLst>
            <a:ext uri="{FF2B5EF4-FFF2-40B4-BE49-F238E27FC236}">
              <a16:creationId xmlns:a16="http://schemas.microsoft.com/office/drawing/2014/main" id="{00000000-0008-0000-0100-0000A8000000}"/>
            </a:ext>
          </a:extLst>
        </xdr:cNvPr>
        <xdr:cNvSpPr txBox="1"/>
      </xdr:nvSpPr>
      <xdr:spPr>
        <a:xfrm>
          <a:off x="4673600" y="1081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7620</xdr:rowOff>
    </xdr:from>
    <xdr:to>
      <xdr:col>24</xdr:col>
      <xdr:colOff>152400</xdr:colOff>
      <xdr:row>63</xdr:row>
      <xdr:rowOff>7620</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4546600" y="10808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64787</xdr:rowOff>
    </xdr:from>
    <xdr:ext cx="405111" cy="259045"/>
    <xdr:sp macro="" textlink="">
      <xdr:nvSpPr>
        <xdr:cNvPr id="170" name="【橋りょう・トンネル】&#10;有形固定資産減価償却率最大値テキスト">
          <a:extLst>
            <a:ext uri="{FF2B5EF4-FFF2-40B4-BE49-F238E27FC236}">
              <a16:creationId xmlns:a16="http://schemas.microsoft.com/office/drawing/2014/main" id="{00000000-0008-0000-0100-0000AA000000}"/>
            </a:ext>
          </a:extLst>
        </xdr:cNvPr>
        <xdr:cNvSpPr txBox="1"/>
      </xdr:nvSpPr>
      <xdr:spPr>
        <a:xfrm>
          <a:off x="4673600" y="9323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118110</xdr:rowOff>
    </xdr:from>
    <xdr:to>
      <xdr:col>24</xdr:col>
      <xdr:colOff>152400</xdr:colOff>
      <xdr:row>55</xdr:row>
      <xdr:rowOff>118110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4546600" y="954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13987</xdr:rowOff>
    </xdr:from>
    <xdr:ext cx="405111" cy="259045"/>
    <xdr:sp macro="" textlink="">
      <xdr:nvSpPr>
        <xdr:cNvPr id="172" name="【橋りょう・トンネル】&#10;有形固定資産減価償却率平均値テキスト">
          <a:extLst>
            <a:ext uri="{FF2B5EF4-FFF2-40B4-BE49-F238E27FC236}">
              <a16:creationId xmlns:a16="http://schemas.microsoft.com/office/drawing/2014/main" id="{00000000-0008-0000-0100-0000AC000000}"/>
            </a:ext>
          </a:extLst>
        </xdr:cNvPr>
        <xdr:cNvSpPr txBox="1"/>
      </xdr:nvSpPr>
      <xdr:spPr>
        <a:xfrm>
          <a:off x="4673600" y="99580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162560</xdr:rowOff>
    </xdr:from>
    <xdr:to>
      <xdr:col>24</xdr:col>
      <xdr:colOff>114300</xdr:colOff>
      <xdr:row>59</xdr:row>
      <xdr:rowOff>92710</xdr:rowOff>
    </xdr:to>
    <xdr:sp macro="" textlink="">
      <xdr:nvSpPr>
        <xdr:cNvPr id="173" name="フローチャート: 判断 172">
          <a:extLst>
            <a:ext uri="{FF2B5EF4-FFF2-40B4-BE49-F238E27FC236}">
              <a16:creationId xmlns:a16="http://schemas.microsoft.com/office/drawing/2014/main" id="{00000000-0008-0000-0100-0000AD000000}"/>
            </a:ext>
          </a:extLst>
        </xdr:cNvPr>
        <xdr:cNvSpPr/>
      </xdr:nvSpPr>
      <xdr:spPr>
        <a:xfrm>
          <a:off x="4584700" y="1010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124460</xdr:rowOff>
    </xdr:from>
    <xdr:to>
      <xdr:col>20</xdr:col>
      <xdr:colOff>38100</xdr:colOff>
      <xdr:row>59</xdr:row>
      <xdr:rowOff>54610</xdr:rowOff>
    </xdr:to>
    <xdr:sp macro="" textlink="">
      <xdr:nvSpPr>
        <xdr:cNvPr id="174" name="フローチャート: 判断 173">
          <a:extLst>
            <a:ext uri="{FF2B5EF4-FFF2-40B4-BE49-F238E27FC236}">
              <a16:creationId xmlns:a16="http://schemas.microsoft.com/office/drawing/2014/main" id="{00000000-0008-0000-0100-0000AE000000}"/>
            </a:ext>
          </a:extLst>
        </xdr:cNvPr>
        <xdr:cNvSpPr/>
      </xdr:nvSpPr>
      <xdr:spPr>
        <a:xfrm>
          <a:off x="37465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97790</xdr:rowOff>
    </xdr:from>
    <xdr:to>
      <xdr:col>15</xdr:col>
      <xdr:colOff>101600</xdr:colOff>
      <xdr:row>59</xdr:row>
      <xdr:rowOff>27940</xdr:rowOff>
    </xdr:to>
    <xdr:sp macro="" textlink="">
      <xdr:nvSpPr>
        <xdr:cNvPr id="175" name="フローチャート: 判断 174">
          <a:extLst>
            <a:ext uri="{FF2B5EF4-FFF2-40B4-BE49-F238E27FC236}">
              <a16:creationId xmlns:a16="http://schemas.microsoft.com/office/drawing/2014/main" id="{00000000-0008-0000-0100-0000AF000000}"/>
            </a:ext>
          </a:extLst>
        </xdr:cNvPr>
        <xdr:cNvSpPr/>
      </xdr:nvSpPr>
      <xdr:spPr>
        <a:xfrm>
          <a:off x="2857500" y="1004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63500</xdr:rowOff>
    </xdr:from>
    <xdr:to>
      <xdr:col>10</xdr:col>
      <xdr:colOff>165100</xdr:colOff>
      <xdr:row>58</xdr:row>
      <xdr:rowOff>165100</xdr:rowOff>
    </xdr:to>
    <xdr:sp macro="" textlink="">
      <xdr:nvSpPr>
        <xdr:cNvPr id="176" name="フローチャート: 判断 175">
          <a:extLst>
            <a:ext uri="{FF2B5EF4-FFF2-40B4-BE49-F238E27FC236}">
              <a16:creationId xmlns:a16="http://schemas.microsoft.com/office/drawing/2014/main" id="{00000000-0008-0000-0100-0000B0000000}"/>
            </a:ext>
          </a:extLst>
        </xdr:cNvPr>
        <xdr:cNvSpPr/>
      </xdr:nvSpPr>
      <xdr:spPr>
        <a:xfrm>
          <a:off x="19685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57</xdr:row>
      <xdr:rowOff>93980</xdr:rowOff>
    </xdr:from>
    <xdr:to>
      <xdr:col>6</xdr:col>
      <xdr:colOff>38100</xdr:colOff>
      <xdr:row>58</xdr:row>
      <xdr:rowOff>24130</xdr:rowOff>
    </xdr:to>
    <xdr:sp macro="" textlink="">
      <xdr:nvSpPr>
        <xdr:cNvPr id="177" name="フローチャート: 判断 176">
          <a:extLst>
            <a:ext uri="{FF2B5EF4-FFF2-40B4-BE49-F238E27FC236}">
              <a16:creationId xmlns:a16="http://schemas.microsoft.com/office/drawing/2014/main" id="{00000000-0008-0000-0100-0000B1000000}"/>
            </a:ext>
          </a:extLst>
        </xdr:cNvPr>
        <xdr:cNvSpPr/>
      </xdr:nvSpPr>
      <xdr:spPr>
        <a:xfrm>
          <a:off x="1079500" y="9866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00000000-0008-0000-0100-0000B2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00000000-0008-0000-0100-0000B3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00000000-0008-0000-0100-0000B4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100-0000B5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100-0000B6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74930</xdr:rowOff>
    </xdr:from>
    <xdr:to>
      <xdr:col>24</xdr:col>
      <xdr:colOff>114300</xdr:colOff>
      <xdr:row>60</xdr:row>
      <xdr:rowOff>5080</xdr:rowOff>
    </xdr:to>
    <xdr:sp macro="" textlink="">
      <xdr:nvSpPr>
        <xdr:cNvPr id="183" name="楕円 182">
          <a:extLst>
            <a:ext uri="{FF2B5EF4-FFF2-40B4-BE49-F238E27FC236}">
              <a16:creationId xmlns:a16="http://schemas.microsoft.com/office/drawing/2014/main" id="{00000000-0008-0000-0100-0000B7000000}"/>
            </a:ext>
          </a:extLst>
        </xdr:cNvPr>
        <xdr:cNvSpPr/>
      </xdr:nvSpPr>
      <xdr:spPr>
        <a:xfrm>
          <a:off x="4584700" y="1019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53357</xdr:rowOff>
    </xdr:from>
    <xdr:ext cx="405111" cy="259045"/>
    <xdr:sp macro="" textlink="">
      <xdr:nvSpPr>
        <xdr:cNvPr id="184" name="【橋りょう・トンネル】&#10;有形固定資産減価償却率該当値テキスト">
          <a:extLst>
            <a:ext uri="{FF2B5EF4-FFF2-40B4-BE49-F238E27FC236}">
              <a16:creationId xmlns:a16="http://schemas.microsoft.com/office/drawing/2014/main" id="{00000000-0008-0000-0100-0000B8000000}"/>
            </a:ext>
          </a:extLst>
        </xdr:cNvPr>
        <xdr:cNvSpPr txBox="1"/>
      </xdr:nvSpPr>
      <xdr:spPr>
        <a:xfrm>
          <a:off x="4673600" y="1016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40640</xdr:rowOff>
    </xdr:from>
    <xdr:to>
      <xdr:col>20</xdr:col>
      <xdr:colOff>38100</xdr:colOff>
      <xdr:row>59</xdr:row>
      <xdr:rowOff>142240</xdr:rowOff>
    </xdr:to>
    <xdr:sp macro="" textlink="">
      <xdr:nvSpPr>
        <xdr:cNvPr id="185" name="楕円 184">
          <a:extLst>
            <a:ext uri="{FF2B5EF4-FFF2-40B4-BE49-F238E27FC236}">
              <a16:creationId xmlns:a16="http://schemas.microsoft.com/office/drawing/2014/main" id="{00000000-0008-0000-0100-0000B9000000}"/>
            </a:ext>
          </a:extLst>
        </xdr:cNvPr>
        <xdr:cNvSpPr/>
      </xdr:nvSpPr>
      <xdr:spPr>
        <a:xfrm>
          <a:off x="3746500" y="1015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91440</xdr:rowOff>
    </xdr:from>
    <xdr:to>
      <xdr:col>24</xdr:col>
      <xdr:colOff>63500</xdr:colOff>
      <xdr:row>59</xdr:row>
      <xdr:rowOff>125730</xdr:rowOff>
    </xdr:to>
    <xdr:cxnSp macro="">
      <xdr:nvCxnSpPr>
        <xdr:cNvPr id="186" name="直線コネクタ 185">
          <a:extLst>
            <a:ext uri="{FF2B5EF4-FFF2-40B4-BE49-F238E27FC236}">
              <a16:creationId xmlns:a16="http://schemas.microsoft.com/office/drawing/2014/main" id="{00000000-0008-0000-0100-0000BA000000}"/>
            </a:ext>
          </a:extLst>
        </xdr:cNvPr>
        <xdr:cNvCxnSpPr/>
      </xdr:nvCxnSpPr>
      <xdr:spPr>
        <a:xfrm>
          <a:off x="3797300" y="1020699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6350</xdr:rowOff>
    </xdr:from>
    <xdr:to>
      <xdr:col>15</xdr:col>
      <xdr:colOff>101600</xdr:colOff>
      <xdr:row>59</xdr:row>
      <xdr:rowOff>107950</xdr:rowOff>
    </xdr:to>
    <xdr:sp macro="" textlink="">
      <xdr:nvSpPr>
        <xdr:cNvPr id="187" name="楕円 186">
          <a:extLst>
            <a:ext uri="{FF2B5EF4-FFF2-40B4-BE49-F238E27FC236}">
              <a16:creationId xmlns:a16="http://schemas.microsoft.com/office/drawing/2014/main" id="{00000000-0008-0000-0100-0000BB000000}"/>
            </a:ext>
          </a:extLst>
        </xdr:cNvPr>
        <xdr:cNvSpPr/>
      </xdr:nvSpPr>
      <xdr:spPr>
        <a:xfrm>
          <a:off x="28575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57150</xdr:rowOff>
    </xdr:from>
    <xdr:to>
      <xdr:col>19</xdr:col>
      <xdr:colOff>177800</xdr:colOff>
      <xdr:row>59</xdr:row>
      <xdr:rowOff>91440</xdr:rowOff>
    </xdr:to>
    <xdr:cxnSp macro="">
      <xdr:nvCxnSpPr>
        <xdr:cNvPr id="188" name="直線コネクタ 187">
          <a:extLst>
            <a:ext uri="{FF2B5EF4-FFF2-40B4-BE49-F238E27FC236}">
              <a16:creationId xmlns:a16="http://schemas.microsoft.com/office/drawing/2014/main" id="{00000000-0008-0000-0100-0000BC000000}"/>
            </a:ext>
          </a:extLst>
        </xdr:cNvPr>
        <xdr:cNvCxnSpPr/>
      </xdr:nvCxnSpPr>
      <xdr:spPr>
        <a:xfrm>
          <a:off x="2908300" y="1017270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128270</xdr:rowOff>
    </xdr:from>
    <xdr:to>
      <xdr:col>10</xdr:col>
      <xdr:colOff>165100</xdr:colOff>
      <xdr:row>59</xdr:row>
      <xdr:rowOff>58420</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1968500" y="1007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7620</xdr:rowOff>
    </xdr:from>
    <xdr:to>
      <xdr:col>15</xdr:col>
      <xdr:colOff>50800</xdr:colOff>
      <xdr:row>59</xdr:row>
      <xdr:rowOff>57150</xdr:rowOff>
    </xdr:to>
    <xdr:cxnSp macro="">
      <xdr:nvCxnSpPr>
        <xdr:cNvPr id="190" name="直線コネクタ 189">
          <a:extLst>
            <a:ext uri="{FF2B5EF4-FFF2-40B4-BE49-F238E27FC236}">
              <a16:creationId xmlns:a16="http://schemas.microsoft.com/office/drawing/2014/main" id="{00000000-0008-0000-0100-0000BE000000}"/>
            </a:ext>
          </a:extLst>
        </xdr:cNvPr>
        <xdr:cNvCxnSpPr/>
      </xdr:nvCxnSpPr>
      <xdr:spPr>
        <a:xfrm>
          <a:off x="2019300" y="1012317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78740</xdr:rowOff>
    </xdr:from>
    <xdr:to>
      <xdr:col>6</xdr:col>
      <xdr:colOff>38100</xdr:colOff>
      <xdr:row>59</xdr:row>
      <xdr:rowOff>8890</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1079500" y="1002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129540</xdr:rowOff>
    </xdr:from>
    <xdr:to>
      <xdr:col>10</xdr:col>
      <xdr:colOff>114300</xdr:colOff>
      <xdr:row>59</xdr:row>
      <xdr:rowOff>7620</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1130300" y="1007364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71137</xdr:rowOff>
    </xdr:from>
    <xdr:ext cx="405111" cy="259045"/>
    <xdr:sp macro="" textlink="">
      <xdr:nvSpPr>
        <xdr:cNvPr id="193" name="n_1aveValue【橋りょう・トンネル】&#10;有形固定資産減価償却率">
          <a:extLst>
            <a:ext uri="{FF2B5EF4-FFF2-40B4-BE49-F238E27FC236}">
              <a16:creationId xmlns:a16="http://schemas.microsoft.com/office/drawing/2014/main" id="{00000000-0008-0000-0100-0000C1000000}"/>
            </a:ext>
          </a:extLst>
        </xdr:cNvPr>
        <xdr:cNvSpPr txBox="1"/>
      </xdr:nvSpPr>
      <xdr:spPr>
        <a:xfrm>
          <a:off x="3582044" y="984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44467</xdr:rowOff>
    </xdr:from>
    <xdr:ext cx="405111" cy="259045"/>
    <xdr:sp macro="" textlink="">
      <xdr:nvSpPr>
        <xdr:cNvPr id="194" name="n_2aveValue【橋りょう・トンネル】&#10;有形固定資産減価償却率">
          <a:extLst>
            <a:ext uri="{FF2B5EF4-FFF2-40B4-BE49-F238E27FC236}">
              <a16:creationId xmlns:a16="http://schemas.microsoft.com/office/drawing/2014/main" id="{00000000-0008-0000-0100-0000C2000000}"/>
            </a:ext>
          </a:extLst>
        </xdr:cNvPr>
        <xdr:cNvSpPr txBox="1"/>
      </xdr:nvSpPr>
      <xdr:spPr>
        <a:xfrm>
          <a:off x="2705744" y="981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10177</xdr:rowOff>
    </xdr:from>
    <xdr:ext cx="405111" cy="259045"/>
    <xdr:sp macro="" textlink="">
      <xdr:nvSpPr>
        <xdr:cNvPr id="195" name="n_3aveValue【橋りょう・トンネル】&#10;有形固定資産減価償却率">
          <a:extLst>
            <a:ext uri="{FF2B5EF4-FFF2-40B4-BE49-F238E27FC236}">
              <a16:creationId xmlns:a16="http://schemas.microsoft.com/office/drawing/2014/main" id="{00000000-0008-0000-0100-0000C3000000}"/>
            </a:ext>
          </a:extLst>
        </xdr:cNvPr>
        <xdr:cNvSpPr txBox="1"/>
      </xdr:nvSpPr>
      <xdr:spPr>
        <a:xfrm>
          <a:off x="1816744" y="978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40657</xdr:rowOff>
    </xdr:from>
    <xdr:ext cx="405111" cy="259045"/>
    <xdr:sp macro="" textlink="">
      <xdr:nvSpPr>
        <xdr:cNvPr id="196" name="n_4aveValue【橋りょう・トンネル】&#10;有形固定資産減価償却率">
          <a:extLst>
            <a:ext uri="{FF2B5EF4-FFF2-40B4-BE49-F238E27FC236}">
              <a16:creationId xmlns:a16="http://schemas.microsoft.com/office/drawing/2014/main" id="{00000000-0008-0000-0100-0000C4000000}"/>
            </a:ext>
          </a:extLst>
        </xdr:cNvPr>
        <xdr:cNvSpPr txBox="1"/>
      </xdr:nvSpPr>
      <xdr:spPr>
        <a:xfrm>
          <a:off x="927744" y="964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133367</xdr:rowOff>
    </xdr:from>
    <xdr:ext cx="405111" cy="259045"/>
    <xdr:sp macro="" textlink="">
      <xdr:nvSpPr>
        <xdr:cNvPr id="197" name="n_1mainValue【橋りょう・トンネル】&#10;有形固定資産減価償却率">
          <a:extLst>
            <a:ext uri="{FF2B5EF4-FFF2-40B4-BE49-F238E27FC236}">
              <a16:creationId xmlns:a16="http://schemas.microsoft.com/office/drawing/2014/main" id="{00000000-0008-0000-0100-0000C5000000}"/>
            </a:ext>
          </a:extLst>
        </xdr:cNvPr>
        <xdr:cNvSpPr txBox="1"/>
      </xdr:nvSpPr>
      <xdr:spPr>
        <a:xfrm>
          <a:off x="3582044" y="1024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99077</xdr:rowOff>
    </xdr:from>
    <xdr:ext cx="405111" cy="259045"/>
    <xdr:sp macro="" textlink="">
      <xdr:nvSpPr>
        <xdr:cNvPr id="198" name="n_2mainValue【橋りょう・トンネル】&#10;有形固定資産減価償却率">
          <a:extLst>
            <a:ext uri="{FF2B5EF4-FFF2-40B4-BE49-F238E27FC236}">
              <a16:creationId xmlns:a16="http://schemas.microsoft.com/office/drawing/2014/main" id="{00000000-0008-0000-0100-0000C6000000}"/>
            </a:ext>
          </a:extLst>
        </xdr:cNvPr>
        <xdr:cNvSpPr txBox="1"/>
      </xdr:nvSpPr>
      <xdr:spPr>
        <a:xfrm>
          <a:off x="2705744" y="1021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49547</xdr:rowOff>
    </xdr:from>
    <xdr:ext cx="405111" cy="259045"/>
    <xdr:sp macro="" textlink="">
      <xdr:nvSpPr>
        <xdr:cNvPr id="199" name="n_3main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1816744" y="1016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17</xdr:rowOff>
    </xdr:from>
    <xdr:ext cx="405111" cy="259045"/>
    <xdr:sp macro="" textlink="">
      <xdr:nvSpPr>
        <xdr:cNvPr id="200" name="n_4main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927744" y="10115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1" name="正方形/長方形 200">
          <a:extLst>
            <a:ext uri="{FF2B5EF4-FFF2-40B4-BE49-F238E27FC236}">
              <a16:creationId xmlns:a16="http://schemas.microsoft.com/office/drawing/2014/main" id="{00000000-0008-0000-0100-0000C9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2" name="正方形/長方形 201">
          <a:extLst>
            <a:ext uri="{FF2B5EF4-FFF2-40B4-BE49-F238E27FC236}">
              <a16:creationId xmlns:a16="http://schemas.microsoft.com/office/drawing/2014/main" id="{00000000-0008-0000-0100-0000CA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3" name="正方形/長方形 202">
          <a:extLst>
            <a:ext uri="{FF2B5EF4-FFF2-40B4-BE49-F238E27FC236}">
              <a16:creationId xmlns:a16="http://schemas.microsoft.com/office/drawing/2014/main" id="{00000000-0008-0000-0100-0000CB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4" name="正方形/長方形 203">
          <a:extLst>
            <a:ext uri="{FF2B5EF4-FFF2-40B4-BE49-F238E27FC236}">
              <a16:creationId xmlns:a16="http://schemas.microsoft.com/office/drawing/2014/main" id="{00000000-0008-0000-0100-0000CC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5" name="正方形/長方形 204">
          <a:extLst>
            <a:ext uri="{FF2B5EF4-FFF2-40B4-BE49-F238E27FC236}">
              <a16:creationId xmlns:a16="http://schemas.microsoft.com/office/drawing/2014/main" id="{00000000-0008-0000-0100-0000CD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6" name="正方形/長方形 205">
          <a:extLst>
            <a:ext uri="{FF2B5EF4-FFF2-40B4-BE49-F238E27FC236}">
              <a16:creationId xmlns:a16="http://schemas.microsoft.com/office/drawing/2014/main" id="{00000000-0008-0000-0100-0000CE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9" name="テキスト ボックス 208">
          <a:extLst>
            <a:ext uri="{FF2B5EF4-FFF2-40B4-BE49-F238E27FC236}">
              <a16:creationId xmlns:a16="http://schemas.microsoft.com/office/drawing/2014/main" id="{00000000-0008-0000-0100-0000D1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0" name="直線コネクタ 209">
          <a:extLst>
            <a:ext uri="{FF2B5EF4-FFF2-40B4-BE49-F238E27FC236}">
              <a16:creationId xmlns:a16="http://schemas.microsoft.com/office/drawing/2014/main" id="{00000000-0008-0000-0100-0000D2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1" name="直線コネクタ 210">
          <a:extLst>
            <a:ext uri="{FF2B5EF4-FFF2-40B4-BE49-F238E27FC236}">
              <a16:creationId xmlns:a16="http://schemas.microsoft.com/office/drawing/2014/main" id="{00000000-0008-0000-0100-0000D3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2" name="テキスト ボックス 211">
          <a:extLst>
            <a:ext uri="{FF2B5EF4-FFF2-40B4-BE49-F238E27FC236}">
              <a16:creationId xmlns:a16="http://schemas.microsoft.com/office/drawing/2014/main" id="{00000000-0008-0000-0100-0000D4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3" name="直線コネクタ 212">
          <a:extLst>
            <a:ext uri="{FF2B5EF4-FFF2-40B4-BE49-F238E27FC236}">
              <a16:creationId xmlns:a16="http://schemas.microsoft.com/office/drawing/2014/main" id="{00000000-0008-0000-0100-0000D5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4" name="テキスト ボックス 213">
          <a:extLst>
            <a:ext uri="{FF2B5EF4-FFF2-40B4-BE49-F238E27FC236}">
              <a16:creationId xmlns:a16="http://schemas.microsoft.com/office/drawing/2014/main" id="{00000000-0008-0000-0100-0000D6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5" name="直線コネクタ 214">
          <a:extLst>
            <a:ext uri="{FF2B5EF4-FFF2-40B4-BE49-F238E27FC236}">
              <a16:creationId xmlns:a16="http://schemas.microsoft.com/office/drawing/2014/main" id="{00000000-0008-0000-0100-0000D7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6" name="テキスト ボックス 215">
          <a:extLst>
            <a:ext uri="{FF2B5EF4-FFF2-40B4-BE49-F238E27FC236}">
              <a16:creationId xmlns:a16="http://schemas.microsoft.com/office/drawing/2014/main" id="{00000000-0008-0000-0100-0000D8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3" name="【橋りょう・トンネル】&#10;一人当たり有形固定資産（償却資産）額グラフ枠">
          <a:extLst>
            <a:ext uri="{FF2B5EF4-FFF2-40B4-BE49-F238E27FC236}">
              <a16:creationId xmlns:a16="http://schemas.microsoft.com/office/drawing/2014/main" id="{00000000-0008-0000-0100-0000DF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96843</xdr:rowOff>
    </xdr:from>
    <xdr:to>
      <xdr:col>54</xdr:col>
      <xdr:colOff>189865</xdr:colOff>
      <xdr:row>64</xdr:row>
      <xdr:rowOff>39815</xdr:rowOff>
    </xdr:to>
    <xdr:cxnSp macro="">
      <xdr:nvCxnSpPr>
        <xdr:cNvPr id="224" name="直線コネクタ 223">
          <a:extLst>
            <a:ext uri="{FF2B5EF4-FFF2-40B4-BE49-F238E27FC236}">
              <a16:creationId xmlns:a16="http://schemas.microsoft.com/office/drawing/2014/main" id="{00000000-0008-0000-0100-0000E0000000}"/>
            </a:ext>
          </a:extLst>
        </xdr:cNvPr>
        <xdr:cNvCxnSpPr/>
      </xdr:nvCxnSpPr>
      <xdr:spPr>
        <a:xfrm flipV="1">
          <a:off x="10476865" y="9698043"/>
          <a:ext cx="0" cy="1314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43642</xdr:rowOff>
    </xdr:from>
    <xdr:ext cx="534377" cy="259045"/>
    <xdr:sp macro="" textlink="">
      <xdr:nvSpPr>
        <xdr:cNvPr id="225" name="【橋りょう・トンネル】&#10;一人当たり有形固定資産（償却資産）額最小値テキスト">
          <a:extLst>
            <a:ext uri="{FF2B5EF4-FFF2-40B4-BE49-F238E27FC236}">
              <a16:creationId xmlns:a16="http://schemas.microsoft.com/office/drawing/2014/main" id="{00000000-0008-0000-0100-0000E1000000}"/>
            </a:ext>
          </a:extLst>
        </xdr:cNvPr>
        <xdr:cNvSpPr txBox="1"/>
      </xdr:nvSpPr>
      <xdr:spPr>
        <a:xfrm>
          <a:off x="10515600" y="11016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39815</xdr:rowOff>
    </xdr:from>
    <xdr:to>
      <xdr:col>55</xdr:col>
      <xdr:colOff>88900</xdr:colOff>
      <xdr:row>64</xdr:row>
      <xdr:rowOff>39815</xdr:rowOff>
    </xdr:to>
    <xdr:cxnSp macro="">
      <xdr:nvCxnSpPr>
        <xdr:cNvPr id="226" name="直線コネクタ 225">
          <a:extLst>
            <a:ext uri="{FF2B5EF4-FFF2-40B4-BE49-F238E27FC236}">
              <a16:creationId xmlns:a16="http://schemas.microsoft.com/office/drawing/2014/main" id="{00000000-0008-0000-0100-0000E2000000}"/>
            </a:ext>
          </a:extLst>
        </xdr:cNvPr>
        <xdr:cNvCxnSpPr/>
      </xdr:nvCxnSpPr>
      <xdr:spPr>
        <a:xfrm>
          <a:off x="10388600" y="1101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43520</xdr:rowOff>
    </xdr:from>
    <xdr:ext cx="690189" cy="259045"/>
    <xdr:sp macro="" textlink="">
      <xdr:nvSpPr>
        <xdr:cNvPr id="227" name="【橋りょう・トンネル】&#10;一人当たり有形固定資産（償却資産）額最大値テキスト">
          <a:extLst>
            <a:ext uri="{FF2B5EF4-FFF2-40B4-BE49-F238E27FC236}">
              <a16:creationId xmlns:a16="http://schemas.microsoft.com/office/drawing/2014/main" id="{00000000-0008-0000-0100-0000E3000000}"/>
            </a:ext>
          </a:extLst>
        </xdr:cNvPr>
        <xdr:cNvSpPr txBox="1"/>
      </xdr:nvSpPr>
      <xdr:spPr>
        <a:xfrm>
          <a:off x="10515600" y="947327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96843</xdr:rowOff>
    </xdr:from>
    <xdr:to>
      <xdr:col>55</xdr:col>
      <xdr:colOff>88900</xdr:colOff>
      <xdr:row>56</xdr:row>
      <xdr:rowOff>96843</xdr:rowOff>
    </xdr:to>
    <xdr:cxnSp macro="">
      <xdr:nvCxnSpPr>
        <xdr:cNvPr id="228" name="直線コネクタ 227">
          <a:extLst>
            <a:ext uri="{FF2B5EF4-FFF2-40B4-BE49-F238E27FC236}">
              <a16:creationId xmlns:a16="http://schemas.microsoft.com/office/drawing/2014/main" id="{00000000-0008-0000-0100-0000E4000000}"/>
            </a:ext>
          </a:extLst>
        </xdr:cNvPr>
        <xdr:cNvCxnSpPr/>
      </xdr:nvCxnSpPr>
      <xdr:spPr>
        <a:xfrm>
          <a:off x="10388600" y="9698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142998</xdr:rowOff>
    </xdr:from>
    <xdr:ext cx="599010" cy="259045"/>
    <xdr:sp macro="" textlink="">
      <xdr:nvSpPr>
        <xdr:cNvPr id="229" name="【橋りょう・トンネル】&#10;一人当たり有形固定資産（償却資産）額平均値テキスト">
          <a:extLst>
            <a:ext uri="{FF2B5EF4-FFF2-40B4-BE49-F238E27FC236}">
              <a16:creationId xmlns:a16="http://schemas.microsoft.com/office/drawing/2014/main" id="{00000000-0008-0000-0100-0000E5000000}"/>
            </a:ext>
          </a:extLst>
        </xdr:cNvPr>
        <xdr:cNvSpPr txBox="1"/>
      </xdr:nvSpPr>
      <xdr:spPr>
        <a:xfrm>
          <a:off x="10515600" y="106014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295,416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164571</xdr:rowOff>
    </xdr:from>
    <xdr:to>
      <xdr:col>55</xdr:col>
      <xdr:colOff>50800</xdr:colOff>
      <xdr:row>62</xdr:row>
      <xdr:rowOff>94721</xdr:rowOff>
    </xdr:to>
    <xdr:sp macro="" textlink="">
      <xdr:nvSpPr>
        <xdr:cNvPr id="230" name="フローチャート: 判断 229">
          <a:extLst>
            <a:ext uri="{FF2B5EF4-FFF2-40B4-BE49-F238E27FC236}">
              <a16:creationId xmlns:a16="http://schemas.microsoft.com/office/drawing/2014/main" id="{00000000-0008-0000-0100-0000E6000000}"/>
            </a:ext>
          </a:extLst>
        </xdr:cNvPr>
        <xdr:cNvSpPr/>
      </xdr:nvSpPr>
      <xdr:spPr>
        <a:xfrm>
          <a:off x="10426700" y="10623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170406</xdr:rowOff>
    </xdr:from>
    <xdr:to>
      <xdr:col>50</xdr:col>
      <xdr:colOff>165100</xdr:colOff>
      <xdr:row>62</xdr:row>
      <xdr:rowOff>100556</xdr:rowOff>
    </xdr:to>
    <xdr:sp macro="" textlink="">
      <xdr:nvSpPr>
        <xdr:cNvPr id="231" name="フローチャート: 判断 230">
          <a:extLst>
            <a:ext uri="{FF2B5EF4-FFF2-40B4-BE49-F238E27FC236}">
              <a16:creationId xmlns:a16="http://schemas.microsoft.com/office/drawing/2014/main" id="{00000000-0008-0000-0100-0000E7000000}"/>
            </a:ext>
          </a:extLst>
        </xdr:cNvPr>
        <xdr:cNvSpPr/>
      </xdr:nvSpPr>
      <xdr:spPr>
        <a:xfrm>
          <a:off x="9588500" y="10628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4962</xdr:rowOff>
    </xdr:from>
    <xdr:to>
      <xdr:col>46</xdr:col>
      <xdr:colOff>38100</xdr:colOff>
      <xdr:row>62</xdr:row>
      <xdr:rowOff>106562</xdr:rowOff>
    </xdr:to>
    <xdr:sp macro="" textlink="">
      <xdr:nvSpPr>
        <xdr:cNvPr id="232" name="フローチャート: 判断 231">
          <a:extLst>
            <a:ext uri="{FF2B5EF4-FFF2-40B4-BE49-F238E27FC236}">
              <a16:creationId xmlns:a16="http://schemas.microsoft.com/office/drawing/2014/main" id="{00000000-0008-0000-0100-0000E8000000}"/>
            </a:ext>
          </a:extLst>
        </xdr:cNvPr>
        <xdr:cNvSpPr/>
      </xdr:nvSpPr>
      <xdr:spPr>
        <a:xfrm>
          <a:off x="8699500" y="10634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8720</xdr:rowOff>
    </xdr:from>
    <xdr:to>
      <xdr:col>41</xdr:col>
      <xdr:colOff>101600</xdr:colOff>
      <xdr:row>62</xdr:row>
      <xdr:rowOff>110320</xdr:rowOff>
    </xdr:to>
    <xdr:sp macro="" textlink="">
      <xdr:nvSpPr>
        <xdr:cNvPr id="233" name="フローチャート: 判断 232">
          <a:extLst>
            <a:ext uri="{FF2B5EF4-FFF2-40B4-BE49-F238E27FC236}">
              <a16:creationId xmlns:a16="http://schemas.microsoft.com/office/drawing/2014/main" id="{00000000-0008-0000-0100-0000E9000000}"/>
            </a:ext>
          </a:extLst>
        </xdr:cNvPr>
        <xdr:cNvSpPr/>
      </xdr:nvSpPr>
      <xdr:spPr>
        <a:xfrm>
          <a:off x="7810500" y="106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127974</xdr:rowOff>
    </xdr:from>
    <xdr:to>
      <xdr:col>36</xdr:col>
      <xdr:colOff>165100</xdr:colOff>
      <xdr:row>63</xdr:row>
      <xdr:rowOff>58124</xdr:rowOff>
    </xdr:to>
    <xdr:sp macro="" textlink="">
      <xdr:nvSpPr>
        <xdr:cNvPr id="234" name="フローチャート: 判断 233">
          <a:extLst>
            <a:ext uri="{FF2B5EF4-FFF2-40B4-BE49-F238E27FC236}">
              <a16:creationId xmlns:a16="http://schemas.microsoft.com/office/drawing/2014/main" id="{00000000-0008-0000-0100-0000EA000000}"/>
            </a:ext>
          </a:extLst>
        </xdr:cNvPr>
        <xdr:cNvSpPr/>
      </xdr:nvSpPr>
      <xdr:spPr>
        <a:xfrm>
          <a:off x="6921500" y="10757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00000000-0008-0000-0100-0000EB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00000000-0008-0000-0100-0000EC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100-0000ED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100-0000EE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100-0000EF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24026</xdr:rowOff>
    </xdr:from>
    <xdr:to>
      <xdr:col>55</xdr:col>
      <xdr:colOff>50800</xdr:colOff>
      <xdr:row>61</xdr:row>
      <xdr:rowOff>125626</xdr:rowOff>
    </xdr:to>
    <xdr:sp macro="" textlink="">
      <xdr:nvSpPr>
        <xdr:cNvPr id="240" name="楕円 239">
          <a:extLst>
            <a:ext uri="{FF2B5EF4-FFF2-40B4-BE49-F238E27FC236}">
              <a16:creationId xmlns:a16="http://schemas.microsoft.com/office/drawing/2014/main" id="{00000000-0008-0000-0100-0000F0000000}"/>
            </a:ext>
          </a:extLst>
        </xdr:cNvPr>
        <xdr:cNvSpPr/>
      </xdr:nvSpPr>
      <xdr:spPr>
        <a:xfrm>
          <a:off x="10426700" y="10482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46903</xdr:rowOff>
    </xdr:from>
    <xdr:ext cx="599010" cy="259045"/>
    <xdr:sp macro="" textlink="">
      <xdr:nvSpPr>
        <xdr:cNvPr id="241" name="【橋りょう・トンネル】&#10;一人当たり有形固定資産（償却資産）額該当値テキスト">
          <a:extLst>
            <a:ext uri="{FF2B5EF4-FFF2-40B4-BE49-F238E27FC236}">
              <a16:creationId xmlns:a16="http://schemas.microsoft.com/office/drawing/2014/main" id="{00000000-0008-0000-0100-0000F1000000}"/>
            </a:ext>
          </a:extLst>
        </xdr:cNvPr>
        <xdr:cNvSpPr txBox="1"/>
      </xdr:nvSpPr>
      <xdr:spPr>
        <a:xfrm>
          <a:off x="10515600" y="1033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32546</xdr:rowOff>
    </xdr:from>
    <xdr:to>
      <xdr:col>50</xdr:col>
      <xdr:colOff>165100</xdr:colOff>
      <xdr:row>61</xdr:row>
      <xdr:rowOff>134146</xdr:rowOff>
    </xdr:to>
    <xdr:sp macro="" textlink="">
      <xdr:nvSpPr>
        <xdr:cNvPr id="242" name="楕円 241">
          <a:extLst>
            <a:ext uri="{FF2B5EF4-FFF2-40B4-BE49-F238E27FC236}">
              <a16:creationId xmlns:a16="http://schemas.microsoft.com/office/drawing/2014/main" id="{00000000-0008-0000-0100-0000F2000000}"/>
            </a:ext>
          </a:extLst>
        </xdr:cNvPr>
        <xdr:cNvSpPr/>
      </xdr:nvSpPr>
      <xdr:spPr>
        <a:xfrm>
          <a:off x="9588500" y="10490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74826</xdr:rowOff>
    </xdr:from>
    <xdr:to>
      <xdr:col>55</xdr:col>
      <xdr:colOff>0</xdr:colOff>
      <xdr:row>61</xdr:row>
      <xdr:rowOff>83346</xdr:rowOff>
    </xdr:to>
    <xdr:cxnSp macro="">
      <xdr:nvCxnSpPr>
        <xdr:cNvPr id="243" name="直線コネクタ 242">
          <a:extLst>
            <a:ext uri="{FF2B5EF4-FFF2-40B4-BE49-F238E27FC236}">
              <a16:creationId xmlns:a16="http://schemas.microsoft.com/office/drawing/2014/main" id="{00000000-0008-0000-0100-0000F3000000}"/>
            </a:ext>
          </a:extLst>
        </xdr:cNvPr>
        <xdr:cNvCxnSpPr/>
      </xdr:nvCxnSpPr>
      <xdr:spPr>
        <a:xfrm flipV="1">
          <a:off x="9639300" y="10533276"/>
          <a:ext cx="838200" cy="8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40493</xdr:rowOff>
    </xdr:from>
    <xdr:to>
      <xdr:col>46</xdr:col>
      <xdr:colOff>38100</xdr:colOff>
      <xdr:row>61</xdr:row>
      <xdr:rowOff>142093</xdr:rowOff>
    </xdr:to>
    <xdr:sp macro="" textlink="">
      <xdr:nvSpPr>
        <xdr:cNvPr id="244" name="楕円 243">
          <a:extLst>
            <a:ext uri="{FF2B5EF4-FFF2-40B4-BE49-F238E27FC236}">
              <a16:creationId xmlns:a16="http://schemas.microsoft.com/office/drawing/2014/main" id="{00000000-0008-0000-0100-0000F4000000}"/>
            </a:ext>
          </a:extLst>
        </xdr:cNvPr>
        <xdr:cNvSpPr/>
      </xdr:nvSpPr>
      <xdr:spPr>
        <a:xfrm>
          <a:off x="8699500" y="10498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83346</xdr:rowOff>
    </xdr:from>
    <xdr:to>
      <xdr:col>50</xdr:col>
      <xdr:colOff>114300</xdr:colOff>
      <xdr:row>61</xdr:row>
      <xdr:rowOff>91293</xdr:rowOff>
    </xdr:to>
    <xdr:cxnSp macro="">
      <xdr:nvCxnSpPr>
        <xdr:cNvPr id="245" name="直線コネクタ 244">
          <a:extLst>
            <a:ext uri="{FF2B5EF4-FFF2-40B4-BE49-F238E27FC236}">
              <a16:creationId xmlns:a16="http://schemas.microsoft.com/office/drawing/2014/main" id="{00000000-0008-0000-0100-0000F5000000}"/>
            </a:ext>
          </a:extLst>
        </xdr:cNvPr>
        <xdr:cNvCxnSpPr/>
      </xdr:nvCxnSpPr>
      <xdr:spPr>
        <a:xfrm flipV="1">
          <a:off x="8750300" y="10541796"/>
          <a:ext cx="889000" cy="7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48245</xdr:rowOff>
    </xdr:from>
    <xdr:to>
      <xdr:col>41</xdr:col>
      <xdr:colOff>101600</xdr:colOff>
      <xdr:row>61</xdr:row>
      <xdr:rowOff>149845</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7810500" y="1050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91293</xdr:rowOff>
    </xdr:from>
    <xdr:to>
      <xdr:col>45</xdr:col>
      <xdr:colOff>177800</xdr:colOff>
      <xdr:row>61</xdr:row>
      <xdr:rowOff>99045</xdr:rowOff>
    </xdr:to>
    <xdr:cxnSp macro="">
      <xdr:nvCxnSpPr>
        <xdr:cNvPr id="247" name="直線コネクタ 246">
          <a:extLst>
            <a:ext uri="{FF2B5EF4-FFF2-40B4-BE49-F238E27FC236}">
              <a16:creationId xmlns:a16="http://schemas.microsoft.com/office/drawing/2014/main" id="{00000000-0008-0000-0100-0000F7000000}"/>
            </a:ext>
          </a:extLst>
        </xdr:cNvPr>
        <xdr:cNvCxnSpPr/>
      </xdr:nvCxnSpPr>
      <xdr:spPr>
        <a:xfrm flipV="1">
          <a:off x="7861300" y="10549743"/>
          <a:ext cx="889000" cy="7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56181</xdr:rowOff>
    </xdr:from>
    <xdr:to>
      <xdr:col>36</xdr:col>
      <xdr:colOff>165100</xdr:colOff>
      <xdr:row>61</xdr:row>
      <xdr:rowOff>157781</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6921500" y="10514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99045</xdr:rowOff>
    </xdr:from>
    <xdr:to>
      <xdr:col>41</xdr:col>
      <xdr:colOff>50800</xdr:colOff>
      <xdr:row>61</xdr:row>
      <xdr:rowOff>106981</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6972300" y="10557495"/>
          <a:ext cx="889000" cy="7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91683</xdr:rowOff>
    </xdr:from>
    <xdr:ext cx="599010" cy="259045"/>
    <xdr:sp macro="" textlink="">
      <xdr:nvSpPr>
        <xdr:cNvPr id="250" name="n_1aveValue【橋りょう・トンネル】&#10;一人当たり有形固定資産（償却資産）額">
          <a:extLst>
            <a:ext uri="{FF2B5EF4-FFF2-40B4-BE49-F238E27FC236}">
              <a16:creationId xmlns:a16="http://schemas.microsoft.com/office/drawing/2014/main" id="{00000000-0008-0000-0100-0000FA000000}"/>
            </a:ext>
          </a:extLst>
        </xdr:cNvPr>
        <xdr:cNvSpPr txBox="1"/>
      </xdr:nvSpPr>
      <xdr:spPr>
        <a:xfrm>
          <a:off x="9327095" y="10721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97689</xdr:rowOff>
    </xdr:from>
    <xdr:ext cx="599010" cy="259045"/>
    <xdr:sp macro="" textlink="">
      <xdr:nvSpPr>
        <xdr:cNvPr id="251" name="n_2aveValue【橋りょう・トンネル】&#10;一人当たり有形固定資産（償却資産）額">
          <a:extLst>
            <a:ext uri="{FF2B5EF4-FFF2-40B4-BE49-F238E27FC236}">
              <a16:creationId xmlns:a16="http://schemas.microsoft.com/office/drawing/2014/main" id="{00000000-0008-0000-0100-0000FB000000}"/>
            </a:ext>
          </a:extLst>
        </xdr:cNvPr>
        <xdr:cNvSpPr txBox="1"/>
      </xdr:nvSpPr>
      <xdr:spPr>
        <a:xfrm>
          <a:off x="8450795" y="10727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101447</xdr:rowOff>
    </xdr:from>
    <xdr:ext cx="599010" cy="259045"/>
    <xdr:sp macro="" textlink="">
      <xdr:nvSpPr>
        <xdr:cNvPr id="252" name="n_3aveValue【橋りょう・トンネル】&#10;一人当たり有形固定資産（償却資産）額">
          <a:extLst>
            <a:ext uri="{FF2B5EF4-FFF2-40B4-BE49-F238E27FC236}">
              <a16:creationId xmlns:a16="http://schemas.microsoft.com/office/drawing/2014/main" id="{00000000-0008-0000-0100-0000FC000000}"/>
            </a:ext>
          </a:extLst>
        </xdr:cNvPr>
        <xdr:cNvSpPr txBox="1"/>
      </xdr:nvSpPr>
      <xdr:spPr>
        <a:xfrm>
          <a:off x="7561795" y="10731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49251</xdr:rowOff>
    </xdr:from>
    <xdr:ext cx="599010" cy="259045"/>
    <xdr:sp macro="" textlink="">
      <xdr:nvSpPr>
        <xdr:cNvPr id="253" name="n_4aveValue【橋りょう・トンネル】&#10;一人当たり有形固定資産（償却資産）額">
          <a:extLst>
            <a:ext uri="{FF2B5EF4-FFF2-40B4-BE49-F238E27FC236}">
              <a16:creationId xmlns:a16="http://schemas.microsoft.com/office/drawing/2014/main" id="{00000000-0008-0000-0100-0000FD000000}"/>
            </a:ext>
          </a:extLst>
        </xdr:cNvPr>
        <xdr:cNvSpPr txBox="1"/>
      </xdr:nvSpPr>
      <xdr:spPr>
        <a:xfrm>
          <a:off x="6672795" y="10850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150673</xdr:rowOff>
    </xdr:from>
    <xdr:ext cx="599010" cy="259045"/>
    <xdr:sp macro="" textlink="">
      <xdr:nvSpPr>
        <xdr:cNvPr id="254" name="n_1mainValue【橋りょう・トンネル】&#10;一人当たり有形固定資産（償却資産）額">
          <a:extLst>
            <a:ext uri="{FF2B5EF4-FFF2-40B4-BE49-F238E27FC236}">
              <a16:creationId xmlns:a16="http://schemas.microsoft.com/office/drawing/2014/main" id="{00000000-0008-0000-0100-0000FE000000}"/>
            </a:ext>
          </a:extLst>
        </xdr:cNvPr>
        <xdr:cNvSpPr txBox="1"/>
      </xdr:nvSpPr>
      <xdr:spPr>
        <a:xfrm>
          <a:off x="9327095" y="10266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158620</xdr:rowOff>
    </xdr:from>
    <xdr:ext cx="599010" cy="259045"/>
    <xdr:sp macro="" textlink="">
      <xdr:nvSpPr>
        <xdr:cNvPr id="255" name="n_2mainValue【橋りょう・トンネル】&#10;一人当たり有形固定資産（償却資産）額">
          <a:extLst>
            <a:ext uri="{FF2B5EF4-FFF2-40B4-BE49-F238E27FC236}">
              <a16:creationId xmlns:a16="http://schemas.microsoft.com/office/drawing/2014/main" id="{00000000-0008-0000-0100-0000FF000000}"/>
            </a:ext>
          </a:extLst>
        </xdr:cNvPr>
        <xdr:cNvSpPr txBox="1"/>
      </xdr:nvSpPr>
      <xdr:spPr>
        <a:xfrm>
          <a:off x="8450795" y="10274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166372</xdr:rowOff>
    </xdr:from>
    <xdr:ext cx="599010" cy="259045"/>
    <xdr:sp macro="" textlink="">
      <xdr:nvSpPr>
        <xdr:cNvPr id="256" name="n_3main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7561795" y="10281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2858</xdr:rowOff>
    </xdr:from>
    <xdr:ext cx="599010" cy="259045"/>
    <xdr:sp macro="" textlink="">
      <xdr:nvSpPr>
        <xdr:cNvPr id="257" name="n_4main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6672795" y="10289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8" name="正方形/長方形 257">
          <a:extLst>
            <a:ext uri="{FF2B5EF4-FFF2-40B4-BE49-F238E27FC236}">
              <a16:creationId xmlns:a16="http://schemas.microsoft.com/office/drawing/2014/main" id="{00000000-0008-0000-0100-000002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9" name="正方形/長方形 258">
          <a:extLst>
            <a:ext uri="{FF2B5EF4-FFF2-40B4-BE49-F238E27FC236}">
              <a16:creationId xmlns:a16="http://schemas.microsoft.com/office/drawing/2014/main" id="{00000000-0008-0000-0100-000003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0" name="正方形/長方形 259">
          <a:extLst>
            <a:ext uri="{FF2B5EF4-FFF2-40B4-BE49-F238E27FC236}">
              <a16:creationId xmlns:a16="http://schemas.microsoft.com/office/drawing/2014/main" id="{00000000-0008-0000-0100-000004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1" name="正方形/長方形 260">
          <a:extLst>
            <a:ext uri="{FF2B5EF4-FFF2-40B4-BE49-F238E27FC236}">
              <a16:creationId xmlns:a16="http://schemas.microsoft.com/office/drawing/2014/main" id="{00000000-0008-0000-0100-000005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2" name="正方形/長方形 261">
          <a:extLst>
            <a:ext uri="{FF2B5EF4-FFF2-40B4-BE49-F238E27FC236}">
              <a16:creationId xmlns:a16="http://schemas.microsoft.com/office/drawing/2014/main" id="{00000000-0008-0000-0100-000006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3" name="正方形/長方形 262">
          <a:extLst>
            <a:ext uri="{FF2B5EF4-FFF2-40B4-BE49-F238E27FC236}">
              <a16:creationId xmlns:a16="http://schemas.microsoft.com/office/drawing/2014/main" id="{00000000-0008-0000-0100-000007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6" name="テキスト ボックス 265">
          <a:extLst>
            <a:ext uri="{FF2B5EF4-FFF2-40B4-BE49-F238E27FC236}">
              <a16:creationId xmlns:a16="http://schemas.microsoft.com/office/drawing/2014/main" id="{00000000-0008-0000-0100-00000A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7" name="直線コネクタ 266">
          <a:extLst>
            <a:ext uri="{FF2B5EF4-FFF2-40B4-BE49-F238E27FC236}">
              <a16:creationId xmlns:a16="http://schemas.microsoft.com/office/drawing/2014/main" id="{00000000-0008-0000-0100-00000B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8" name="テキスト ボックス 267">
          <a:extLst>
            <a:ext uri="{FF2B5EF4-FFF2-40B4-BE49-F238E27FC236}">
              <a16:creationId xmlns:a16="http://schemas.microsoft.com/office/drawing/2014/main" id="{00000000-0008-0000-0100-00000C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69" name="直線コネクタ 268">
          <a:extLst>
            <a:ext uri="{FF2B5EF4-FFF2-40B4-BE49-F238E27FC236}">
              <a16:creationId xmlns:a16="http://schemas.microsoft.com/office/drawing/2014/main" id="{00000000-0008-0000-0100-00000D01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70" name="テキスト ボックス 269">
          <a:extLst>
            <a:ext uri="{FF2B5EF4-FFF2-40B4-BE49-F238E27FC236}">
              <a16:creationId xmlns:a16="http://schemas.microsoft.com/office/drawing/2014/main" id="{00000000-0008-0000-0100-00000E010000}"/>
            </a:ext>
          </a:extLst>
        </xdr:cNvPr>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1" name="直線コネクタ 270">
          <a:extLst>
            <a:ext uri="{FF2B5EF4-FFF2-40B4-BE49-F238E27FC236}">
              <a16:creationId xmlns:a16="http://schemas.microsoft.com/office/drawing/2014/main" id="{00000000-0008-0000-0100-00000F01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9" name="【公営住宅】&#10;有形固定資産減価償却率グラフ枠">
          <a:extLst>
            <a:ext uri="{FF2B5EF4-FFF2-40B4-BE49-F238E27FC236}">
              <a16:creationId xmlns:a16="http://schemas.microsoft.com/office/drawing/2014/main" id="{00000000-0008-0000-0100-000017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150113</xdr:rowOff>
    </xdr:from>
    <xdr:to>
      <xdr:col>24</xdr:col>
      <xdr:colOff>62865</xdr:colOff>
      <xdr:row>86</xdr:row>
      <xdr:rowOff>33528</xdr:rowOff>
    </xdr:to>
    <xdr:cxnSp macro="">
      <xdr:nvCxnSpPr>
        <xdr:cNvPr id="280" name="直線コネクタ 279">
          <a:extLst>
            <a:ext uri="{FF2B5EF4-FFF2-40B4-BE49-F238E27FC236}">
              <a16:creationId xmlns:a16="http://schemas.microsoft.com/office/drawing/2014/main" id="{00000000-0008-0000-0100-000018010000}"/>
            </a:ext>
          </a:extLst>
        </xdr:cNvPr>
        <xdr:cNvCxnSpPr/>
      </xdr:nvCxnSpPr>
      <xdr:spPr>
        <a:xfrm flipV="1">
          <a:off x="4634865" y="13694663"/>
          <a:ext cx="0" cy="1083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37355</xdr:rowOff>
    </xdr:from>
    <xdr:ext cx="405111" cy="259045"/>
    <xdr:sp macro="" textlink="">
      <xdr:nvSpPr>
        <xdr:cNvPr id="281" name="【公営住宅】&#10;有形固定資産減価償却率最小値テキスト">
          <a:extLst>
            <a:ext uri="{FF2B5EF4-FFF2-40B4-BE49-F238E27FC236}">
              <a16:creationId xmlns:a16="http://schemas.microsoft.com/office/drawing/2014/main" id="{00000000-0008-0000-0100-000019010000}"/>
            </a:ext>
          </a:extLst>
        </xdr:cNvPr>
        <xdr:cNvSpPr txBox="1"/>
      </xdr:nvSpPr>
      <xdr:spPr>
        <a:xfrm>
          <a:off x="4673600" y="1478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33528</xdr:rowOff>
    </xdr:from>
    <xdr:to>
      <xdr:col>24</xdr:col>
      <xdr:colOff>152400</xdr:colOff>
      <xdr:row>86</xdr:row>
      <xdr:rowOff>33528</xdr:rowOff>
    </xdr:to>
    <xdr:cxnSp macro="">
      <xdr:nvCxnSpPr>
        <xdr:cNvPr id="282" name="直線コネクタ 281">
          <a:extLst>
            <a:ext uri="{FF2B5EF4-FFF2-40B4-BE49-F238E27FC236}">
              <a16:creationId xmlns:a16="http://schemas.microsoft.com/office/drawing/2014/main" id="{00000000-0008-0000-0100-00001A010000}"/>
            </a:ext>
          </a:extLst>
        </xdr:cNvPr>
        <xdr:cNvCxnSpPr/>
      </xdr:nvCxnSpPr>
      <xdr:spPr>
        <a:xfrm>
          <a:off x="4546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96790</xdr:rowOff>
    </xdr:from>
    <xdr:ext cx="405111" cy="259045"/>
    <xdr:sp macro="" textlink="">
      <xdr:nvSpPr>
        <xdr:cNvPr id="283" name="【公営住宅】&#10;有形固定資産減価償却率最大値テキスト">
          <a:extLst>
            <a:ext uri="{FF2B5EF4-FFF2-40B4-BE49-F238E27FC236}">
              <a16:creationId xmlns:a16="http://schemas.microsoft.com/office/drawing/2014/main" id="{00000000-0008-0000-0100-00001B010000}"/>
            </a:ext>
          </a:extLst>
        </xdr:cNvPr>
        <xdr:cNvSpPr txBox="1"/>
      </xdr:nvSpPr>
      <xdr:spPr>
        <a:xfrm>
          <a:off x="4673600" y="13469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150113</xdr:rowOff>
    </xdr:from>
    <xdr:to>
      <xdr:col>24</xdr:col>
      <xdr:colOff>152400</xdr:colOff>
      <xdr:row>79</xdr:row>
      <xdr:rowOff>150113</xdr:rowOff>
    </xdr:to>
    <xdr:cxnSp macro="">
      <xdr:nvCxnSpPr>
        <xdr:cNvPr id="284" name="直線コネクタ 283">
          <a:extLst>
            <a:ext uri="{FF2B5EF4-FFF2-40B4-BE49-F238E27FC236}">
              <a16:creationId xmlns:a16="http://schemas.microsoft.com/office/drawing/2014/main" id="{00000000-0008-0000-0100-00001C010000}"/>
            </a:ext>
          </a:extLst>
        </xdr:cNvPr>
        <xdr:cNvCxnSpPr/>
      </xdr:nvCxnSpPr>
      <xdr:spPr>
        <a:xfrm>
          <a:off x="4546600" y="13694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85614</xdr:rowOff>
    </xdr:from>
    <xdr:ext cx="405111" cy="259045"/>
    <xdr:sp macro="" textlink="">
      <xdr:nvSpPr>
        <xdr:cNvPr id="285" name="【公営住宅】&#10;有形固定資産減価償却率平均値テキスト">
          <a:extLst>
            <a:ext uri="{FF2B5EF4-FFF2-40B4-BE49-F238E27FC236}">
              <a16:creationId xmlns:a16="http://schemas.microsoft.com/office/drawing/2014/main" id="{00000000-0008-0000-0100-00001D010000}"/>
            </a:ext>
          </a:extLst>
        </xdr:cNvPr>
        <xdr:cNvSpPr txBox="1"/>
      </xdr:nvSpPr>
      <xdr:spPr>
        <a:xfrm>
          <a:off x="4673600" y="138016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62737</xdr:rowOff>
    </xdr:from>
    <xdr:to>
      <xdr:col>24</xdr:col>
      <xdr:colOff>114300</xdr:colOff>
      <xdr:row>81</xdr:row>
      <xdr:rowOff>164337</xdr:rowOff>
    </xdr:to>
    <xdr:sp macro="" textlink="">
      <xdr:nvSpPr>
        <xdr:cNvPr id="286" name="フローチャート: 判断 285">
          <a:extLst>
            <a:ext uri="{FF2B5EF4-FFF2-40B4-BE49-F238E27FC236}">
              <a16:creationId xmlns:a16="http://schemas.microsoft.com/office/drawing/2014/main" id="{00000000-0008-0000-0100-00001E010000}"/>
            </a:ext>
          </a:extLst>
        </xdr:cNvPr>
        <xdr:cNvSpPr/>
      </xdr:nvSpPr>
      <xdr:spPr>
        <a:xfrm>
          <a:off x="4584700" y="13950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58165</xdr:rowOff>
    </xdr:from>
    <xdr:to>
      <xdr:col>20</xdr:col>
      <xdr:colOff>38100</xdr:colOff>
      <xdr:row>81</xdr:row>
      <xdr:rowOff>159765</xdr:rowOff>
    </xdr:to>
    <xdr:sp macro="" textlink="">
      <xdr:nvSpPr>
        <xdr:cNvPr id="287" name="フローチャート: 判断 286">
          <a:extLst>
            <a:ext uri="{FF2B5EF4-FFF2-40B4-BE49-F238E27FC236}">
              <a16:creationId xmlns:a16="http://schemas.microsoft.com/office/drawing/2014/main" id="{00000000-0008-0000-0100-00001F010000}"/>
            </a:ext>
          </a:extLst>
        </xdr:cNvPr>
        <xdr:cNvSpPr/>
      </xdr:nvSpPr>
      <xdr:spPr>
        <a:xfrm>
          <a:off x="3746500" y="1394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115315</xdr:rowOff>
    </xdr:from>
    <xdr:to>
      <xdr:col>15</xdr:col>
      <xdr:colOff>101600</xdr:colOff>
      <xdr:row>81</xdr:row>
      <xdr:rowOff>45465</xdr:rowOff>
    </xdr:to>
    <xdr:sp macro="" textlink="">
      <xdr:nvSpPr>
        <xdr:cNvPr id="288" name="フローチャート: 判断 287">
          <a:extLst>
            <a:ext uri="{FF2B5EF4-FFF2-40B4-BE49-F238E27FC236}">
              <a16:creationId xmlns:a16="http://schemas.microsoft.com/office/drawing/2014/main" id="{00000000-0008-0000-0100-000020010000}"/>
            </a:ext>
          </a:extLst>
        </xdr:cNvPr>
        <xdr:cNvSpPr/>
      </xdr:nvSpPr>
      <xdr:spPr>
        <a:xfrm>
          <a:off x="2857500" y="1383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37592</xdr:rowOff>
    </xdr:from>
    <xdr:to>
      <xdr:col>10</xdr:col>
      <xdr:colOff>165100</xdr:colOff>
      <xdr:row>80</xdr:row>
      <xdr:rowOff>139192</xdr:rowOff>
    </xdr:to>
    <xdr:sp macro="" textlink="">
      <xdr:nvSpPr>
        <xdr:cNvPr id="289" name="フローチャート: 判断 288">
          <a:extLst>
            <a:ext uri="{FF2B5EF4-FFF2-40B4-BE49-F238E27FC236}">
              <a16:creationId xmlns:a16="http://schemas.microsoft.com/office/drawing/2014/main" id="{00000000-0008-0000-0100-000021010000}"/>
            </a:ext>
          </a:extLst>
        </xdr:cNvPr>
        <xdr:cNvSpPr/>
      </xdr:nvSpPr>
      <xdr:spPr>
        <a:xfrm>
          <a:off x="1968500" y="13753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78</xdr:row>
      <xdr:rowOff>14732</xdr:rowOff>
    </xdr:from>
    <xdr:to>
      <xdr:col>6</xdr:col>
      <xdr:colOff>38100</xdr:colOff>
      <xdr:row>78</xdr:row>
      <xdr:rowOff>116332</xdr:rowOff>
    </xdr:to>
    <xdr:sp macro="" textlink="">
      <xdr:nvSpPr>
        <xdr:cNvPr id="290" name="フローチャート: 判断 289">
          <a:extLst>
            <a:ext uri="{FF2B5EF4-FFF2-40B4-BE49-F238E27FC236}">
              <a16:creationId xmlns:a16="http://schemas.microsoft.com/office/drawing/2014/main" id="{00000000-0008-0000-0100-000022010000}"/>
            </a:ext>
          </a:extLst>
        </xdr:cNvPr>
        <xdr:cNvSpPr/>
      </xdr:nvSpPr>
      <xdr:spPr>
        <a:xfrm>
          <a:off x="1079500" y="1338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00000000-0008-0000-0100-000023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00000000-0008-0000-0100-000024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00000000-0008-0000-0100-000025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00000000-0008-0000-0100-000026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0000000-0008-0000-0100-000027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156463</xdr:rowOff>
    </xdr:from>
    <xdr:to>
      <xdr:col>24</xdr:col>
      <xdr:colOff>114300</xdr:colOff>
      <xdr:row>83</xdr:row>
      <xdr:rowOff>86613</xdr:rowOff>
    </xdr:to>
    <xdr:sp macro="" textlink="">
      <xdr:nvSpPr>
        <xdr:cNvPr id="296" name="楕円 295">
          <a:extLst>
            <a:ext uri="{FF2B5EF4-FFF2-40B4-BE49-F238E27FC236}">
              <a16:creationId xmlns:a16="http://schemas.microsoft.com/office/drawing/2014/main" id="{00000000-0008-0000-0100-000028010000}"/>
            </a:ext>
          </a:extLst>
        </xdr:cNvPr>
        <xdr:cNvSpPr/>
      </xdr:nvSpPr>
      <xdr:spPr>
        <a:xfrm>
          <a:off x="4584700" y="14215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134890</xdr:rowOff>
    </xdr:from>
    <xdr:ext cx="405111" cy="259045"/>
    <xdr:sp macro="" textlink="">
      <xdr:nvSpPr>
        <xdr:cNvPr id="297" name="【公営住宅】&#10;有形固定資産減価償却率該当値テキスト">
          <a:extLst>
            <a:ext uri="{FF2B5EF4-FFF2-40B4-BE49-F238E27FC236}">
              <a16:creationId xmlns:a16="http://schemas.microsoft.com/office/drawing/2014/main" id="{00000000-0008-0000-0100-000029010000}"/>
            </a:ext>
          </a:extLst>
        </xdr:cNvPr>
        <xdr:cNvSpPr txBox="1"/>
      </xdr:nvSpPr>
      <xdr:spPr>
        <a:xfrm>
          <a:off x="4673600" y="14193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69596</xdr:rowOff>
    </xdr:from>
    <xdr:to>
      <xdr:col>20</xdr:col>
      <xdr:colOff>38100</xdr:colOff>
      <xdr:row>82</xdr:row>
      <xdr:rowOff>171196</xdr:rowOff>
    </xdr:to>
    <xdr:sp macro="" textlink="">
      <xdr:nvSpPr>
        <xdr:cNvPr id="298" name="楕円 297">
          <a:extLst>
            <a:ext uri="{FF2B5EF4-FFF2-40B4-BE49-F238E27FC236}">
              <a16:creationId xmlns:a16="http://schemas.microsoft.com/office/drawing/2014/main" id="{00000000-0008-0000-0100-00002A010000}"/>
            </a:ext>
          </a:extLst>
        </xdr:cNvPr>
        <xdr:cNvSpPr/>
      </xdr:nvSpPr>
      <xdr:spPr>
        <a:xfrm>
          <a:off x="3746500" y="1412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120396</xdr:rowOff>
    </xdr:from>
    <xdr:to>
      <xdr:col>24</xdr:col>
      <xdr:colOff>63500</xdr:colOff>
      <xdr:row>83</xdr:row>
      <xdr:rowOff>35813</xdr:rowOff>
    </xdr:to>
    <xdr:cxnSp macro="">
      <xdr:nvCxnSpPr>
        <xdr:cNvPr id="299" name="直線コネクタ 298">
          <a:extLst>
            <a:ext uri="{FF2B5EF4-FFF2-40B4-BE49-F238E27FC236}">
              <a16:creationId xmlns:a16="http://schemas.microsoft.com/office/drawing/2014/main" id="{00000000-0008-0000-0100-00002B010000}"/>
            </a:ext>
          </a:extLst>
        </xdr:cNvPr>
        <xdr:cNvCxnSpPr/>
      </xdr:nvCxnSpPr>
      <xdr:spPr>
        <a:xfrm>
          <a:off x="3797300" y="14179296"/>
          <a:ext cx="838200" cy="8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10161</xdr:rowOff>
    </xdr:from>
    <xdr:to>
      <xdr:col>15</xdr:col>
      <xdr:colOff>101600</xdr:colOff>
      <xdr:row>82</xdr:row>
      <xdr:rowOff>111761</xdr:rowOff>
    </xdr:to>
    <xdr:sp macro="" textlink="">
      <xdr:nvSpPr>
        <xdr:cNvPr id="300" name="楕円 299">
          <a:extLst>
            <a:ext uri="{FF2B5EF4-FFF2-40B4-BE49-F238E27FC236}">
              <a16:creationId xmlns:a16="http://schemas.microsoft.com/office/drawing/2014/main" id="{00000000-0008-0000-0100-00002C010000}"/>
            </a:ext>
          </a:extLst>
        </xdr:cNvPr>
        <xdr:cNvSpPr/>
      </xdr:nvSpPr>
      <xdr:spPr>
        <a:xfrm>
          <a:off x="2857500" y="1406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60961</xdr:rowOff>
    </xdr:from>
    <xdr:to>
      <xdr:col>19</xdr:col>
      <xdr:colOff>177800</xdr:colOff>
      <xdr:row>82</xdr:row>
      <xdr:rowOff>120396</xdr:rowOff>
    </xdr:to>
    <xdr:cxnSp macro="">
      <xdr:nvCxnSpPr>
        <xdr:cNvPr id="301" name="直線コネクタ 300">
          <a:extLst>
            <a:ext uri="{FF2B5EF4-FFF2-40B4-BE49-F238E27FC236}">
              <a16:creationId xmlns:a16="http://schemas.microsoft.com/office/drawing/2014/main" id="{00000000-0008-0000-0100-00002D010000}"/>
            </a:ext>
          </a:extLst>
        </xdr:cNvPr>
        <xdr:cNvCxnSpPr/>
      </xdr:nvCxnSpPr>
      <xdr:spPr>
        <a:xfrm>
          <a:off x="2908300" y="14119861"/>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103887</xdr:rowOff>
    </xdr:from>
    <xdr:to>
      <xdr:col>10</xdr:col>
      <xdr:colOff>165100</xdr:colOff>
      <xdr:row>82</xdr:row>
      <xdr:rowOff>34037</xdr:rowOff>
    </xdr:to>
    <xdr:sp macro="" textlink="">
      <xdr:nvSpPr>
        <xdr:cNvPr id="302" name="楕円 301">
          <a:extLst>
            <a:ext uri="{FF2B5EF4-FFF2-40B4-BE49-F238E27FC236}">
              <a16:creationId xmlns:a16="http://schemas.microsoft.com/office/drawing/2014/main" id="{00000000-0008-0000-0100-00002E010000}"/>
            </a:ext>
          </a:extLst>
        </xdr:cNvPr>
        <xdr:cNvSpPr/>
      </xdr:nvSpPr>
      <xdr:spPr>
        <a:xfrm>
          <a:off x="1968500" y="1399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154687</xdr:rowOff>
    </xdr:from>
    <xdr:to>
      <xdr:col>15</xdr:col>
      <xdr:colOff>50800</xdr:colOff>
      <xdr:row>82</xdr:row>
      <xdr:rowOff>60961</xdr:rowOff>
    </xdr:to>
    <xdr:cxnSp macro="">
      <xdr:nvCxnSpPr>
        <xdr:cNvPr id="303" name="直線コネクタ 302">
          <a:extLst>
            <a:ext uri="{FF2B5EF4-FFF2-40B4-BE49-F238E27FC236}">
              <a16:creationId xmlns:a16="http://schemas.microsoft.com/office/drawing/2014/main" id="{00000000-0008-0000-0100-00002F010000}"/>
            </a:ext>
          </a:extLst>
        </xdr:cNvPr>
        <xdr:cNvCxnSpPr/>
      </xdr:nvCxnSpPr>
      <xdr:spPr>
        <a:xfrm>
          <a:off x="2019300" y="14042137"/>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26163</xdr:rowOff>
    </xdr:from>
    <xdr:to>
      <xdr:col>6</xdr:col>
      <xdr:colOff>38100</xdr:colOff>
      <xdr:row>81</xdr:row>
      <xdr:rowOff>127763</xdr:rowOff>
    </xdr:to>
    <xdr:sp macro="" textlink="">
      <xdr:nvSpPr>
        <xdr:cNvPr id="304" name="楕円 303">
          <a:extLst>
            <a:ext uri="{FF2B5EF4-FFF2-40B4-BE49-F238E27FC236}">
              <a16:creationId xmlns:a16="http://schemas.microsoft.com/office/drawing/2014/main" id="{00000000-0008-0000-0100-000030010000}"/>
            </a:ext>
          </a:extLst>
        </xdr:cNvPr>
        <xdr:cNvSpPr/>
      </xdr:nvSpPr>
      <xdr:spPr>
        <a:xfrm>
          <a:off x="1079500" y="1391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76963</xdr:rowOff>
    </xdr:from>
    <xdr:to>
      <xdr:col>10</xdr:col>
      <xdr:colOff>114300</xdr:colOff>
      <xdr:row>81</xdr:row>
      <xdr:rowOff>154687</xdr:rowOff>
    </xdr:to>
    <xdr:cxnSp macro="">
      <xdr:nvCxnSpPr>
        <xdr:cNvPr id="305" name="直線コネクタ 304">
          <a:extLst>
            <a:ext uri="{FF2B5EF4-FFF2-40B4-BE49-F238E27FC236}">
              <a16:creationId xmlns:a16="http://schemas.microsoft.com/office/drawing/2014/main" id="{00000000-0008-0000-0100-000031010000}"/>
            </a:ext>
          </a:extLst>
        </xdr:cNvPr>
        <xdr:cNvCxnSpPr/>
      </xdr:nvCxnSpPr>
      <xdr:spPr>
        <a:xfrm>
          <a:off x="1130300" y="13964413"/>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4842</xdr:rowOff>
    </xdr:from>
    <xdr:ext cx="405111" cy="259045"/>
    <xdr:sp macro="" textlink="">
      <xdr:nvSpPr>
        <xdr:cNvPr id="306" name="n_1aveValue【公営住宅】&#10;有形固定資産減価償却率">
          <a:extLst>
            <a:ext uri="{FF2B5EF4-FFF2-40B4-BE49-F238E27FC236}">
              <a16:creationId xmlns:a16="http://schemas.microsoft.com/office/drawing/2014/main" id="{00000000-0008-0000-0100-000032010000}"/>
            </a:ext>
          </a:extLst>
        </xdr:cNvPr>
        <xdr:cNvSpPr txBox="1"/>
      </xdr:nvSpPr>
      <xdr:spPr>
        <a:xfrm>
          <a:off x="3582044" y="1372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61992</xdr:rowOff>
    </xdr:from>
    <xdr:ext cx="405111" cy="259045"/>
    <xdr:sp macro="" textlink="">
      <xdr:nvSpPr>
        <xdr:cNvPr id="307" name="n_2aveValue【公営住宅】&#10;有形固定資産減価償却率">
          <a:extLst>
            <a:ext uri="{FF2B5EF4-FFF2-40B4-BE49-F238E27FC236}">
              <a16:creationId xmlns:a16="http://schemas.microsoft.com/office/drawing/2014/main" id="{00000000-0008-0000-0100-000033010000}"/>
            </a:ext>
          </a:extLst>
        </xdr:cNvPr>
        <xdr:cNvSpPr txBox="1"/>
      </xdr:nvSpPr>
      <xdr:spPr>
        <a:xfrm>
          <a:off x="2705744" y="1360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155719</xdr:rowOff>
    </xdr:from>
    <xdr:ext cx="405111" cy="259045"/>
    <xdr:sp macro="" textlink="">
      <xdr:nvSpPr>
        <xdr:cNvPr id="308" name="n_3aveValue【公営住宅】&#10;有形固定資産減価償却率">
          <a:extLst>
            <a:ext uri="{FF2B5EF4-FFF2-40B4-BE49-F238E27FC236}">
              <a16:creationId xmlns:a16="http://schemas.microsoft.com/office/drawing/2014/main" id="{00000000-0008-0000-0100-000034010000}"/>
            </a:ext>
          </a:extLst>
        </xdr:cNvPr>
        <xdr:cNvSpPr txBox="1"/>
      </xdr:nvSpPr>
      <xdr:spPr>
        <a:xfrm>
          <a:off x="1816744" y="13528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132859</xdr:rowOff>
    </xdr:from>
    <xdr:ext cx="405111" cy="259045"/>
    <xdr:sp macro="" textlink="">
      <xdr:nvSpPr>
        <xdr:cNvPr id="309" name="n_4aveValue【公営住宅】&#10;有形固定資産減価償却率">
          <a:extLst>
            <a:ext uri="{FF2B5EF4-FFF2-40B4-BE49-F238E27FC236}">
              <a16:creationId xmlns:a16="http://schemas.microsoft.com/office/drawing/2014/main" id="{00000000-0008-0000-0100-000035010000}"/>
            </a:ext>
          </a:extLst>
        </xdr:cNvPr>
        <xdr:cNvSpPr txBox="1"/>
      </xdr:nvSpPr>
      <xdr:spPr>
        <a:xfrm>
          <a:off x="927744" y="13163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162323</xdr:rowOff>
    </xdr:from>
    <xdr:ext cx="405111" cy="259045"/>
    <xdr:sp macro="" textlink="">
      <xdr:nvSpPr>
        <xdr:cNvPr id="310" name="n_1mainValue【公営住宅】&#10;有形固定資産減価償却率">
          <a:extLst>
            <a:ext uri="{FF2B5EF4-FFF2-40B4-BE49-F238E27FC236}">
              <a16:creationId xmlns:a16="http://schemas.microsoft.com/office/drawing/2014/main" id="{00000000-0008-0000-0100-000036010000}"/>
            </a:ext>
          </a:extLst>
        </xdr:cNvPr>
        <xdr:cNvSpPr txBox="1"/>
      </xdr:nvSpPr>
      <xdr:spPr>
        <a:xfrm>
          <a:off x="3582044" y="14221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102888</xdr:rowOff>
    </xdr:from>
    <xdr:ext cx="405111" cy="259045"/>
    <xdr:sp macro="" textlink="">
      <xdr:nvSpPr>
        <xdr:cNvPr id="311" name="n_2mainValue【公営住宅】&#10;有形固定資産減価償却率">
          <a:extLst>
            <a:ext uri="{FF2B5EF4-FFF2-40B4-BE49-F238E27FC236}">
              <a16:creationId xmlns:a16="http://schemas.microsoft.com/office/drawing/2014/main" id="{00000000-0008-0000-0100-000037010000}"/>
            </a:ext>
          </a:extLst>
        </xdr:cNvPr>
        <xdr:cNvSpPr txBox="1"/>
      </xdr:nvSpPr>
      <xdr:spPr>
        <a:xfrm>
          <a:off x="2705744" y="1416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25164</xdr:rowOff>
    </xdr:from>
    <xdr:ext cx="405111" cy="259045"/>
    <xdr:sp macro="" textlink="">
      <xdr:nvSpPr>
        <xdr:cNvPr id="312" name="n_3mainValue【公営住宅】&#10;有形固定資産減価償却率">
          <a:extLst>
            <a:ext uri="{FF2B5EF4-FFF2-40B4-BE49-F238E27FC236}">
              <a16:creationId xmlns:a16="http://schemas.microsoft.com/office/drawing/2014/main" id="{00000000-0008-0000-0100-000038010000}"/>
            </a:ext>
          </a:extLst>
        </xdr:cNvPr>
        <xdr:cNvSpPr txBox="1"/>
      </xdr:nvSpPr>
      <xdr:spPr>
        <a:xfrm>
          <a:off x="1816744" y="1408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118890</xdr:rowOff>
    </xdr:from>
    <xdr:ext cx="405111" cy="259045"/>
    <xdr:sp macro="" textlink="">
      <xdr:nvSpPr>
        <xdr:cNvPr id="313" name="n_4mainValue【公営住宅】&#10;有形固定資産減価償却率">
          <a:extLst>
            <a:ext uri="{FF2B5EF4-FFF2-40B4-BE49-F238E27FC236}">
              <a16:creationId xmlns:a16="http://schemas.microsoft.com/office/drawing/2014/main" id="{00000000-0008-0000-0100-000039010000}"/>
            </a:ext>
          </a:extLst>
        </xdr:cNvPr>
        <xdr:cNvSpPr txBox="1"/>
      </xdr:nvSpPr>
      <xdr:spPr>
        <a:xfrm>
          <a:off x="927744" y="14006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4" name="正方形/長方形 313">
          <a:extLst>
            <a:ext uri="{FF2B5EF4-FFF2-40B4-BE49-F238E27FC236}">
              <a16:creationId xmlns:a16="http://schemas.microsoft.com/office/drawing/2014/main" id="{00000000-0008-0000-0100-00003A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5" name="正方形/長方形 314">
          <a:extLst>
            <a:ext uri="{FF2B5EF4-FFF2-40B4-BE49-F238E27FC236}">
              <a16:creationId xmlns:a16="http://schemas.microsoft.com/office/drawing/2014/main" id="{00000000-0008-0000-0100-00003B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6" name="正方形/長方形 315">
          <a:extLst>
            <a:ext uri="{FF2B5EF4-FFF2-40B4-BE49-F238E27FC236}">
              <a16:creationId xmlns:a16="http://schemas.microsoft.com/office/drawing/2014/main" id="{00000000-0008-0000-0100-00003C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7" name="正方形/長方形 316">
          <a:extLst>
            <a:ext uri="{FF2B5EF4-FFF2-40B4-BE49-F238E27FC236}">
              <a16:creationId xmlns:a16="http://schemas.microsoft.com/office/drawing/2014/main" id="{00000000-0008-0000-0100-00003D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8" name="正方形/長方形 317">
          <a:extLst>
            <a:ext uri="{FF2B5EF4-FFF2-40B4-BE49-F238E27FC236}">
              <a16:creationId xmlns:a16="http://schemas.microsoft.com/office/drawing/2014/main" id="{00000000-0008-0000-0100-00003E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9" name="正方形/長方形 318">
          <a:extLst>
            <a:ext uri="{FF2B5EF4-FFF2-40B4-BE49-F238E27FC236}">
              <a16:creationId xmlns:a16="http://schemas.microsoft.com/office/drawing/2014/main" id="{00000000-0008-0000-0100-00003F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0" name="正方形/長方形 319">
          <a:extLst>
            <a:ext uri="{FF2B5EF4-FFF2-40B4-BE49-F238E27FC236}">
              <a16:creationId xmlns:a16="http://schemas.microsoft.com/office/drawing/2014/main" id="{00000000-0008-0000-0100-000040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1" name="正方形/長方形 320">
          <a:extLst>
            <a:ext uri="{FF2B5EF4-FFF2-40B4-BE49-F238E27FC236}">
              <a16:creationId xmlns:a16="http://schemas.microsoft.com/office/drawing/2014/main" id="{00000000-0008-0000-0100-000041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2" name="テキスト ボックス 321">
          <a:extLst>
            <a:ext uri="{FF2B5EF4-FFF2-40B4-BE49-F238E27FC236}">
              <a16:creationId xmlns:a16="http://schemas.microsoft.com/office/drawing/2014/main" id="{00000000-0008-0000-0100-000042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3" name="直線コネクタ 322">
          <a:extLst>
            <a:ext uri="{FF2B5EF4-FFF2-40B4-BE49-F238E27FC236}">
              <a16:creationId xmlns:a16="http://schemas.microsoft.com/office/drawing/2014/main" id="{00000000-0008-0000-0100-000043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4" name="直線コネクタ 323">
          <a:extLst>
            <a:ext uri="{FF2B5EF4-FFF2-40B4-BE49-F238E27FC236}">
              <a16:creationId xmlns:a16="http://schemas.microsoft.com/office/drawing/2014/main" id="{00000000-0008-0000-0100-000044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5" name="テキスト ボックス 324">
          <a:extLst>
            <a:ext uri="{FF2B5EF4-FFF2-40B4-BE49-F238E27FC236}">
              <a16:creationId xmlns:a16="http://schemas.microsoft.com/office/drawing/2014/main" id="{00000000-0008-0000-0100-000045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6" name="直線コネクタ 325">
          <a:extLst>
            <a:ext uri="{FF2B5EF4-FFF2-40B4-BE49-F238E27FC236}">
              <a16:creationId xmlns:a16="http://schemas.microsoft.com/office/drawing/2014/main" id="{00000000-0008-0000-0100-000046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7" name="テキスト ボックス 326">
          <a:extLst>
            <a:ext uri="{FF2B5EF4-FFF2-40B4-BE49-F238E27FC236}">
              <a16:creationId xmlns:a16="http://schemas.microsoft.com/office/drawing/2014/main" id="{00000000-0008-0000-0100-00004701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28" name="直線コネクタ 327">
          <a:extLst>
            <a:ext uri="{FF2B5EF4-FFF2-40B4-BE49-F238E27FC236}">
              <a16:creationId xmlns:a16="http://schemas.microsoft.com/office/drawing/2014/main" id="{00000000-0008-0000-0100-000048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29" name="テキスト ボックス 328">
          <a:extLst>
            <a:ext uri="{FF2B5EF4-FFF2-40B4-BE49-F238E27FC236}">
              <a16:creationId xmlns:a16="http://schemas.microsoft.com/office/drawing/2014/main" id="{00000000-0008-0000-0100-00004901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0" name="直線コネクタ 329">
          <a:extLst>
            <a:ext uri="{FF2B5EF4-FFF2-40B4-BE49-F238E27FC236}">
              <a16:creationId xmlns:a16="http://schemas.microsoft.com/office/drawing/2014/main" id="{00000000-0008-0000-0100-00004A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1" name="テキスト ボックス 330">
          <a:extLst>
            <a:ext uri="{FF2B5EF4-FFF2-40B4-BE49-F238E27FC236}">
              <a16:creationId xmlns:a16="http://schemas.microsoft.com/office/drawing/2014/main" id="{00000000-0008-0000-0100-00004B01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2" name="直線コネクタ 331">
          <a:extLst>
            <a:ext uri="{FF2B5EF4-FFF2-40B4-BE49-F238E27FC236}">
              <a16:creationId xmlns:a16="http://schemas.microsoft.com/office/drawing/2014/main" id="{00000000-0008-0000-0100-00004C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4" name="【公営住宅】&#10;一人当たり面積グラフ枠">
          <a:extLst>
            <a:ext uri="{FF2B5EF4-FFF2-40B4-BE49-F238E27FC236}">
              <a16:creationId xmlns:a16="http://schemas.microsoft.com/office/drawing/2014/main" id="{00000000-0008-0000-0100-00004E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113537</xdr:rowOff>
    </xdr:from>
    <xdr:to>
      <xdr:col>54</xdr:col>
      <xdr:colOff>189865</xdr:colOff>
      <xdr:row>85</xdr:row>
      <xdr:rowOff>114909</xdr:rowOff>
    </xdr:to>
    <xdr:cxnSp macro="">
      <xdr:nvCxnSpPr>
        <xdr:cNvPr id="335" name="直線コネクタ 334">
          <a:extLst>
            <a:ext uri="{FF2B5EF4-FFF2-40B4-BE49-F238E27FC236}">
              <a16:creationId xmlns:a16="http://schemas.microsoft.com/office/drawing/2014/main" id="{00000000-0008-0000-0100-00004F010000}"/>
            </a:ext>
          </a:extLst>
        </xdr:cNvPr>
        <xdr:cNvCxnSpPr/>
      </xdr:nvCxnSpPr>
      <xdr:spPr>
        <a:xfrm flipV="1">
          <a:off x="10476865" y="13486637"/>
          <a:ext cx="0" cy="1201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118736</xdr:rowOff>
    </xdr:from>
    <xdr:ext cx="469744" cy="259045"/>
    <xdr:sp macro="" textlink="">
      <xdr:nvSpPr>
        <xdr:cNvPr id="336" name="【公営住宅】&#10;一人当たり面積最小値テキスト">
          <a:extLst>
            <a:ext uri="{FF2B5EF4-FFF2-40B4-BE49-F238E27FC236}">
              <a16:creationId xmlns:a16="http://schemas.microsoft.com/office/drawing/2014/main" id="{00000000-0008-0000-0100-000050010000}"/>
            </a:ext>
          </a:extLst>
        </xdr:cNvPr>
        <xdr:cNvSpPr txBox="1"/>
      </xdr:nvSpPr>
      <xdr:spPr>
        <a:xfrm>
          <a:off x="10515600" y="14691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114909</xdr:rowOff>
    </xdr:from>
    <xdr:to>
      <xdr:col>55</xdr:col>
      <xdr:colOff>88900</xdr:colOff>
      <xdr:row>85</xdr:row>
      <xdr:rowOff>114909</xdr:rowOff>
    </xdr:to>
    <xdr:cxnSp macro="">
      <xdr:nvCxnSpPr>
        <xdr:cNvPr id="337" name="直線コネクタ 336">
          <a:extLst>
            <a:ext uri="{FF2B5EF4-FFF2-40B4-BE49-F238E27FC236}">
              <a16:creationId xmlns:a16="http://schemas.microsoft.com/office/drawing/2014/main" id="{00000000-0008-0000-0100-000051010000}"/>
            </a:ext>
          </a:extLst>
        </xdr:cNvPr>
        <xdr:cNvCxnSpPr/>
      </xdr:nvCxnSpPr>
      <xdr:spPr>
        <a:xfrm>
          <a:off x="10388600" y="146881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60214</xdr:rowOff>
    </xdr:from>
    <xdr:ext cx="469744" cy="259045"/>
    <xdr:sp macro="" textlink="">
      <xdr:nvSpPr>
        <xdr:cNvPr id="338" name="【公営住宅】&#10;一人当たり面積最大値テキスト">
          <a:extLst>
            <a:ext uri="{FF2B5EF4-FFF2-40B4-BE49-F238E27FC236}">
              <a16:creationId xmlns:a16="http://schemas.microsoft.com/office/drawing/2014/main" id="{00000000-0008-0000-0100-000052010000}"/>
            </a:ext>
          </a:extLst>
        </xdr:cNvPr>
        <xdr:cNvSpPr txBox="1"/>
      </xdr:nvSpPr>
      <xdr:spPr>
        <a:xfrm>
          <a:off x="10515600" y="13261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113537</xdr:rowOff>
    </xdr:from>
    <xdr:to>
      <xdr:col>55</xdr:col>
      <xdr:colOff>88900</xdr:colOff>
      <xdr:row>78</xdr:row>
      <xdr:rowOff>113537</xdr:rowOff>
    </xdr:to>
    <xdr:cxnSp macro="">
      <xdr:nvCxnSpPr>
        <xdr:cNvPr id="339" name="直線コネクタ 338">
          <a:extLst>
            <a:ext uri="{FF2B5EF4-FFF2-40B4-BE49-F238E27FC236}">
              <a16:creationId xmlns:a16="http://schemas.microsoft.com/office/drawing/2014/main" id="{00000000-0008-0000-0100-000053010000}"/>
            </a:ext>
          </a:extLst>
        </xdr:cNvPr>
        <xdr:cNvCxnSpPr/>
      </xdr:nvCxnSpPr>
      <xdr:spPr>
        <a:xfrm>
          <a:off x="10388600" y="13486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140022</xdr:rowOff>
    </xdr:from>
    <xdr:ext cx="469744" cy="259045"/>
    <xdr:sp macro="" textlink="">
      <xdr:nvSpPr>
        <xdr:cNvPr id="340" name="【公営住宅】&#10;一人当たり面積平均値テキスト">
          <a:extLst>
            <a:ext uri="{FF2B5EF4-FFF2-40B4-BE49-F238E27FC236}">
              <a16:creationId xmlns:a16="http://schemas.microsoft.com/office/drawing/2014/main" id="{00000000-0008-0000-0100-000054010000}"/>
            </a:ext>
          </a:extLst>
        </xdr:cNvPr>
        <xdr:cNvSpPr txBox="1"/>
      </xdr:nvSpPr>
      <xdr:spPr>
        <a:xfrm>
          <a:off x="10515600" y="141989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117145</xdr:rowOff>
    </xdr:from>
    <xdr:to>
      <xdr:col>55</xdr:col>
      <xdr:colOff>50800</xdr:colOff>
      <xdr:row>84</xdr:row>
      <xdr:rowOff>47295</xdr:rowOff>
    </xdr:to>
    <xdr:sp macro="" textlink="">
      <xdr:nvSpPr>
        <xdr:cNvPr id="341" name="フローチャート: 判断 340">
          <a:extLst>
            <a:ext uri="{FF2B5EF4-FFF2-40B4-BE49-F238E27FC236}">
              <a16:creationId xmlns:a16="http://schemas.microsoft.com/office/drawing/2014/main" id="{00000000-0008-0000-0100-000055010000}"/>
            </a:ext>
          </a:extLst>
        </xdr:cNvPr>
        <xdr:cNvSpPr/>
      </xdr:nvSpPr>
      <xdr:spPr>
        <a:xfrm>
          <a:off x="10426700" y="14347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116230</xdr:rowOff>
    </xdr:from>
    <xdr:to>
      <xdr:col>50</xdr:col>
      <xdr:colOff>165100</xdr:colOff>
      <xdr:row>84</xdr:row>
      <xdr:rowOff>46380</xdr:rowOff>
    </xdr:to>
    <xdr:sp macro="" textlink="">
      <xdr:nvSpPr>
        <xdr:cNvPr id="342" name="フローチャート: 判断 341">
          <a:extLst>
            <a:ext uri="{FF2B5EF4-FFF2-40B4-BE49-F238E27FC236}">
              <a16:creationId xmlns:a16="http://schemas.microsoft.com/office/drawing/2014/main" id="{00000000-0008-0000-0100-000056010000}"/>
            </a:ext>
          </a:extLst>
        </xdr:cNvPr>
        <xdr:cNvSpPr/>
      </xdr:nvSpPr>
      <xdr:spPr>
        <a:xfrm>
          <a:off x="9588500" y="1434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119887</xdr:rowOff>
    </xdr:from>
    <xdr:to>
      <xdr:col>46</xdr:col>
      <xdr:colOff>38100</xdr:colOff>
      <xdr:row>84</xdr:row>
      <xdr:rowOff>50037</xdr:rowOff>
    </xdr:to>
    <xdr:sp macro="" textlink="">
      <xdr:nvSpPr>
        <xdr:cNvPr id="343" name="フローチャート: 判断 342">
          <a:extLst>
            <a:ext uri="{FF2B5EF4-FFF2-40B4-BE49-F238E27FC236}">
              <a16:creationId xmlns:a16="http://schemas.microsoft.com/office/drawing/2014/main" id="{00000000-0008-0000-0100-000057010000}"/>
            </a:ext>
          </a:extLst>
        </xdr:cNvPr>
        <xdr:cNvSpPr/>
      </xdr:nvSpPr>
      <xdr:spPr>
        <a:xfrm>
          <a:off x="8699500" y="1435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122174</xdr:rowOff>
    </xdr:from>
    <xdr:to>
      <xdr:col>41</xdr:col>
      <xdr:colOff>101600</xdr:colOff>
      <xdr:row>84</xdr:row>
      <xdr:rowOff>52324</xdr:rowOff>
    </xdr:to>
    <xdr:sp macro="" textlink="">
      <xdr:nvSpPr>
        <xdr:cNvPr id="344" name="フローチャート: 判断 343">
          <a:extLst>
            <a:ext uri="{FF2B5EF4-FFF2-40B4-BE49-F238E27FC236}">
              <a16:creationId xmlns:a16="http://schemas.microsoft.com/office/drawing/2014/main" id="{00000000-0008-0000-0100-000058010000}"/>
            </a:ext>
          </a:extLst>
        </xdr:cNvPr>
        <xdr:cNvSpPr/>
      </xdr:nvSpPr>
      <xdr:spPr>
        <a:xfrm>
          <a:off x="7810500" y="1435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164236</xdr:rowOff>
    </xdr:from>
    <xdr:to>
      <xdr:col>36</xdr:col>
      <xdr:colOff>165100</xdr:colOff>
      <xdr:row>84</xdr:row>
      <xdr:rowOff>94386</xdr:rowOff>
    </xdr:to>
    <xdr:sp macro="" textlink="">
      <xdr:nvSpPr>
        <xdr:cNvPr id="345" name="フローチャート: 判断 344">
          <a:extLst>
            <a:ext uri="{FF2B5EF4-FFF2-40B4-BE49-F238E27FC236}">
              <a16:creationId xmlns:a16="http://schemas.microsoft.com/office/drawing/2014/main" id="{00000000-0008-0000-0100-000059010000}"/>
            </a:ext>
          </a:extLst>
        </xdr:cNvPr>
        <xdr:cNvSpPr/>
      </xdr:nvSpPr>
      <xdr:spPr>
        <a:xfrm>
          <a:off x="6921500" y="1439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6" name="テキスト ボックス 345">
          <a:extLst>
            <a:ext uri="{FF2B5EF4-FFF2-40B4-BE49-F238E27FC236}">
              <a16:creationId xmlns:a16="http://schemas.microsoft.com/office/drawing/2014/main" id="{00000000-0008-0000-0100-00005A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7" name="テキスト ボックス 346">
          <a:extLst>
            <a:ext uri="{FF2B5EF4-FFF2-40B4-BE49-F238E27FC236}">
              <a16:creationId xmlns:a16="http://schemas.microsoft.com/office/drawing/2014/main" id="{00000000-0008-0000-0100-00005B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00000000-0008-0000-0100-00005C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00000000-0008-0000-0100-00005D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00000000-0008-0000-0100-00005E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102515</xdr:rowOff>
    </xdr:from>
    <xdr:to>
      <xdr:col>55</xdr:col>
      <xdr:colOff>50800</xdr:colOff>
      <xdr:row>85</xdr:row>
      <xdr:rowOff>32665</xdr:rowOff>
    </xdr:to>
    <xdr:sp macro="" textlink="">
      <xdr:nvSpPr>
        <xdr:cNvPr id="351" name="楕円 350">
          <a:extLst>
            <a:ext uri="{FF2B5EF4-FFF2-40B4-BE49-F238E27FC236}">
              <a16:creationId xmlns:a16="http://schemas.microsoft.com/office/drawing/2014/main" id="{00000000-0008-0000-0100-00005F010000}"/>
            </a:ext>
          </a:extLst>
        </xdr:cNvPr>
        <xdr:cNvSpPr/>
      </xdr:nvSpPr>
      <xdr:spPr>
        <a:xfrm>
          <a:off x="10426700" y="1450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80942</xdr:rowOff>
    </xdr:from>
    <xdr:ext cx="469744" cy="259045"/>
    <xdr:sp macro="" textlink="">
      <xdr:nvSpPr>
        <xdr:cNvPr id="352" name="【公営住宅】&#10;一人当たり面積該当値テキスト">
          <a:extLst>
            <a:ext uri="{FF2B5EF4-FFF2-40B4-BE49-F238E27FC236}">
              <a16:creationId xmlns:a16="http://schemas.microsoft.com/office/drawing/2014/main" id="{00000000-0008-0000-0100-000060010000}"/>
            </a:ext>
          </a:extLst>
        </xdr:cNvPr>
        <xdr:cNvSpPr txBox="1"/>
      </xdr:nvSpPr>
      <xdr:spPr>
        <a:xfrm>
          <a:off x="10515600" y="14482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84226</xdr:rowOff>
    </xdr:from>
    <xdr:to>
      <xdr:col>50</xdr:col>
      <xdr:colOff>165100</xdr:colOff>
      <xdr:row>85</xdr:row>
      <xdr:rowOff>14376</xdr:rowOff>
    </xdr:to>
    <xdr:sp macro="" textlink="">
      <xdr:nvSpPr>
        <xdr:cNvPr id="353" name="楕円 352">
          <a:extLst>
            <a:ext uri="{FF2B5EF4-FFF2-40B4-BE49-F238E27FC236}">
              <a16:creationId xmlns:a16="http://schemas.microsoft.com/office/drawing/2014/main" id="{00000000-0008-0000-0100-000061010000}"/>
            </a:ext>
          </a:extLst>
        </xdr:cNvPr>
        <xdr:cNvSpPr/>
      </xdr:nvSpPr>
      <xdr:spPr>
        <a:xfrm>
          <a:off x="9588500" y="14486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135026</xdr:rowOff>
    </xdr:from>
    <xdr:to>
      <xdr:col>55</xdr:col>
      <xdr:colOff>0</xdr:colOff>
      <xdr:row>84</xdr:row>
      <xdr:rowOff>153315</xdr:rowOff>
    </xdr:to>
    <xdr:cxnSp macro="">
      <xdr:nvCxnSpPr>
        <xdr:cNvPr id="354" name="直線コネクタ 353">
          <a:extLst>
            <a:ext uri="{FF2B5EF4-FFF2-40B4-BE49-F238E27FC236}">
              <a16:creationId xmlns:a16="http://schemas.microsoft.com/office/drawing/2014/main" id="{00000000-0008-0000-0100-000062010000}"/>
            </a:ext>
          </a:extLst>
        </xdr:cNvPr>
        <xdr:cNvCxnSpPr/>
      </xdr:nvCxnSpPr>
      <xdr:spPr>
        <a:xfrm>
          <a:off x="9639300" y="14536826"/>
          <a:ext cx="8382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109829</xdr:rowOff>
    </xdr:from>
    <xdr:to>
      <xdr:col>46</xdr:col>
      <xdr:colOff>38100</xdr:colOff>
      <xdr:row>85</xdr:row>
      <xdr:rowOff>39979</xdr:rowOff>
    </xdr:to>
    <xdr:sp macro="" textlink="">
      <xdr:nvSpPr>
        <xdr:cNvPr id="355" name="楕円 354">
          <a:extLst>
            <a:ext uri="{FF2B5EF4-FFF2-40B4-BE49-F238E27FC236}">
              <a16:creationId xmlns:a16="http://schemas.microsoft.com/office/drawing/2014/main" id="{00000000-0008-0000-0100-000063010000}"/>
            </a:ext>
          </a:extLst>
        </xdr:cNvPr>
        <xdr:cNvSpPr/>
      </xdr:nvSpPr>
      <xdr:spPr>
        <a:xfrm>
          <a:off x="8699500" y="1451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135026</xdr:rowOff>
    </xdr:from>
    <xdr:to>
      <xdr:col>50</xdr:col>
      <xdr:colOff>114300</xdr:colOff>
      <xdr:row>84</xdr:row>
      <xdr:rowOff>160629</xdr:rowOff>
    </xdr:to>
    <xdr:cxnSp macro="">
      <xdr:nvCxnSpPr>
        <xdr:cNvPr id="356" name="直線コネクタ 355">
          <a:extLst>
            <a:ext uri="{FF2B5EF4-FFF2-40B4-BE49-F238E27FC236}">
              <a16:creationId xmlns:a16="http://schemas.microsoft.com/office/drawing/2014/main" id="{00000000-0008-0000-0100-000064010000}"/>
            </a:ext>
          </a:extLst>
        </xdr:cNvPr>
        <xdr:cNvCxnSpPr/>
      </xdr:nvCxnSpPr>
      <xdr:spPr>
        <a:xfrm flipV="1">
          <a:off x="8750300" y="14536826"/>
          <a:ext cx="889000" cy="2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113030</xdr:rowOff>
    </xdr:from>
    <xdr:to>
      <xdr:col>41</xdr:col>
      <xdr:colOff>101600</xdr:colOff>
      <xdr:row>85</xdr:row>
      <xdr:rowOff>43180</xdr:rowOff>
    </xdr:to>
    <xdr:sp macro="" textlink="">
      <xdr:nvSpPr>
        <xdr:cNvPr id="357" name="楕円 356">
          <a:extLst>
            <a:ext uri="{FF2B5EF4-FFF2-40B4-BE49-F238E27FC236}">
              <a16:creationId xmlns:a16="http://schemas.microsoft.com/office/drawing/2014/main" id="{00000000-0008-0000-0100-000065010000}"/>
            </a:ext>
          </a:extLst>
        </xdr:cNvPr>
        <xdr:cNvSpPr/>
      </xdr:nvSpPr>
      <xdr:spPr>
        <a:xfrm>
          <a:off x="7810500" y="1451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160629</xdr:rowOff>
    </xdr:from>
    <xdr:to>
      <xdr:col>45</xdr:col>
      <xdr:colOff>177800</xdr:colOff>
      <xdr:row>84</xdr:row>
      <xdr:rowOff>163830</xdr:rowOff>
    </xdr:to>
    <xdr:cxnSp macro="">
      <xdr:nvCxnSpPr>
        <xdr:cNvPr id="358" name="直線コネクタ 357">
          <a:extLst>
            <a:ext uri="{FF2B5EF4-FFF2-40B4-BE49-F238E27FC236}">
              <a16:creationId xmlns:a16="http://schemas.microsoft.com/office/drawing/2014/main" id="{00000000-0008-0000-0100-000066010000}"/>
            </a:ext>
          </a:extLst>
        </xdr:cNvPr>
        <xdr:cNvCxnSpPr/>
      </xdr:nvCxnSpPr>
      <xdr:spPr>
        <a:xfrm flipV="1">
          <a:off x="7861300" y="14562429"/>
          <a:ext cx="8890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115773</xdr:rowOff>
    </xdr:from>
    <xdr:to>
      <xdr:col>36</xdr:col>
      <xdr:colOff>165100</xdr:colOff>
      <xdr:row>85</xdr:row>
      <xdr:rowOff>45923</xdr:rowOff>
    </xdr:to>
    <xdr:sp macro="" textlink="">
      <xdr:nvSpPr>
        <xdr:cNvPr id="359" name="楕円 358">
          <a:extLst>
            <a:ext uri="{FF2B5EF4-FFF2-40B4-BE49-F238E27FC236}">
              <a16:creationId xmlns:a16="http://schemas.microsoft.com/office/drawing/2014/main" id="{00000000-0008-0000-0100-000067010000}"/>
            </a:ext>
          </a:extLst>
        </xdr:cNvPr>
        <xdr:cNvSpPr/>
      </xdr:nvSpPr>
      <xdr:spPr>
        <a:xfrm>
          <a:off x="6921500" y="14517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163830</xdr:rowOff>
    </xdr:from>
    <xdr:to>
      <xdr:col>41</xdr:col>
      <xdr:colOff>50800</xdr:colOff>
      <xdr:row>84</xdr:row>
      <xdr:rowOff>166573</xdr:rowOff>
    </xdr:to>
    <xdr:cxnSp macro="">
      <xdr:nvCxnSpPr>
        <xdr:cNvPr id="360" name="直線コネクタ 359">
          <a:extLst>
            <a:ext uri="{FF2B5EF4-FFF2-40B4-BE49-F238E27FC236}">
              <a16:creationId xmlns:a16="http://schemas.microsoft.com/office/drawing/2014/main" id="{00000000-0008-0000-0100-000068010000}"/>
            </a:ext>
          </a:extLst>
        </xdr:cNvPr>
        <xdr:cNvCxnSpPr/>
      </xdr:nvCxnSpPr>
      <xdr:spPr>
        <a:xfrm flipV="1">
          <a:off x="6972300" y="14565630"/>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62907</xdr:rowOff>
    </xdr:from>
    <xdr:ext cx="469744" cy="259045"/>
    <xdr:sp macro="" textlink="">
      <xdr:nvSpPr>
        <xdr:cNvPr id="361" name="n_1aveValue【公営住宅】&#10;一人当たり面積">
          <a:extLst>
            <a:ext uri="{FF2B5EF4-FFF2-40B4-BE49-F238E27FC236}">
              <a16:creationId xmlns:a16="http://schemas.microsoft.com/office/drawing/2014/main" id="{00000000-0008-0000-0100-000069010000}"/>
            </a:ext>
          </a:extLst>
        </xdr:cNvPr>
        <xdr:cNvSpPr txBox="1"/>
      </xdr:nvSpPr>
      <xdr:spPr>
        <a:xfrm>
          <a:off x="9391727" y="1412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66564</xdr:rowOff>
    </xdr:from>
    <xdr:ext cx="469744" cy="259045"/>
    <xdr:sp macro="" textlink="">
      <xdr:nvSpPr>
        <xdr:cNvPr id="362" name="n_2aveValue【公営住宅】&#10;一人当たり面積">
          <a:extLst>
            <a:ext uri="{FF2B5EF4-FFF2-40B4-BE49-F238E27FC236}">
              <a16:creationId xmlns:a16="http://schemas.microsoft.com/office/drawing/2014/main" id="{00000000-0008-0000-0100-00006A010000}"/>
            </a:ext>
          </a:extLst>
        </xdr:cNvPr>
        <xdr:cNvSpPr txBox="1"/>
      </xdr:nvSpPr>
      <xdr:spPr>
        <a:xfrm>
          <a:off x="8515427" y="14125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68851</xdr:rowOff>
    </xdr:from>
    <xdr:ext cx="469744" cy="259045"/>
    <xdr:sp macro="" textlink="">
      <xdr:nvSpPr>
        <xdr:cNvPr id="363" name="n_3aveValue【公営住宅】&#10;一人当たり面積">
          <a:extLst>
            <a:ext uri="{FF2B5EF4-FFF2-40B4-BE49-F238E27FC236}">
              <a16:creationId xmlns:a16="http://schemas.microsoft.com/office/drawing/2014/main" id="{00000000-0008-0000-0100-00006B010000}"/>
            </a:ext>
          </a:extLst>
        </xdr:cNvPr>
        <xdr:cNvSpPr txBox="1"/>
      </xdr:nvSpPr>
      <xdr:spPr>
        <a:xfrm>
          <a:off x="7626427" y="1412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110913</xdr:rowOff>
    </xdr:from>
    <xdr:ext cx="469744" cy="259045"/>
    <xdr:sp macro="" textlink="">
      <xdr:nvSpPr>
        <xdr:cNvPr id="364" name="n_4aveValue【公営住宅】&#10;一人当たり面積">
          <a:extLst>
            <a:ext uri="{FF2B5EF4-FFF2-40B4-BE49-F238E27FC236}">
              <a16:creationId xmlns:a16="http://schemas.microsoft.com/office/drawing/2014/main" id="{00000000-0008-0000-0100-00006C010000}"/>
            </a:ext>
          </a:extLst>
        </xdr:cNvPr>
        <xdr:cNvSpPr txBox="1"/>
      </xdr:nvSpPr>
      <xdr:spPr>
        <a:xfrm>
          <a:off x="6737427" y="14169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5503</xdr:rowOff>
    </xdr:from>
    <xdr:ext cx="469744" cy="259045"/>
    <xdr:sp macro="" textlink="">
      <xdr:nvSpPr>
        <xdr:cNvPr id="365" name="n_1mainValue【公営住宅】&#10;一人当たり面積">
          <a:extLst>
            <a:ext uri="{FF2B5EF4-FFF2-40B4-BE49-F238E27FC236}">
              <a16:creationId xmlns:a16="http://schemas.microsoft.com/office/drawing/2014/main" id="{00000000-0008-0000-0100-00006D010000}"/>
            </a:ext>
          </a:extLst>
        </xdr:cNvPr>
        <xdr:cNvSpPr txBox="1"/>
      </xdr:nvSpPr>
      <xdr:spPr>
        <a:xfrm>
          <a:off x="9391727" y="14578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31106</xdr:rowOff>
    </xdr:from>
    <xdr:ext cx="469744" cy="259045"/>
    <xdr:sp macro="" textlink="">
      <xdr:nvSpPr>
        <xdr:cNvPr id="366" name="n_2mainValue【公営住宅】&#10;一人当たり面積">
          <a:extLst>
            <a:ext uri="{FF2B5EF4-FFF2-40B4-BE49-F238E27FC236}">
              <a16:creationId xmlns:a16="http://schemas.microsoft.com/office/drawing/2014/main" id="{00000000-0008-0000-0100-00006E010000}"/>
            </a:ext>
          </a:extLst>
        </xdr:cNvPr>
        <xdr:cNvSpPr txBox="1"/>
      </xdr:nvSpPr>
      <xdr:spPr>
        <a:xfrm>
          <a:off x="8515427" y="14604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34307</xdr:rowOff>
    </xdr:from>
    <xdr:ext cx="469744" cy="259045"/>
    <xdr:sp macro="" textlink="">
      <xdr:nvSpPr>
        <xdr:cNvPr id="367" name="n_3mainValue【公営住宅】&#10;一人当たり面積">
          <a:extLst>
            <a:ext uri="{FF2B5EF4-FFF2-40B4-BE49-F238E27FC236}">
              <a16:creationId xmlns:a16="http://schemas.microsoft.com/office/drawing/2014/main" id="{00000000-0008-0000-0100-00006F010000}"/>
            </a:ext>
          </a:extLst>
        </xdr:cNvPr>
        <xdr:cNvSpPr txBox="1"/>
      </xdr:nvSpPr>
      <xdr:spPr>
        <a:xfrm>
          <a:off x="7626427" y="1460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37050</xdr:rowOff>
    </xdr:from>
    <xdr:ext cx="469744" cy="259045"/>
    <xdr:sp macro="" textlink="">
      <xdr:nvSpPr>
        <xdr:cNvPr id="368" name="n_4mainValue【公営住宅】&#10;一人当たり面積">
          <a:extLst>
            <a:ext uri="{FF2B5EF4-FFF2-40B4-BE49-F238E27FC236}">
              <a16:creationId xmlns:a16="http://schemas.microsoft.com/office/drawing/2014/main" id="{00000000-0008-0000-0100-000070010000}"/>
            </a:ext>
          </a:extLst>
        </xdr:cNvPr>
        <xdr:cNvSpPr txBox="1"/>
      </xdr:nvSpPr>
      <xdr:spPr>
        <a:xfrm>
          <a:off x="6737427" y="14610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9" name="正方形/長方形 368">
          <a:extLst>
            <a:ext uri="{FF2B5EF4-FFF2-40B4-BE49-F238E27FC236}">
              <a16:creationId xmlns:a16="http://schemas.microsoft.com/office/drawing/2014/main" id="{00000000-0008-0000-0100-000071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0" name="正方形/長方形 369">
          <a:extLst>
            <a:ext uri="{FF2B5EF4-FFF2-40B4-BE49-F238E27FC236}">
              <a16:creationId xmlns:a16="http://schemas.microsoft.com/office/drawing/2014/main" id="{00000000-0008-0000-0100-000072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1" name="正方形/長方形 370">
          <a:extLst>
            <a:ext uri="{FF2B5EF4-FFF2-40B4-BE49-F238E27FC236}">
              <a16:creationId xmlns:a16="http://schemas.microsoft.com/office/drawing/2014/main" id="{00000000-0008-0000-0100-000073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2" name="正方形/長方形 371">
          <a:extLst>
            <a:ext uri="{FF2B5EF4-FFF2-40B4-BE49-F238E27FC236}">
              <a16:creationId xmlns:a16="http://schemas.microsoft.com/office/drawing/2014/main" id="{00000000-0008-0000-0100-000074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3" name="正方形/長方形 372">
          <a:extLst>
            <a:ext uri="{FF2B5EF4-FFF2-40B4-BE49-F238E27FC236}">
              <a16:creationId xmlns:a16="http://schemas.microsoft.com/office/drawing/2014/main" id="{00000000-0008-0000-0100-000075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4" name="正方形/長方形 373">
          <a:extLst>
            <a:ext uri="{FF2B5EF4-FFF2-40B4-BE49-F238E27FC236}">
              <a16:creationId xmlns:a16="http://schemas.microsoft.com/office/drawing/2014/main" id="{00000000-0008-0000-0100-000076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5" name="正方形/長方形 374">
          <a:extLst>
            <a:ext uri="{FF2B5EF4-FFF2-40B4-BE49-F238E27FC236}">
              <a16:creationId xmlns:a16="http://schemas.microsoft.com/office/drawing/2014/main" id="{00000000-0008-0000-0100-000077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6" name="正方形/長方形 375">
          <a:extLst>
            <a:ext uri="{FF2B5EF4-FFF2-40B4-BE49-F238E27FC236}">
              <a16:creationId xmlns:a16="http://schemas.microsoft.com/office/drawing/2014/main" id="{00000000-0008-0000-0100-000078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7" name="テキスト ボックス 376">
          <a:extLst>
            <a:ext uri="{FF2B5EF4-FFF2-40B4-BE49-F238E27FC236}">
              <a16:creationId xmlns:a16="http://schemas.microsoft.com/office/drawing/2014/main" id="{00000000-0008-0000-0100-000079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78" name="直線コネクタ 377">
          <a:extLst>
            <a:ext uri="{FF2B5EF4-FFF2-40B4-BE49-F238E27FC236}">
              <a16:creationId xmlns:a16="http://schemas.microsoft.com/office/drawing/2014/main" id="{00000000-0008-0000-0100-00007A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110</xdr:row>
      <xdr:rowOff>48277</xdr:rowOff>
    </xdr:from>
    <xdr:ext cx="403059" cy="259045"/>
    <xdr:sp macro="" textlink="">
      <xdr:nvSpPr>
        <xdr:cNvPr id="379" name="テキスト ボックス 378">
          <a:extLst>
            <a:ext uri="{FF2B5EF4-FFF2-40B4-BE49-F238E27FC236}">
              <a16:creationId xmlns:a16="http://schemas.microsoft.com/office/drawing/2014/main" id="{00000000-0008-0000-0100-00007B010000}"/>
            </a:ext>
          </a:extLst>
        </xdr:cNvPr>
        <xdr:cNvSpPr txBox="1"/>
      </xdr:nvSpPr>
      <xdr:spPr>
        <a:xfrm>
          <a:off x="358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80" name="直線コネクタ 379">
          <a:extLst>
            <a:ext uri="{FF2B5EF4-FFF2-40B4-BE49-F238E27FC236}">
              <a16:creationId xmlns:a16="http://schemas.microsoft.com/office/drawing/2014/main" id="{00000000-0008-0000-0100-00007C010000}"/>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107</xdr:row>
      <xdr:rowOff>105427</xdr:rowOff>
    </xdr:from>
    <xdr:ext cx="403059" cy="259045"/>
    <xdr:sp macro="" textlink="">
      <xdr:nvSpPr>
        <xdr:cNvPr id="381" name="テキスト ボックス 380">
          <a:extLst>
            <a:ext uri="{FF2B5EF4-FFF2-40B4-BE49-F238E27FC236}">
              <a16:creationId xmlns:a16="http://schemas.microsoft.com/office/drawing/2014/main" id="{00000000-0008-0000-0100-00007D010000}"/>
            </a:ext>
          </a:extLst>
        </xdr:cNvPr>
        <xdr:cNvSpPr txBox="1"/>
      </xdr:nvSpPr>
      <xdr:spPr>
        <a:xfrm>
          <a:off x="358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82" name="直線コネクタ 381">
          <a:extLst>
            <a:ext uri="{FF2B5EF4-FFF2-40B4-BE49-F238E27FC236}">
              <a16:creationId xmlns:a16="http://schemas.microsoft.com/office/drawing/2014/main" id="{00000000-0008-0000-0100-00007E010000}"/>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83" name="テキスト ボックス 382">
          <a:extLst>
            <a:ext uri="{FF2B5EF4-FFF2-40B4-BE49-F238E27FC236}">
              <a16:creationId xmlns:a16="http://schemas.microsoft.com/office/drawing/2014/main" id="{00000000-0008-0000-0100-00007F010000}"/>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84" name="直線コネクタ 383">
          <a:extLst>
            <a:ext uri="{FF2B5EF4-FFF2-40B4-BE49-F238E27FC236}">
              <a16:creationId xmlns:a16="http://schemas.microsoft.com/office/drawing/2014/main" id="{00000000-0008-0000-0100-000080010000}"/>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85" name="テキスト ボックス 384">
          <a:extLst>
            <a:ext uri="{FF2B5EF4-FFF2-40B4-BE49-F238E27FC236}">
              <a16:creationId xmlns:a16="http://schemas.microsoft.com/office/drawing/2014/main" id="{00000000-0008-0000-0100-000081010000}"/>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86" name="直線コネクタ 385">
          <a:extLst>
            <a:ext uri="{FF2B5EF4-FFF2-40B4-BE49-F238E27FC236}">
              <a16:creationId xmlns:a16="http://schemas.microsoft.com/office/drawing/2014/main" id="{00000000-0008-0000-0100-000082010000}"/>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87" name="テキスト ボックス 386">
          <a:extLst>
            <a:ext uri="{FF2B5EF4-FFF2-40B4-BE49-F238E27FC236}">
              <a16:creationId xmlns:a16="http://schemas.microsoft.com/office/drawing/2014/main" id="{00000000-0008-0000-0100-000083010000}"/>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88" name="直線コネクタ 387">
          <a:extLst>
            <a:ext uri="{FF2B5EF4-FFF2-40B4-BE49-F238E27FC236}">
              <a16:creationId xmlns:a16="http://schemas.microsoft.com/office/drawing/2014/main" id="{00000000-0008-0000-0100-000084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89" name="テキスト ボックス 388">
          <a:extLst>
            <a:ext uri="{FF2B5EF4-FFF2-40B4-BE49-F238E27FC236}">
              <a16:creationId xmlns:a16="http://schemas.microsoft.com/office/drawing/2014/main" id="{00000000-0008-0000-0100-000085010000}"/>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0" name="【港湾・漁港】&#10;有形固定資産減価償却率グラフ枠">
          <a:extLst>
            <a:ext uri="{FF2B5EF4-FFF2-40B4-BE49-F238E27FC236}">
              <a16:creationId xmlns:a16="http://schemas.microsoft.com/office/drawing/2014/main" id="{00000000-0008-0000-0100-000086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96774</xdr:rowOff>
    </xdr:from>
    <xdr:to>
      <xdr:col>24</xdr:col>
      <xdr:colOff>62865</xdr:colOff>
      <xdr:row>107</xdr:row>
      <xdr:rowOff>51054</xdr:rowOff>
    </xdr:to>
    <xdr:cxnSp macro="">
      <xdr:nvCxnSpPr>
        <xdr:cNvPr id="391" name="直線コネクタ 390">
          <a:extLst>
            <a:ext uri="{FF2B5EF4-FFF2-40B4-BE49-F238E27FC236}">
              <a16:creationId xmlns:a16="http://schemas.microsoft.com/office/drawing/2014/main" id="{00000000-0008-0000-0100-000087010000}"/>
            </a:ext>
          </a:extLst>
        </xdr:cNvPr>
        <xdr:cNvCxnSpPr/>
      </xdr:nvCxnSpPr>
      <xdr:spPr>
        <a:xfrm flipV="1">
          <a:off x="4634865" y="1741322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54881</xdr:rowOff>
    </xdr:from>
    <xdr:ext cx="405111" cy="259045"/>
    <xdr:sp macro="" textlink="">
      <xdr:nvSpPr>
        <xdr:cNvPr id="392" name="【港湾・漁港】&#10;有形固定資産減価償却率最小値テキスト">
          <a:extLst>
            <a:ext uri="{FF2B5EF4-FFF2-40B4-BE49-F238E27FC236}">
              <a16:creationId xmlns:a16="http://schemas.microsoft.com/office/drawing/2014/main" id="{00000000-0008-0000-0100-000088010000}"/>
            </a:ext>
          </a:extLst>
        </xdr:cNvPr>
        <xdr:cNvSpPr txBox="1"/>
      </xdr:nvSpPr>
      <xdr:spPr>
        <a:xfrm>
          <a:off x="4673600" y="18400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51054</xdr:rowOff>
    </xdr:from>
    <xdr:to>
      <xdr:col>24</xdr:col>
      <xdr:colOff>152400</xdr:colOff>
      <xdr:row>107</xdr:row>
      <xdr:rowOff>51054</xdr:rowOff>
    </xdr:to>
    <xdr:cxnSp macro="">
      <xdr:nvCxnSpPr>
        <xdr:cNvPr id="393" name="直線コネクタ 392">
          <a:extLst>
            <a:ext uri="{FF2B5EF4-FFF2-40B4-BE49-F238E27FC236}">
              <a16:creationId xmlns:a16="http://schemas.microsoft.com/office/drawing/2014/main" id="{00000000-0008-0000-0100-000089010000}"/>
            </a:ext>
          </a:extLst>
        </xdr:cNvPr>
        <xdr:cNvCxnSpPr/>
      </xdr:nvCxnSpPr>
      <xdr:spPr>
        <a:xfrm>
          <a:off x="4546600" y="18396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43451</xdr:rowOff>
    </xdr:from>
    <xdr:ext cx="405111" cy="259045"/>
    <xdr:sp macro="" textlink="">
      <xdr:nvSpPr>
        <xdr:cNvPr id="394" name="【港湾・漁港】&#10;有形固定資産減価償却率最大値テキスト">
          <a:extLst>
            <a:ext uri="{FF2B5EF4-FFF2-40B4-BE49-F238E27FC236}">
              <a16:creationId xmlns:a16="http://schemas.microsoft.com/office/drawing/2014/main" id="{00000000-0008-0000-0100-00008A010000}"/>
            </a:ext>
          </a:extLst>
        </xdr:cNvPr>
        <xdr:cNvSpPr txBox="1"/>
      </xdr:nvSpPr>
      <xdr:spPr>
        <a:xfrm>
          <a:off x="4673600" y="17188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96774</xdr:rowOff>
    </xdr:from>
    <xdr:to>
      <xdr:col>24</xdr:col>
      <xdr:colOff>152400</xdr:colOff>
      <xdr:row>101</xdr:row>
      <xdr:rowOff>96774</xdr:rowOff>
    </xdr:to>
    <xdr:cxnSp macro="">
      <xdr:nvCxnSpPr>
        <xdr:cNvPr id="395" name="直線コネクタ 394">
          <a:extLst>
            <a:ext uri="{FF2B5EF4-FFF2-40B4-BE49-F238E27FC236}">
              <a16:creationId xmlns:a16="http://schemas.microsoft.com/office/drawing/2014/main" id="{00000000-0008-0000-0100-00008B010000}"/>
            </a:ext>
          </a:extLst>
        </xdr:cNvPr>
        <xdr:cNvCxnSpPr/>
      </xdr:nvCxnSpPr>
      <xdr:spPr>
        <a:xfrm>
          <a:off x="4546600" y="17413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121429</xdr:rowOff>
    </xdr:from>
    <xdr:ext cx="405111" cy="259045"/>
    <xdr:sp macro="" textlink="">
      <xdr:nvSpPr>
        <xdr:cNvPr id="396" name="【港湾・漁港】&#10;有形固定資産減価償却率平均値テキスト">
          <a:extLst>
            <a:ext uri="{FF2B5EF4-FFF2-40B4-BE49-F238E27FC236}">
              <a16:creationId xmlns:a16="http://schemas.microsoft.com/office/drawing/2014/main" id="{00000000-0008-0000-0100-00008C010000}"/>
            </a:ext>
          </a:extLst>
        </xdr:cNvPr>
        <xdr:cNvSpPr txBox="1"/>
      </xdr:nvSpPr>
      <xdr:spPr>
        <a:xfrm>
          <a:off x="4673600" y="177807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98552</xdr:rowOff>
    </xdr:from>
    <xdr:to>
      <xdr:col>24</xdr:col>
      <xdr:colOff>114300</xdr:colOff>
      <xdr:row>105</xdr:row>
      <xdr:rowOff>28702</xdr:rowOff>
    </xdr:to>
    <xdr:sp macro="" textlink="">
      <xdr:nvSpPr>
        <xdr:cNvPr id="397" name="フローチャート: 判断 396">
          <a:extLst>
            <a:ext uri="{FF2B5EF4-FFF2-40B4-BE49-F238E27FC236}">
              <a16:creationId xmlns:a16="http://schemas.microsoft.com/office/drawing/2014/main" id="{00000000-0008-0000-0100-00008D010000}"/>
            </a:ext>
          </a:extLst>
        </xdr:cNvPr>
        <xdr:cNvSpPr/>
      </xdr:nvSpPr>
      <xdr:spPr>
        <a:xfrm>
          <a:off x="4584700" y="1792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29972</xdr:rowOff>
    </xdr:from>
    <xdr:to>
      <xdr:col>20</xdr:col>
      <xdr:colOff>38100</xdr:colOff>
      <xdr:row>104</xdr:row>
      <xdr:rowOff>131572</xdr:rowOff>
    </xdr:to>
    <xdr:sp macro="" textlink="">
      <xdr:nvSpPr>
        <xdr:cNvPr id="398" name="フローチャート: 判断 397">
          <a:extLst>
            <a:ext uri="{FF2B5EF4-FFF2-40B4-BE49-F238E27FC236}">
              <a16:creationId xmlns:a16="http://schemas.microsoft.com/office/drawing/2014/main" id="{00000000-0008-0000-0100-00008E010000}"/>
            </a:ext>
          </a:extLst>
        </xdr:cNvPr>
        <xdr:cNvSpPr/>
      </xdr:nvSpPr>
      <xdr:spPr>
        <a:xfrm>
          <a:off x="3746500" y="1786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160274</xdr:rowOff>
    </xdr:from>
    <xdr:to>
      <xdr:col>15</xdr:col>
      <xdr:colOff>101600</xdr:colOff>
      <xdr:row>104</xdr:row>
      <xdr:rowOff>90424</xdr:rowOff>
    </xdr:to>
    <xdr:sp macro="" textlink="">
      <xdr:nvSpPr>
        <xdr:cNvPr id="399" name="フローチャート: 判断 398">
          <a:extLst>
            <a:ext uri="{FF2B5EF4-FFF2-40B4-BE49-F238E27FC236}">
              <a16:creationId xmlns:a16="http://schemas.microsoft.com/office/drawing/2014/main" id="{00000000-0008-0000-0100-00008F010000}"/>
            </a:ext>
          </a:extLst>
        </xdr:cNvPr>
        <xdr:cNvSpPr/>
      </xdr:nvSpPr>
      <xdr:spPr>
        <a:xfrm>
          <a:off x="2857500" y="1781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87122</xdr:rowOff>
    </xdr:from>
    <xdr:to>
      <xdr:col>10</xdr:col>
      <xdr:colOff>165100</xdr:colOff>
      <xdr:row>104</xdr:row>
      <xdr:rowOff>17272</xdr:rowOff>
    </xdr:to>
    <xdr:sp macro="" textlink="">
      <xdr:nvSpPr>
        <xdr:cNvPr id="400" name="フローチャート: 判断 399">
          <a:extLst>
            <a:ext uri="{FF2B5EF4-FFF2-40B4-BE49-F238E27FC236}">
              <a16:creationId xmlns:a16="http://schemas.microsoft.com/office/drawing/2014/main" id="{00000000-0008-0000-0100-000090010000}"/>
            </a:ext>
          </a:extLst>
        </xdr:cNvPr>
        <xdr:cNvSpPr/>
      </xdr:nvSpPr>
      <xdr:spPr>
        <a:xfrm>
          <a:off x="1968500" y="1774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50546</xdr:rowOff>
    </xdr:from>
    <xdr:to>
      <xdr:col>6</xdr:col>
      <xdr:colOff>38100</xdr:colOff>
      <xdr:row>105</xdr:row>
      <xdr:rowOff>152146</xdr:rowOff>
    </xdr:to>
    <xdr:sp macro="" textlink="">
      <xdr:nvSpPr>
        <xdr:cNvPr id="401" name="フローチャート: 判断 400">
          <a:extLst>
            <a:ext uri="{FF2B5EF4-FFF2-40B4-BE49-F238E27FC236}">
              <a16:creationId xmlns:a16="http://schemas.microsoft.com/office/drawing/2014/main" id="{00000000-0008-0000-0100-000091010000}"/>
            </a:ext>
          </a:extLst>
        </xdr:cNvPr>
        <xdr:cNvSpPr/>
      </xdr:nvSpPr>
      <xdr:spPr>
        <a:xfrm>
          <a:off x="1079500" y="18052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2" name="テキスト ボックス 401">
          <a:extLst>
            <a:ext uri="{FF2B5EF4-FFF2-40B4-BE49-F238E27FC236}">
              <a16:creationId xmlns:a16="http://schemas.microsoft.com/office/drawing/2014/main" id="{00000000-0008-0000-0100-000092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3" name="テキスト ボックス 402">
          <a:extLst>
            <a:ext uri="{FF2B5EF4-FFF2-40B4-BE49-F238E27FC236}">
              <a16:creationId xmlns:a16="http://schemas.microsoft.com/office/drawing/2014/main" id="{00000000-0008-0000-0100-000093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4" name="テキスト ボックス 403">
          <a:extLst>
            <a:ext uri="{FF2B5EF4-FFF2-40B4-BE49-F238E27FC236}">
              <a16:creationId xmlns:a16="http://schemas.microsoft.com/office/drawing/2014/main" id="{00000000-0008-0000-0100-000094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06" name="テキスト ボックス 405">
          <a:extLst>
            <a:ext uri="{FF2B5EF4-FFF2-40B4-BE49-F238E27FC236}">
              <a16:creationId xmlns:a16="http://schemas.microsoft.com/office/drawing/2014/main" id="{00000000-0008-0000-0100-000096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73406</xdr:rowOff>
    </xdr:from>
    <xdr:to>
      <xdr:col>24</xdr:col>
      <xdr:colOff>114300</xdr:colOff>
      <xdr:row>106</xdr:row>
      <xdr:rowOff>3556</xdr:rowOff>
    </xdr:to>
    <xdr:sp macro="" textlink="">
      <xdr:nvSpPr>
        <xdr:cNvPr id="407" name="楕円 406">
          <a:extLst>
            <a:ext uri="{FF2B5EF4-FFF2-40B4-BE49-F238E27FC236}">
              <a16:creationId xmlns:a16="http://schemas.microsoft.com/office/drawing/2014/main" id="{00000000-0008-0000-0100-000097010000}"/>
            </a:ext>
          </a:extLst>
        </xdr:cNvPr>
        <xdr:cNvSpPr/>
      </xdr:nvSpPr>
      <xdr:spPr>
        <a:xfrm>
          <a:off x="4584700" y="1807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51833</xdr:rowOff>
    </xdr:from>
    <xdr:ext cx="405111" cy="259045"/>
    <xdr:sp macro="" textlink="">
      <xdr:nvSpPr>
        <xdr:cNvPr id="408" name="【港湾・漁港】&#10;有形固定資産減価償却率該当値テキスト">
          <a:extLst>
            <a:ext uri="{FF2B5EF4-FFF2-40B4-BE49-F238E27FC236}">
              <a16:creationId xmlns:a16="http://schemas.microsoft.com/office/drawing/2014/main" id="{00000000-0008-0000-0100-000098010000}"/>
            </a:ext>
          </a:extLst>
        </xdr:cNvPr>
        <xdr:cNvSpPr txBox="1"/>
      </xdr:nvSpPr>
      <xdr:spPr>
        <a:xfrm>
          <a:off x="4673600" y="18054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157987</xdr:rowOff>
    </xdr:from>
    <xdr:to>
      <xdr:col>20</xdr:col>
      <xdr:colOff>38100</xdr:colOff>
      <xdr:row>105</xdr:row>
      <xdr:rowOff>88137</xdr:rowOff>
    </xdr:to>
    <xdr:sp macro="" textlink="">
      <xdr:nvSpPr>
        <xdr:cNvPr id="409" name="楕円 408">
          <a:extLst>
            <a:ext uri="{FF2B5EF4-FFF2-40B4-BE49-F238E27FC236}">
              <a16:creationId xmlns:a16="http://schemas.microsoft.com/office/drawing/2014/main" id="{00000000-0008-0000-0100-000099010000}"/>
            </a:ext>
          </a:extLst>
        </xdr:cNvPr>
        <xdr:cNvSpPr/>
      </xdr:nvSpPr>
      <xdr:spPr>
        <a:xfrm>
          <a:off x="3746500" y="17988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37337</xdr:rowOff>
    </xdr:from>
    <xdr:to>
      <xdr:col>24</xdr:col>
      <xdr:colOff>63500</xdr:colOff>
      <xdr:row>105</xdr:row>
      <xdr:rowOff>124206</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3797300" y="18039587"/>
          <a:ext cx="838200" cy="86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66548</xdr:rowOff>
    </xdr:from>
    <xdr:to>
      <xdr:col>15</xdr:col>
      <xdr:colOff>101600</xdr:colOff>
      <xdr:row>104</xdr:row>
      <xdr:rowOff>168148</xdr:rowOff>
    </xdr:to>
    <xdr:sp macro="" textlink="">
      <xdr:nvSpPr>
        <xdr:cNvPr id="411" name="楕円 410">
          <a:extLst>
            <a:ext uri="{FF2B5EF4-FFF2-40B4-BE49-F238E27FC236}">
              <a16:creationId xmlns:a16="http://schemas.microsoft.com/office/drawing/2014/main" id="{00000000-0008-0000-0100-00009B010000}"/>
            </a:ext>
          </a:extLst>
        </xdr:cNvPr>
        <xdr:cNvSpPr/>
      </xdr:nvSpPr>
      <xdr:spPr>
        <a:xfrm>
          <a:off x="2857500" y="1789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117348</xdr:rowOff>
    </xdr:from>
    <xdr:to>
      <xdr:col>19</xdr:col>
      <xdr:colOff>177800</xdr:colOff>
      <xdr:row>105</xdr:row>
      <xdr:rowOff>37337</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2908300" y="17948148"/>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146558</xdr:rowOff>
    </xdr:from>
    <xdr:to>
      <xdr:col>10</xdr:col>
      <xdr:colOff>165100</xdr:colOff>
      <xdr:row>104</xdr:row>
      <xdr:rowOff>76708</xdr:rowOff>
    </xdr:to>
    <xdr:sp macro="" textlink="">
      <xdr:nvSpPr>
        <xdr:cNvPr id="413" name="楕円 412">
          <a:extLst>
            <a:ext uri="{FF2B5EF4-FFF2-40B4-BE49-F238E27FC236}">
              <a16:creationId xmlns:a16="http://schemas.microsoft.com/office/drawing/2014/main" id="{00000000-0008-0000-0100-00009D010000}"/>
            </a:ext>
          </a:extLst>
        </xdr:cNvPr>
        <xdr:cNvSpPr/>
      </xdr:nvSpPr>
      <xdr:spPr>
        <a:xfrm>
          <a:off x="1968500" y="1780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25908</xdr:rowOff>
    </xdr:from>
    <xdr:to>
      <xdr:col>15</xdr:col>
      <xdr:colOff>50800</xdr:colOff>
      <xdr:row>104</xdr:row>
      <xdr:rowOff>117348</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a:off x="2019300" y="1785670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59689</xdr:rowOff>
    </xdr:from>
    <xdr:to>
      <xdr:col>6</xdr:col>
      <xdr:colOff>38100</xdr:colOff>
      <xdr:row>103</xdr:row>
      <xdr:rowOff>161289</xdr:rowOff>
    </xdr:to>
    <xdr:sp macro="" textlink="">
      <xdr:nvSpPr>
        <xdr:cNvPr id="415" name="楕円 414">
          <a:extLst>
            <a:ext uri="{FF2B5EF4-FFF2-40B4-BE49-F238E27FC236}">
              <a16:creationId xmlns:a16="http://schemas.microsoft.com/office/drawing/2014/main" id="{00000000-0008-0000-0100-00009F010000}"/>
            </a:ext>
          </a:extLst>
        </xdr:cNvPr>
        <xdr:cNvSpPr/>
      </xdr:nvSpPr>
      <xdr:spPr>
        <a:xfrm>
          <a:off x="1079500" y="1771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110489</xdr:rowOff>
    </xdr:from>
    <xdr:to>
      <xdr:col>10</xdr:col>
      <xdr:colOff>114300</xdr:colOff>
      <xdr:row>104</xdr:row>
      <xdr:rowOff>25908</xdr:rowOff>
    </xdr:to>
    <xdr:cxnSp macro="">
      <xdr:nvCxnSpPr>
        <xdr:cNvPr id="416" name="直線コネクタ 415">
          <a:extLst>
            <a:ext uri="{FF2B5EF4-FFF2-40B4-BE49-F238E27FC236}">
              <a16:creationId xmlns:a16="http://schemas.microsoft.com/office/drawing/2014/main" id="{00000000-0008-0000-0100-0000A0010000}"/>
            </a:ext>
          </a:extLst>
        </xdr:cNvPr>
        <xdr:cNvCxnSpPr/>
      </xdr:nvCxnSpPr>
      <xdr:spPr>
        <a:xfrm>
          <a:off x="1130300" y="17769839"/>
          <a:ext cx="889000" cy="86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148099</xdr:rowOff>
    </xdr:from>
    <xdr:ext cx="405111" cy="259045"/>
    <xdr:sp macro="" textlink="">
      <xdr:nvSpPr>
        <xdr:cNvPr id="417" name="n_1aveValue【港湾・漁港】&#10;有形固定資産減価償却率">
          <a:extLst>
            <a:ext uri="{FF2B5EF4-FFF2-40B4-BE49-F238E27FC236}">
              <a16:creationId xmlns:a16="http://schemas.microsoft.com/office/drawing/2014/main" id="{00000000-0008-0000-0100-0000A1010000}"/>
            </a:ext>
          </a:extLst>
        </xdr:cNvPr>
        <xdr:cNvSpPr txBox="1"/>
      </xdr:nvSpPr>
      <xdr:spPr>
        <a:xfrm>
          <a:off x="3582044" y="17635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106951</xdr:rowOff>
    </xdr:from>
    <xdr:ext cx="405111" cy="259045"/>
    <xdr:sp macro="" textlink="">
      <xdr:nvSpPr>
        <xdr:cNvPr id="418" name="n_2aveValue【港湾・漁港】&#10;有形固定資産減価償却率">
          <a:extLst>
            <a:ext uri="{FF2B5EF4-FFF2-40B4-BE49-F238E27FC236}">
              <a16:creationId xmlns:a16="http://schemas.microsoft.com/office/drawing/2014/main" id="{00000000-0008-0000-0100-0000A2010000}"/>
            </a:ext>
          </a:extLst>
        </xdr:cNvPr>
        <xdr:cNvSpPr txBox="1"/>
      </xdr:nvSpPr>
      <xdr:spPr>
        <a:xfrm>
          <a:off x="2705744" y="17594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33799</xdr:rowOff>
    </xdr:from>
    <xdr:ext cx="405111" cy="259045"/>
    <xdr:sp macro="" textlink="">
      <xdr:nvSpPr>
        <xdr:cNvPr id="419" name="n_3aveValue【港湾・漁港】&#10;有形固定資産減価償却率">
          <a:extLst>
            <a:ext uri="{FF2B5EF4-FFF2-40B4-BE49-F238E27FC236}">
              <a16:creationId xmlns:a16="http://schemas.microsoft.com/office/drawing/2014/main" id="{00000000-0008-0000-0100-0000A3010000}"/>
            </a:ext>
          </a:extLst>
        </xdr:cNvPr>
        <xdr:cNvSpPr txBox="1"/>
      </xdr:nvSpPr>
      <xdr:spPr>
        <a:xfrm>
          <a:off x="1816744" y="17521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143273</xdr:rowOff>
    </xdr:from>
    <xdr:ext cx="405111" cy="259045"/>
    <xdr:sp macro="" textlink="">
      <xdr:nvSpPr>
        <xdr:cNvPr id="420" name="n_4aveValue【港湾・漁港】&#10;有形固定資産減価償却率">
          <a:extLst>
            <a:ext uri="{FF2B5EF4-FFF2-40B4-BE49-F238E27FC236}">
              <a16:creationId xmlns:a16="http://schemas.microsoft.com/office/drawing/2014/main" id="{00000000-0008-0000-0100-0000A4010000}"/>
            </a:ext>
          </a:extLst>
        </xdr:cNvPr>
        <xdr:cNvSpPr txBox="1"/>
      </xdr:nvSpPr>
      <xdr:spPr>
        <a:xfrm>
          <a:off x="927744" y="18145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79264</xdr:rowOff>
    </xdr:from>
    <xdr:ext cx="405111" cy="259045"/>
    <xdr:sp macro="" textlink="">
      <xdr:nvSpPr>
        <xdr:cNvPr id="421" name="n_1mainValue【港湾・漁港】&#10;有形固定資産減価償却率">
          <a:extLst>
            <a:ext uri="{FF2B5EF4-FFF2-40B4-BE49-F238E27FC236}">
              <a16:creationId xmlns:a16="http://schemas.microsoft.com/office/drawing/2014/main" id="{00000000-0008-0000-0100-0000A5010000}"/>
            </a:ext>
          </a:extLst>
        </xdr:cNvPr>
        <xdr:cNvSpPr txBox="1"/>
      </xdr:nvSpPr>
      <xdr:spPr>
        <a:xfrm>
          <a:off x="3582044" y="18081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159275</xdr:rowOff>
    </xdr:from>
    <xdr:ext cx="405111" cy="259045"/>
    <xdr:sp macro="" textlink="">
      <xdr:nvSpPr>
        <xdr:cNvPr id="422" name="n_2mainValue【港湾・漁港】&#10;有形固定資産減価償却率">
          <a:extLst>
            <a:ext uri="{FF2B5EF4-FFF2-40B4-BE49-F238E27FC236}">
              <a16:creationId xmlns:a16="http://schemas.microsoft.com/office/drawing/2014/main" id="{00000000-0008-0000-0100-0000A6010000}"/>
            </a:ext>
          </a:extLst>
        </xdr:cNvPr>
        <xdr:cNvSpPr txBox="1"/>
      </xdr:nvSpPr>
      <xdr:spPr>
        <a:xfrm>
          <a:off x="2705744" y="17990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67835</xdr:rowOff>
    </xdr:from>
    <xdr:ext cx="405111" cy="259045"/>
    <xdr:sp macro="" textlink="">
      <xdr:nvSpPr>
        <xdr:cNvPr id="423" name="n_3mainValue【港湾・漁港】&#10;有形固定資産減価償却率">
          <a:extLst>
            <a:ext uri="{FF2B5EF4-FFF2-40B4-BE49-F238E27FC236}">
              <a16:creationId xmlns:a16="http://schemas.microsoft.com/office/drawing/2014/main" id="{00000000-0008-0000-0100-0000A7010000}"/>
            </a:ext>
          </a:extLst>
        </xdr:cNvPr>
        <xdr:cNvSpPr txBox="1"/>
      </xdr:nvSpPr>
      <xdr:spPr>
        <a:xfrm>
          <a:off x="1816744" y="17898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6366</xdr:rowOff>
    </xdr:from>
    <xdr:ext cx="405111" cy="259045"/>
    <xdr:sp macro="" textlink="">
      <xdr:nvSpPr>
        <xdr:cNvPr id="424" name="n_4mainValue【港湾・漁港】&#10;有形固定資産減価償却率">
          <a:extLst>
            <a:ext uri="{FF2B5EF4-FFF2-40B4-BE49-F238E27FC236}">
              <a16:creationId xmlns:a16="http://schemas.microsoft.com/office/drawing/2014/main" id="{00000000-0008-0000-0100-0000A8010000}"/>
            </a:ext>
          </a:extLst>
        </xdr:cNvPr>
        <xdr:cNvSpPr txBox="1"/>
      </xdr:nvSpPr>
      <xdr:spPr>
        <a:xfrm>
          <a:off x="927744" y="1749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5" name="正方形/長方形 424">
          <a:extLst>
            <a:ext uri="{FF2B5EF4-FFF2-40B4-BE49-F238E27FC236}">
              <a16:creationId xmlns:a16="http://schemas.microsoft.com/office/drawing/2014/main" id="{00000000-0008-0000-0100-0000A9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26" name="正方形/長方形 425">
          <a:extLst>
            <a:ext uri="{FF2B5EF4-FFF2-40B4-BE49-F238E27FC236}">
              <a16:creationId xmlns:a16="http://schemas.microsoft.com/office/drawing/2014/main" id="{00000000-0008-0000-0100-0000AA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27" name="正方形/長方形 426">
          <a:extLst>
            <a:ext uri="{FF2B5EF4-FFF2-40B4-BE49-F238E27FC236}">
              <a16:creationId xmlns:a16="http://schemas.microsoft.com/office/drawing/2014/main" id="{00000000-0008-0000-0100-0000AB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28" name="正方形/長方形 427">
          <a:extLst>
            <a:ext uri="{FF2B5EF4-FFF2-40B4-BE49-F238E27FC236}">
              <a16:creationId xmlns:a16="http://schemas.microsoft.com/office/drawing/2014/main" id="{00000000-0008-0000-0100-0000AC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29" name="正方形/長方形 428">
          <a:extLst>
            <a:ext uri="{FF2B5EF4-FFF2-40B4-BE49-F238E27FC236}">
              <a16:creationId xmlns:a16="http://schemas.microsoft.com/office/drawing/2014/main" id="{00000000-0008-0000-0100-0000AD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0" name="正方形/長方形 429">
          <a:extLst>
            <a:ext uri="{FF2B5EF4-FFF2-40B4-BE49-F238E27FC236}">
              <a16:creationId xmlns:a16="http://schemas.microsoft.com/office/drawing/2014/main" id="{00000000-0008-0000-0100-0000AE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1" name="正方形/長方形 430">
          <a:extLst>
            <a:ext uri="{FF2B5EF4-FFF2-40B4-BE49-F238E27FC236}">
              <a16:creationId xmlns:a16="http://schemas.microsoft.com/office/drawing/2014/main" id="{00000000-0008-0000-0100-0000AF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2" name="正方形/長方形 431">
          <a:extLst>
            <a:ext uri="{FF2B5EF4-FFF2-40B4-BE49-F238E27FC236}">
              <a16:creationId xmlns:a16="http://schemas.microsoft.com/office/drawing/2014/main" id="{00000000-0008-0000-0100-0000B0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3" name="テキスト ボックス 432">
          <a:extLst>
            <a:ext uri="{FF2B5EF4-FFF2-40B4-BE49-F238E27FC236}">
              <a16:creationId xmlns:a16="http://schemas.microsoft.com/office/drawing/2014/main" id="{00000000-0008-0000-0100-0000B1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4" name="直線コネクタ 433">
          <a:extLst>
            <a:ext uri="{FF2B5EF4-FFF2-40B4-BE49-F238E27FC236}">
              <a16:creationId xmlns:a16="http://schemas.microsoft.com/office/drawing/2014/main" id="{00000000-0008-0000-0100-0000B2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110</xdr:row>
      <xdr:rowOff>48277</xdr:rowOff>
    </xdr:from>
    <xdr:ext cx="467179" cy="259045"/>
    <xdr:sp macro="" textlink="">
      <xdr:nvSpPr>
        <xdr:cNvPr id="435" name="テキスト ボックス 434">
          <a:extLst>
            <a:ext uri="{FF2B5EF4-FFF2-40B4-BE49-F238E27FC236}">
              <a16:creationId xmlns:a16="http://schemas.microsoft.com/office/drawing/2014/main" id="{00000000-0008-0000-0100-0000B3010000}"/>
            </a:ext>
          </a:extLst>
        </xdr:cNvPr>
        <xdr:cNvSpPr txBox="1"/>
      </xdr:nvSpPr>
      <xdr:spPr>
        <a:xfrm>
          <a:off x="6136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108</xdr:row>
      <xdr:rowOff>152400</xdr:rowOff>
    </xdr:from>
    <xdr:to>
      <xdr:col>59</xdr:col>
      <xdr:colOff>50800</xdr:colOff>
      <xdr:row>108</xdr:row>
      <xdr:rowOff>152400</xdr:rowOff>
    </xdr:to>
    <xdr:cxnSp macro="">
      <xdr:nvCxnSpPr>
        <xdr:cNvPr id="436" name="直線コネクタ 435">
          <a:extLst>
            <a:ext uri="{FF2B5EF4-FFF2-40B4-BE49-F238E27FC236}">
              <a16:creationId xmlns:a16="http://schemas.microsoft.com/office/drawing/2014/main" id="{00000000-0008-0000-0100-0000B4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108</xdr:row>
      <xdr:rowOff>10177</xdr:rowOff>
    </xdr:from>
    <xdr:ext cx="531299" cy="259045"/>
    <xdr:sp macro="" textlink="">
      <xdr:nvSpPr>
        <xdr:cNvPr id="437" name="テキスト ボックス 436">
          <a:extLst>
            <a:ext uri="{FF2B5EF4-FFF2-40B4-BE49-F238E27FC236}">
              <a16:creationId xmlns:a16="http://schemas.microsoft.com/office/drawing/2014/main" id="{00000000-0008-0000-0100-0000B5010000}"/>
            </a:ext>
          </a:extLst>
        </xdr:cNvPr>
        <xdr:cNvSpPr txBox="1"/>
      </xdr:nvSpPr>
      <xdr:spPr>
        <a:xfrm>
          <a:off x="6072701" y="185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38" name="直線コネクタ 437">
          <a:extLst>
            <a:ext uri="{FF2B5EF4-FFF2-40B4-BE49-F238E27FC236}">
              <a16:creationId xmlns:a16="http://schemas.microsoft.com/office/drawing/2014/main" id="{00000000-0008-0000-0100-0000B6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105</xdr:row>
      <xdr:rowOff>143527</xdr:rowOff>
    </xdr:from>
    <xdr:ext cx="531299" cy="259045"/>
    <xdr:sp macro="" textlink="">
      <xdr:nvSpPr>
        <xdr:cNvPr id="439" name="テキスト ボックス 438">
          <a:extLst>
            <a:ext uri="{FF2B5EF4-FFF2-40B4-BE49-F238E27FC236}">
              <a16:creationId xmlns:a16="http://schemas.microsoft.com/office/drawing/2014/main" id="{00000000-0008-0000-0100-0000B7010000}"/>
            </a:ext>
          </a:extLst>
        </xdr:cNvPr>
        <xdr:cNvSpPr txBox="1"/>
      </xdr:nvSpPr>
      <xdr:spPr>
        <a:xfrm>
          <a:off x="6072701" y="181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0" name="直線コネクタ 439">
          <a:extLst>
            <a:ext uri="{FF2B5EF4-FFF2-40B4-BE49-F238E27FC236}">
              <a16:creationId xmlns:a16="http://schemas.microsoft.com/office/drawing/2014/main" id="{00000000-0008-0000-0100-0000B8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103</xdr:row>
      <xdr:rowOff>105427</xdr:rowOff>
    </xdr:from>
    <xdr:ext cx="531299" cy="259045"/>
    <xdr:sp macro="" textlink="">
      <xdr:nvSpPr>
        <xdr:cNvPr id="441" name="テキスト ボックス 440">
          <a:extLst>
            <a:ext uri="{FF2B5EF4-FFF2-40B4-BE49-F238E27FC236}">
              <a16:creationId xmlns:a16="http://schemas.microsoft.com/office/drawing/2014/main" id="{00000000-0008-0000-0100-0000B9010000}"/>
            </a:ext>
          </a:extLst>
        </xdr:cNvPr>
        <xdr:cNvSpPr txBox="1"/>
      </xdr:nvSpPr>
      <xdr:spPr>
        <a:xfrm>
          <a:off x="6072701" y="177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2" name="直線コネクタ 441">
          <a:extLst>
            <a:ext uri="{FF2B5EF4-FFF2-40B4-BE49-F238E27FC236}">
              <a16:creationId xmlns:a16="http://schemas.microsoft.com/office/drawing/2014/main" id="{00000000-0008-0000-0100-0000BA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101</xdr:row>
      <xdr:rowOff>67327</xdr:rowOff>
    </xdr:from>
    <xdr:ext cx="531299" cy="259045"/>
    <xdr:sp macro="" textlink="">
      <xdr:nvSpPr>
        <xdr:cNvPr id="443" name="テキスト ボックス 442">
          <a:extLst>
            <a:ext uri="{FF2B5EF4-FFF2-40B4-BE49-F238E27FC236}">
              <a16:creationId xmlns:a16="http://schemas.microsoft.com/office/drawing/2014/main" id="{00000000-0008-0000-0100-0000BB010000}"/>
            </a:ext>
          </a:extLst>
        </xdr:cNvPr>
        <xdr:cNvSpPr txBox="1"/>
      </xdr:nvSpPr>
      <xdr:spPr>
        <a:xfrm>
          <a:off x="6072701" y="173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4" name="直線コネクタ 443">
          <a:extLst>
            <a:ext uri="{FF2B5EF4-FFF2-40B4-BE49-F238E27FC236}">
              <a16:creationId xmlns:a16="http://schemas.microsoft.com/office/drawing/2014/main" id="{00000000-0008-0000-0100-0000BC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99</xdr:row>
      <xdr:rowOff>29227</xdr:rowOff>
    </xdr:from>
    <xdr:ext cx="531299" cy="259045"/>
    <xdr:sp macro="" textlink="">
      <xdr:nvSpPr>
        <xdr:cNvPr id="445" name="テキスト ボックス 444">
          <a:extLst>
            <a:ext uri="{FF2B5EF4-FFF2-40B4-BE49-F238E27FC236}">
              <a16:creationId xmlns:a16="http://schemas.microsoft.com/office/drawing/2014/main" id="{00000000-0008-0000-0100-0000BD010000}"/>
            </a:ext>
          </a:extLst>
        </xdr:cNvPr>
        <xdr:cNvSpPr txBox="1"/>
      </xdr:nvSpPr>
      <xdr:spPr>
        <a:xfrm>
          <a:off x="6072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6" name="直線コネクタ 445">
          <a:extLst>
            <a:ext uri="{FF2B5EF4-FFF2-40B4-BE49-F238E27FC236}">
              <a16:creationId xmlns:a16="http://schemas.microsoft.com/office/drawing/2014/main" id="{00000000-0008-0000-0100-0000BE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162577</xdr:rowOff>
    </xdr:from>
    <xdr:ext cx="531299" cy="259045"/>
    <xdr:sp macro="" textlink="">
      <xdr:nvSpPr>
        <xdr:cNvPr id="447" name="テキスト ボックス 446">
          <a:extLst>
            <a:ext uri="{FF2B5EF4-FFF2-40B4-BE49-F238E27FC236}">
              <a16:creationId xmlns:a16="http://schemas.microsoft.com/office/drawing/2014/main" id="{00000000-0008-0000-0100-0000BF010000}"/>
            </a:ext>
          </a:extLst>
        </xdr:cNvPr>
        <xdr:cNvSpPr txBox="1"/>
      </xdr:nvSpPr>
      <xdr:spPr>
        <a:xfrm>
          <a:off x="6072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48" name="【港湾・漁港】&#10;一人当たり有形固定資産（償却資産）額グラフ枠">
          <a:extLst>
            <a:ext uri="{FF2B5EF4-FFF2-40B4-BE49-F238E27FC236}">
              <a16:creationId xmlns:a16="http://schemas.microsoft.com/office/drawing/2014/main" id="{00000000-0008-0000-0100-0000C0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105</xdr:row>
      <xdr:rowOff>37592</xdr:rowOff>
    </xdr:from>
    <xdr:to>
      <xdr:col>54</xdr:col>
      <xdr:colOff>189865</xdr:colOff>
      <xdr:row>107</xdr:row>
      <xdr:rowOff>55626</xdr:rowOff>
    </xdr:to>
    <xdr:cxnSp macro="">
      <xdr:nvCxnSpPr>
        <xdr:cNvPr id="449" name="直線コネクタ 448">
          <a:extLst>
            <a:ext uri="{FF2B5EF4-FFF2-40B4-BE49-F238E27FC236}">
              <a16:creationId xmlns:a16="http://schemas.microsoft.com/office/drawing/2014/main" id="{00000000-0008-0000-0100-0000C1010000}"/>
            </a:ext>
          </a:extLst>
        </xdr:cNvPr>
        <xdr:cNvCxnSpPr/>
      </xdr:nvCxnSpPr>
      <xdr:spPr>
        <a:xfrm flipV="1">
          <a:off x="10476865" y="18039842"/>
          <a:ext cx="0" cy="360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59453</xdr:rowOff>
    </xdr:from>
    <xdr:ext cx="534377" cy="259045"/>
    <xdr:sp macro="" textlink="">
      <xdr:nvSpPr>
        <xdr:cNvPr id="450" name="【港湾・漁港】&#10;一人当たり有形固定資産（償却資産）額最小値テキスト">
          <a:extLst>
            <a:ext uri="{FF2B5EF4-FFF2-40B4-BE49-F238E27FC236}">
              <a16:creationId xmlns:a16="http://schemas.microsoft.com/office/drawing/2014/main" id="{00000000-0008-0000-0100-0000C2010000}"/>
            </a:ext>
          </a:extLst>
        </xdr:cNvPr>
        <xdr:cNvSpPr txBox="1"/>
      </xdr:nvSpPr>
      <xdr:spPr>
        <a:xfrm>
          <a:off x="10515600" y="18404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55626</xdr:rowOff>
    </xdr:from>
    <xdr:to>
      <xdr:col>55</xdr:col>
      <xdr:colOff>88900</xdr:colOff>
      <xdr:row>107</xdr:row>
      <xdr:rowOff>55626</xdr:rowOff>
    </xdr:to>
    <xdr:cxnSp macro="">
      <xdr:nvCxnSpPr>
        <xdr:cNvPr id="451" name="直線コネクタ 450">
          <a:extLst>
            <a:ext uri="{FF2B5EF4-FFF2-40B4-BE49-F238E27FC236}">
              <a16:creationId xmlns:a16="http://schemas.microsoft.com/office/drawing/2014/main" id="{00000000-0008-0000-0100-0000C3010000}"/>
            </a:ext>
          </a:extLst>
        </xdr:cNvPr>
        <xdr:cNvCxnSpPr/>
      </xdr:nvCxnSpPr>
      <xdr:spPr>
        <a:xfrm>
          <a:off x="10388600" y="18400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155719</xdr:rowOff>
    </xdr:from>
    <xdr:ext cx="534377" cy="259045"/>
    <xdr:sp macro="" textlink="">
      <xdr:nvSpPr>
        <xdr:cNvPr id="452" name="【港湾・漁港】&#10;一人当たり有形固定資産（償却資産）額最大値テキスト">
          <a:extLst>
            <a:ext uri="{FF2B5EF4-FFF2-40B4-BE49-F238E27FC236}">
              <a16:creationId xmlns:a16="http://schemas.microsoft.com/office/drawing/2014/main" id="{00000000-0008-0000-0100-0000C4010000}"/>
            </a:ext>
          </a:extLst>
        </xdr:cNvPr>
        <xdr:cNvSpPr txBox="1"/>
      </xdr:nvSpPr>
      <xdr:spPr>
        <a:xfrm>
          <a:off x="10515600" y="17815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105</xdr:row>
      <xdr:rowOff>37592</xdr:rowOff>
    </xdr:from>
    <xdr:to>
      <xdr:col>55</xdr:col>
      <xdr:colOff>88900</xdr:colOff>
      <xdr:row>105</xdr:row>
      <xdr:rowOff>37592</xdr:rowOff>
    </xdr:to>
    <xdr:cxnSp macro="">
      <xdr:nvCxnSpPr>
        <xdr:cNvPr id="453" name="直線コネクタ 452">
          <a:extLst>
            <a:ext uri="{FF2B5EF4-FFF2-40B4-BE49-F238E27FC236}">
              <a16:creationId xmlns:a16="http://schemas.microsoft.com/office/drawing/2014/main" id="{00000000-0008-0000-0100-0000C5010000}"/>
            </a:ext>
          </a:extLst>
        </xdr:cNvPr>
        <xdr:cNvCxnSpPr/>
      </xdr:nvCxnSpPr>
      <xdr:spPr>
        <a:xfrm>
          <a:off x="10388600" y="18039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158132</xdr:rowOff>
    </xdr:from>
    <xdr:ext cx="534377" cy="259045"/>
    <xdr:sp macro="" textlink="">
      <xdr:nvSpPr>
        <xdr:cNvPr id="454" name="【港湾・漁港】&#10;一人当たり有形固定資産（償却資産）額平均値テキスト">
          <a:extLst>
            <a:ext uri="{FF2B5EF4-FFF2-40B4-BE49-F238E27FC236}">
              <a16:creationId xmlns:a16="http://schemas.microsoft.com/office/drawing/2014/main" id="{00000000-0008-0000-0100-0000C6010000}"/>
            </a:ext>
          </a:extLst>
        </xdr:cNvPr>
        <xdr:cNvSpPr txBox="1"/>
      </xdr:nvSpPr>
      <xdr:spPr>
        <a:xfrm>
          <a:off x="10515600" y="18160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8255</xdr:rowOff>
    </xdr:from>
    <xdr:to>
      <xdr:col>55</xdr:col>
      <xdr:colOff>50800</xdr:colOff>
      <xdr:row>106</xdr:row>
      <xdr:rowOff>109855</xdr:rowOff>
    </xdr:to>
    <xdr:sp macro="" textlink="">
      <xdr:nvSpPr>
        <xdr:cNvPr id="455" name="フローチャート: 判断 454">
          <a:extLst>
            <a:ext uri="{FF2B5EF4-FFF2-40B4-BE49-F238E27FC236}">
              <a16:creationId xmlns:a16="http://schemas.microsoft.com/office/drawing/2014/main" id="{00000000-0008-0000-0100-0000C7010000}"/>
            </a:ext>
          </a:extLst>
        </xdr:cNvPr>
        <xdr:cNvSpPr/>
      </xdr:nvSpPr>
      <xdr:spPr>
        <a:xfrm>
          <a:off x="10426700" y="1818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69850</xdr:rowOff>
    </xdr:from>
    <xdr:to>
      <xdr:col>50</xdr:col>
      <xdr:colOff>165100</xdr:colOff>
      <xdr:row>107</xdr:row>
      <xdr:rowOff>0</xdr:rowOff>
    </xdr:to>
    <xdr:sp macro="" textlink="">
      <xdr:nvSpPr>
        <xdr:cNvPr id="456" name="フローチャート: 判断 455">
          <a:extLst>
            <a:ext uri="{FF2B5EF4-FFF2-40B4-BE49-F238E27FC236}">
              <a16:creationId xmlns:a16="http://schemas.microsoft.com/office/drawing/2014/main" id="{00000000-0008-0000-0100-0000C8010000}"/>
            </a:ext>
          </a:extLst>
        </xdr:cNvPr>
        <xdr:cNvSpPr/>
      </xdr:nvSpPr>
      <xdr:spPr>
        <a:xfrm>
          <a:off x="9588500" y="1824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152146</xdr:rowOff>
    </xdr:from>
    <xdr:to>
      <xdr:col>46</xdr:col>
      <xdr:colOff>38100</xdr:colOff>
      <xdr:row>107</xdr:row>
      <xdr:rowOff>82296</xdr:rowOff>
    </xdr:to>
    <xdr:sp macro="" textlink="">
      <xdr:nvSpPr>
        <xdr:cNvPr id="457" name="フローチャート: 判断 456">
          <a:extLst>
            <a:ext uri="{FF2B5EF4-FFF2-40B4-BE49-F238E27FC236}">
              <a16:creationId xmlns:a16="http://schemas.microsoft.com/office/drawing/2014/main" id="{00000000-0008-0000-0100-0000C9010000}"/>
            </a:ext>
          </a:extLst>
        </xdr:cNvPr>
        <xdr:cNvSpPr/>
      </xdr:nvSpPr>
      <xdr:spPr>
        <a:xfrm>
          <a:off x="8699500" y="18325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27812</xdr:rowOff>
    </xdr:from>
    <xdr:to>
      <xdr:col>41</xdr:col>
      <xdr:colOff>101600</xdr:colOff>
      <xdr:row>107</xdr:row>
      <xdr:rowOff>129412</xdr:rowOff>
    </xdr:to>
    <xdr:sp macro="" textlink="">
      <xdr:nvSpPr>
        <xdr:cNvPr id="458" name="フローチャート: 判断 457">
          <a:extLst>
            <a:ext uri="{FF2B5EF4-FFF2-40B4-BE49-F238E27FC236}">
              <a16:creationId xmlns:a16="http://schemas.microsoft.com/office/drawing/2014/main" id="{00000000-0008-0000-0100-0000CA010000}"/>
            </a:ext>
          </a:extLst>
        </xdr:cNvPr>
        <xdr:cNvSpPr/>
      </xdr:nvSpPr>
      <xdr:spPr>
        <a:xfrm>
          <a:off x="7810500" y="18372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99</xdr:row>
      <xdr:rowOff>61976</xdr:rowOff>
    </xdr:from>
    <xdr:to>
      <xdr:col>36</xdr:col>
      <xdr:colOff>165100</xdr:colOff>
      <xdr:row>99</xdr:row>
      <xdr:rowOff>163576</xdr:rowOff>
    </xdr:to>
    <xdr:sp macro="" textlink="">
      <xdr:nvSpPr>
        <xdr:cNvPr id="459" name="フローチャート: 判断 458">
          <a:extLst>
            <a:ext uri="{FF2B5EF4-FFF2-40B4-BE49-F238E27FC236}">
              <a16:creationId xmlns:a16="http://schemas.microsoft.com/office/drawing/2014/main" id="{00000000-0008-0000-0100-0000CB010000}"/>
            </a:ext>
          </a:extLst>
        </xdr:cNvPr>
        <xdr:cNvSpPr/>
      </xdr:nvSpPr>
      <xdr:spPr>
        <a:xfrm>
          <a:off x="6921500" y="17035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0" name="テキスト ボックス 459">
          <a:extLst>
            <a:ext uri="{FF2B5EF4-FFF2-40B4-BE49-F238E27FC236}">
              <a16:creationId xmlns:a16="http://schemas.microsoft.com/office/drawing/2014/main" id="{00000000-0008-0000-0100-0000CC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1" name="テキスト ボックス 460">
          <a:extLst>
            <a:ext uri="{FF2B5EF4-FFF2-40B4-BE49-F238E27FC236}">
              <a16:creationId xmlns:a16="http://schemas.microsoft.com/office/drawing/2014/main" id="{00000000-0008-0000-0100-0000CD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00000000-0008-0000-0100-0000CE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00000000-0008-0000-0100-0000CF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158242</xdr:rowOff>
    </xdr:from>
    <xdr:to>
      <xdr:col>55</xdr:col>
      <xdr:colOff>50800</xdr:colOff>
      <xdr:row>105</xdr:row>
      <xdr:rowOff>88392</xdr:rowOff>
    </xdr:to>
    <xdr:sp macro="" textlink="">
      <xdr:nvSpPr>
        <xdr:cNvPr id="465" name="楕円 464">
          <a:extLst>
            <a:ext uri="{FF2B5EF4-FFF2-40B4-BE49-F238E27FC236}">
              <a16:creationId xmlns:a16="http://schemas.microsoft.com/office/drawing/2014/main" id="{00000000-0008-0000-0100-0000D1010000}"/>
            </a:ext>
          </a:extLst>
        </xdr:cNvPr>
        <xdr:cNvSpPr/>
      </xdr:nvSpPr>
      <xdr:spPr>
        <a:xfrm>
          <a:off x="10426700" y="17989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111269</xdr:rowOff>
    </xdr:from>
    <xdr:ext cx="534377" cy="259045"/>
    <xdr:sp macro="" textlink="">
      <xdr:nvSpPr>
        <xdr:cNvPr id="466" name="【港湾・漁港】&#10;一人当たり有形固定資産（償却資産）額該当値テキスト">
          <a:extLst>
            <a:ext uri="{FF2B5EF4-FFF2-40B4-BE49-F238E27FC236}">
              <a16:creationId xmlns:a16="http://schemas.microsoft.com/office/drawing/2014/main" id="{00000000-0008-0000-0100-0000D2010000}"/>
            </a:ext>
          </a:extLst>
        </xdr:cNvPr>
        <xdr:cNvSpPr txBox="1"/>
      </xdr:nvSpPr>
      <xdr:spPr>
        <a:xfrm>
          <a:off x="10515600" y="17942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22352</xdr:rowOff>
    </xdr:from>
    <xdr:to>
      <xdr:col>50</xdr:col>
      <xdr:colOff>165100</xdr:colOff>
      <xdr:row>105</xdr:row>
      <xdr:rowOff>123952</xdr:rowOff>
    </xdr:to>
    <xdr:sp macro="" textlink="">
      <xdr:nvSpPr>
        <xdr:cNvPr id="467" name="楕円 466">
          <a:extLst>
            <a:ext uri="{FF2B5EF4-FFF2-40B4-BE49-F238E27FC236}">
              <a16:creationId xmlns:a16="http://schemas.microsoft.com/office/drawing/2014/main" id="{00000000-0008-0000-0100-0000D3010000}"/>
            </a:ext>
          </a:extLst>
        </xdr:cNvPr>
        <xdr:cNvSpPr/>
      </xdr:nvSpPr>
      <xdr:spPr>
        <a:xfrm>
          <a:off x="9588500" y="18024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37592</xdr:rowOff>
    </xdr:from>
    <xdr:to>
      <xdr:col>55</xdr:col>
      <xdr:colOff>0</xdr:colOff>
      <xdr:row>105</xdr:row>
      <xdr:rowOff>73152</xdr:rowOff>
    </xdr:to>
    <xdr:cxnSp macro="">
      <xdr:nvCxnSpPr>
        <xdr:cNvPr id="468" name="直線コネクタ 467">
          <a:extLst>
            <a:ext uri="{FF2B5EF4-FFF2-40B4-BE49-F238E27FC236}">
              <a16:creationId xmlns:a16="http://schemas.microsoft.com/office/drawing/2014/main" id="{00000000-0008-0000-0100-0000D4010000}"/>
            </a:ext>
          </a:extLst>
        </xdr:cNvPr>
        <xdr:cNvCxnSpPr/>
      </xdr:nvCxnSpPr>
      <xdr:spPr>
        <a:xfrm flipV="1">
          <a:off x="9639300" y="18039842"/>
          <a:ext cx="83820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52324</xdr:rowOff>
    </xdr:from>
    <xdr:to>
      <xdr:col>46</xdr:col>
      <xdr:colOff>38100</xdr:colOff>
      <xdr:row>105</xdr:row>
      <xdr:rowOff>153924</xdr:rowOff>
    </xdr:to>
    <xdr:sp macro="" textlink="">
      <xdr:nvSpPr>
        <xdr:cNvPr id="469" name="楕円 468">
          <a:extLst>
            <a:ext uri="{FF2B5EF4-FFF2-40B4-BE49-F238E27FC236}">
              <a16:creationId xmlns:a16="http://schemas.microsoft.com/office/drawing/2014/main" id="{00000000-0008-0000-0100-0000D5010000}"/>
            </a:ext>
          </a:extLst>
        </xdr:cNvPr>
        <xdr:cNvSpPr/>
      </xdr:nvSpPr>
      <xdr:spPr>
        <a:xfrm>
          <a:off x="8699500" y="18054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73152</xdr:rowOff>
    </xdr:from>
    <xdr:to>
      <xdr:col>50</xdr:col>
      <xdr:colOff>114300</xdr:colOff>
      <xdr:row>105</xdr:row>
      <xdr:rowOff>103124</xdr:rowOff>
    </xdr:to>
    <xdr:cxnSp macro="">
      <xdr:nvCxnSpPr>
        <xdr:cNvPr id="470" name="直線コネクタ 469">
          <a:extLst>
            <a:ext uri="{FF2B5EF4-FFF2-40B4-BE49-F238E27FC236}">
              <a16:creationId xmlns:a16="http://schemas.microsoft.com/office/drawing/2014/main" id="{00000000-0008-0000-0100-0000D6010000}"/>
            </a:ext>
          </a:extLst>
        </xdr:cNvPr>
        <xdr:cNvCxnSpPr/>
      </xdr:nvCxnSpPr>
      <xdr:spPr>
        <a:xfrm flipV="1">
          <a:off x="8750300" y="18075402"/>
          <a:ext cx="889000" cy="29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83186</xdr:rowOff>
    </xdr:from>
    <xdr:to>
      <xdr:col>41</xdr:col>
      <xdr:colOff>101600</xdr:colOff>
      <xdr:row>106</xdr:row>
      <xdr:rowOff>13336</xdr:rowOff>
    </xdr:to>
    <xdr:sp macro="" textlink="">
      <xdr:nvSpPr>
        <xdr:cNvPr id="471" name="楕円 470">
          <a:extLst>
            <a:ext uri="{FF2B5EF4-FFF2-40B4-BE49-F238E27FC236}">
              <a16:creationId xmlns:a16="http://schemas.microsoft.com/office/drawing/2014/main" id="{00000000-0008-0000-0100-0000D7010000}"/>
            </a:ext>
          </a:extLst>
        </xdr:cNvPr>
        <xdr:cNvSpPr/>
      </xdr:nvSpPr>
      <xdr:spPr>
        <a:xfrm>
          <a:off x="7810500" y="18085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103124</xdr:rowOff>
    </xdr:from>
    <xdr:to>
      <xdr:col>45</xdr:col>
      <xdr:colOff>177800</xdr:colOff>
      <xdr:row>105</xdr:row>
      <xdr:rowOff>133986</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flipV="1">
          <a:off x="7861300" y="18105374"/>
          <a:ext cx="889000" cy="30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113030</xdr:rowOff>
    </xdr:from>
    <xdr:to>
      <xdr:col>36</xdr:col>
      <xdr:colOff>165100</xdr:colOff>
      <xdr:row>106</xdr:row>
      <xdr:rowOff>43180</xdr:rowOff>
    </xdr:to>
    <xdr:sp macro="" textlink="">
      <xdr:nvSpPr>
        <xdr:cNvPr id="473" name="楕円 472">
          <a:extLst>
            <a:ext uri="{FF2B5EF4-FFF2-40B4-BE49-F238E27FC236}">
              <a16:creationId xmlns:a16="http://schemas.microsoft.com/office/drawing/2014/main" id="{00000000-0008-0000-0100-0000D9010000}"/>
            </a:ext>
          </a:extLst>
        </xdr:cNvPr>
        <xdr:cNvSpPr/>
      </xdr:nvSpPr>
      <xdr:spPr>
        <a:xfrm>
          <a:off x="6921500" y="1811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133986</xdr:rowOff>
    </xdr:from>
    <xdr:to>
      <xdr:col>41</xdr:col>
      <xdr:colOff>50800</xdr:colOff>
      <xdr:row>105</xdr:row>
      <xdr:rowOff>163830</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flipV="1">
          <a:off x="6972300" y="18136236"/>
          <a:ext cx="889000" cy="29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106</xdr:row>
      <xdr:rowOff>162577</xdr:rowOff>
    </xdr:from>
    <xdr:ext cx="534377" cy="259045"/>
    <xdr:sp macro="" textlink="">
      <xdr:nvSpPr>
        <xdr:cNvPr id="475" name="n_1aveValue【港湾・漁港】&#10;一人当たり有形固定資産（償却資産）額">
          <a:extLst>
            <a:ext uri="{FF2B5EF4-FFF2-40B4-BE49-F238E27FC236}">
              <a16:creationId xmlns:a16="http://schemas.microsoft.com/office/drawing/2014/main" id="{00000000-0008-0000-0100-0000DB010000}"/>
            </a:ext>
          </a:extLst>
        </xdr:cNvPr>
        <xdr:cNvSpPr txBox="1"/>
      </xdr:nvSpPr>
      <xdr:spPr>
        <a:xfrm>
          <a:off x="9359411" y="18336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107</xdr:row>
      <xdr:rowOff>73423</xdr:rowOff>
    </xdr:from>
    <xdr:ext cx="534377" cy="259045"/>
    <xdr:sp macro="" textlink="">
      <xdr:nvSpPr>
        <xdr:cNvPr id="476" name="n_2aveValue【港湾・漁港】&#10;一人当たり有形固定資産（償却資産）額">
          <a:extLst>
            <a:ext uri="{FF2B5EF4-FFF2-40B4-BE49-F238E27FC236}">
              <a16:creationId xmlns:a16="http://schemas.microsoft.com/office/drawing/2014/main" id="{00000000-0008-0000-0100-0000DC010000}"/>
            </a:ext>
          </a:extLst>
        </xdr:cNvPr>
        <xdr:cNvSpPr txBox="1"/>
      </xdr:nvSpPr>
      <xdr:spPr>
        <a:xfrm>
          <a:off x="8483111" y="18418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107</xdr:row>
      <xdr:rowOff>120539</xdr:rowOff>
    </xdr:from>
    <xdr:ext cx="534377" cy="259045"/>
    <xdr:sp macro="" textlink="">
      <xdr:nvSpPr>
        <xdr:cNvPr id="477" name="n_3aveValue【港湾・漁港】&#10;一人当たり有形固定資産（償却資産）額">
          <a:extLst>
            <a:ext uri="{FF2B5EF4-FFF2-40B4-BE49-F238E27FC236}">
              <a16:creationId xmlns:a16="http://schemas.microsoft.com/office/drawing/2014/main" id="{00000000-0008-0000-0100-0000DD010000}"/>
            </a:ext>
          </a:extLst>
        </xdr:cNvPr>
        <xdr:cNvSpPr txBox="1"/>
      </xdr:nvSpPr>
      <xdr:spPr>
        <a:xfrm>
          <a:off x="7594111" y="18465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98</xdr:row>
      <xdr:rowOff>8653</xdr:rowOff>
    </xdr:from>
    <xdr:ext cx="534377" cy="259045"/>
    <xdr:sp macro="" textlink="">
      <xdr:nvSpPr>
        <xdr:cNvPr id="478" name="n_4aveValue【港湾・漁港】&#10;一人当たり有形固定資産（償却資産）額">
          <a:extLst>
            <a:ext uri="{FF2B5EF4-FFF2-40B4-BE49-F238E27FC236}">
              <a16:creationId xmlns:a16="http://schemas.microsoft.com/office/drawing/2014/main" id="{00000000-0008-0000-0100-0000DE010000}"/>
            </a:ext>
          </a:extLst>
        </xdr:cNvPr>
        <xdr:cNvSpPr txBox="1"/>
      </xdr:nvSpPr>
      <xdr:spPr>
        <a:xfrm>
          <a:off x="6705111" y="16810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103</xdr:row>
      <xdr:rowOff>140479</xdr:rowOff>
    </xdr:from>
    <xdr:ext cx="534377" cy="259045"/>
    <xdr:sp macro="" textlink="">
      <xdr:nvSpPr>
        <xdr:cNvPr id="479" name="n_1mainValue【港湾・漁港】&#10;一人当たり有形固定資産（償却資産）額">
          <a:extLst>
            <a:ext uri="{FF2B5EF4-FFF2-40B4-BE49-F238E27FC236}">
              <a16:creationId xmlns:a16="http://schemas.microsoft.com/office/drawing/2014/main" id="{00000000-0008-0000-0100-0000DF010000}"/>
            </a:ext>
          </a:extLst>
        </xdr:cNvPr>
        <xdr:cNvSpPr txBox="1"/>
      </xdr:nvSpPr>
      <xdr:spPr>
        <a:xfrm>
          <a:off x="9359411" y="17799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103</xdr:row>
      <xdr:rowOff>170451</xdr:rowOff>
    </xdr:from>
    <xdr:ext cx="534377" cy="259045"/>
    <xdr:sp macro="" textlink="">
      <xdr:nvSpPr>
        <xdr:cNvPr id="480" name="n_2mainValue【港湾・漁港】&#10;一人当たり有形固定資産（償却資産）額">
          <a:extLst>
            <a:ext uri="{FF2B5EF4-FFF2-40B4-BE49-F238E27FC236}">
              <a16:creationId xmlns:a16="http://schemas.microsoft.com/office/drawing/2014/main" id="{00000000-0008-0000-0100-0000E0010000}"/>
            </a:ext>
          </a:extLst>
        </xdr:cNvPr>
        <xdr:cNvSpPr txBox="1"/>
      </xdr:nvSpPr>
      <xdr:spPr>
        <a:xfrm>
          <a:off x="8483111" y="17829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104</xdr:row>
      <xdr:rowOff>29863</xdr:rowOff>
    </xdr:from>
    <xdr:ext cx="534377" cy="259045"/>
    <xdr:sp macro="" textlink="">
      <xdr:nvSpPr>
        <xdr:cNvPr id="481" name="n_3mainValue【港湾・漁港】&#10;一人当たり有形固定資産（償却資産）額">
          <a:extLst>
            <a:ext uri="{FF2B5EF4-FFF2-40B4-BE49-F238E27FC236}">
              <a16:creationId xmlns:a16="http://schemas.microsoft.com/office/drawing/2014/main" id="{00000000-0008-0000-0100-0000E1010000}"/>
            </a:ext>
          </a:extLst>
        </xdr:cNvPr>
        <xdr:cNvSpPr txBox="1"/>
      </xdr:nvSpPr>
      <xdr:spPr>
        <a:xfrm>
          <a:off x="7594111" y="17860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106</xdr:row>
      <xdr:rowOff>34307</xdr:rowOff>
    </xdr:from>
    <xdr:ext cx="534377" cy="259045"/>
    <xdr:sp macro="" textlink="">
      <xdr:nvSpPr>
        <xdr:cNvPr id="482" name="n_4mainValue【港湾・漁港】&#10;一人当たり有形固定資産（償却資産）額">
          <a:extLst>
            <a:ext uri="{FF2B5EF4-FFF2-40B4-BE49-F238E27FC236}">
              <a16:creationId xmlns:a16="http://schemas.microsoft.com/office/drawing/2014/main" id="{00000000-0008-0000-0100-0000E2010000}"/>
            </a:ext>
          </a:extLst>
        </xdr:cNvPr>
        <xdr:cNvSpPr txBox="1"/>
      </xdr:nvSpPr>
      <xdr:spPr>
        <a:xfrm>
          <a:off x="6705111" y="18208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3" name="正方形/長方形 482">
          <a:extLst>
            <a:ext uri="{FF2B5EF4-FFF2-40B4-BE49-F238E27FC236}">
              <a16:creationId xmlns:a16="http://schemas.microsoft.com/office/drawing/2014/main" id="{00000000-0008-0000-0100-0000E3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4" name="正方形/長方形 483">
          <a:extLst>
            <a:ext uri="{FF2B5EF4-FFF2-40B4-BE49-F238E27FC236}">
              <a16:creationId xmlns:a16="http://schemas.microsoft.com/office/drawing/2014/main" id="{00000000-0008-0000-0100-0000E4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5" name="正方形/長方形 484">
          <a:extLst>
            <a:ext uri="{FF2B5EF4-FFF2-40B4-BE49-F238E27FC236}">
              <a16:creationId xmlns:a16="http://schemas.microsoft.com/office/drawing/2014/main" id="{00000000-0008-0000-0100-0000E5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6" name="正方形/長方形 485">
          <a:extLst>
            <a:ext uri="{FF2B5EF4-FFF2-40B4-BE49-F238E27FC236}">
              <a16:creationId xmlns:a16="http://schemas.microsoft.com/office/drawing/2014/main" id="{00000000-0008-0000-0100-0000E6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7" name="正方形/長方形 486">
          <a:extLst>
            <a:ext uri="{FF2B5EF4-FFF2-40B4-BE49-F238E27FC236}">
              <a16:creationId xmlns:a16="http://schemas.microsoft.com/office/drawing/2014/main" id="{00000000-0008-0000-0100-0000E7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88" name="正方形/長方形 487">
          <a:extLst>
            <a:ext uri="{FF2B5EF4-FFF2-40B4-BE49-F238E27FC236}">
              <a16:creationId xmlns:a16="http://schemas.microsoft.com/office/drawing/2014/main" id="{00000000-0008-0000-0100-0000E8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89" name="正方形/長方形 488">
          <a:extLst>
            <a:ext uri="{FF2B5EF4-FFF2-40B4-BE49-F238E27FC236}">
              <a16:creationId xmlns:a16="http://schemas.microsoft.com/office/drawing/2014/main" id="{00000000-0008-0000-0100-0000E9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0" name="正方形/長方形 489">
          <a:extLst>
            <a:ext uri="{FF2B5EF4-FFF2-40B4-BE49-F238E27FC236}">
              <a16:creationId xmlns:a16="http://schemas.microsoft.com/office/drawing/2014/main" id="{00000000-0008-0000-0100-0000EA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1" name="テキスト ボックス 490">
          <a:extLst>
            <a:ext uri="{FF2B5EF4-FFF2-40B4-BE49-F238E27FC236}">
              <a16:creationId xmlns:a16="http://schemas.microsoft.com/office/drawing/2014/main" id="{00000000-0008-0000-0100-0000EB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2" name="直線コネクタ 491">
          <a:extLst>
            <a:ext uri="{FF2B5EF4-FFF2-40B4-BE49-F238E27FC236}">
              <a16:creationId xmlns:a16="http://schemas.microsoft.com/office/drawing/2014/main" id="{00000000-0008-0000-0100-0000EC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3" name="テキスト ボックス 492">
          <a:extLst>
            <a:ext uri="{FF2B5EF4-FFF2-40B4-BE49-F238E27FC236}">
              <a16:creationId xmlns:a16="http://schemas.microsoft.com/office/drawing/2014/main" id="{00000000-0008-0000-0100-0000ED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4" name="直線コネクタ 493">
          <a:extLst>
            <a:ext uri="{FF2B5EF4-FFF2-40B4-BE49-F238E27FC236}">
              <a16:creationId xmlns:a16="http://schemas.microsoft.com/office/drawing/2014/main" id="{00000000-0008-0000-0100-0000EE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95" name="テキスト ボックス 494">
          <a:extLst>
            <a:ext uri="{FF2B5EF4-FFF2-40B4-BE49-F238E27FC236}">
              <a16:creationId xmlns:a16="http://schemas.microsoft.com/office/drawing/2014/main" id="{00000000-0008-0000-0100-0000EF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96" name="直線コネクタ 495">
          <a:extLst>
            <a:ext uri="{FF2B5EF4-FFF2-40B4-BE49-F238E27FC236}">
              <a16:creationId xmlns:a16="http://schemas.microsoft.com/office/drawing/2014/main" id="{00000000-0008-0000-0100-0000F0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97" name="テキスト ボックス 496">
          <a:extLst>
            <a:ext uri="{FF2B5EF4-FFF2-40B4-BE49-F238E27FC236}">
              <a16:creationId xmlns:a16="http://schemas.microsoft.com/office/drawing/2014/main" id="{00000000-0008-0000-0100-0000F1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98" name="直線コネクタ 497">
          <a:extLst>
            <a:ext uri="{FF2B5EF4-FFF2-40B4-BE49-F238E27FC236}">
              <a16:creationId xmlns:a16="http://schemas.microsoft.com/office/drawing/2014/main" id="{00000000-0008-0000-0100-0000F2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99" name="テキスト ボックス 498">
          <a:extLst>
            <a:ext uri="{FF2B5EF4-FFF2-40B4-BE49-F238E27FC236}">
              <a16:creationId xmlns:a16="http://schemas.microsoft.com/office/drawing/2014/main" id="{00000000-0008-0000-0100-0000F3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0" name="直線コネクタ 499">
          <a:extLst>
            <a:ext uri="{FF2B5EF4-FFF2-40B4-BE49-F238E27FC236}">
              <a16:creationId xmlns:a16="http://schemas.microsoft.com/office/drawing/2014/main" id="{00000000-0008-0000-0100-0000F4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1" name="テキスト ボックス 500">
          <a:extLst>
            <a:ext uri="{FF2B5EF4-FFF2-40B4-BE49-F238E27FC236}">
              <a16:creationId xmlns:a16="http://schemas.microsoft.com/office/drawing/2014/main" id="{00000000-0008-0000-0100-0000F5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2" name="直線コネクタ 501">
          <a:extLst>
            <a:ext uri="{FF2B5EF4-FFF2-40B4-BE49-F238E27FC236}">
              <a16:creationId xmlns:a16="http://schemas.microsoft.com/office/drawing/2014/main" id="{00000000-0008-0000-0100-0000F6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3" name="テキスト ボックス 502">
          <a:extLst>
            <a:ext uri="{FF2B5EF4-FFF2-40B4-BE49-F238E27FC236}">
              <a16:creationId xmlns:a16="http://schemas.microsoft.com/office/drawing/2014/main" id="{00000000-0008-0000-0100-0000F7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4" name="直線コネクタ 503">
          <a:extLst>
            <a:ext uri="{FF2B5EF4-FFF2-40B4-BE49-F238E27FC236}">
              <a16:creationId xmlns:a16="http://schemas.microsoft.com/office/drawing/2014/main" id="{00000000-0008-0000-0100-0000F8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05" name="テキスト ボックス 504">
          <a:extLst>
            <a:ext uri="{FF2B5EF4-FFF2-40B4-BE49-F238E27FC236}">
              <a16:creationId xmlns:a16="http://schemas.microsoft.com/office/drawing/2014/main" id="{00000000-0008-0000-0100-0000F9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06" name="【認定こども園・幼稚園・保育所】&#10;有形固定資産減価償却率グラフ枠">
          <a:extLst>
            <a:ext uri="{FF2B5EF4-FFF2-40B4-BE49-F238E27FC236}">
              <a16:creationId xmlns:a16="http://schemas.microsoft.com/office/drawing/2014/main" id="{00000000-0008-0000-0100-0000FA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26670</xdr:rowOff>
    </xdr:from>
    <xdr:to>
      <xdr:col>85</xdr:col>
      <xdr:colOff>126364</xdr:colOff>
      <xdr:row>42</xdr:row>
      <xdr:rowOff>26670</xdr:rowOff>
    </xdr:to>
    <xdr:cxnSp macro="">
      <xdr:nvCxnSpPr>
        <xdr:cNvPr id="507" name="直線コネクタ 506">
          <a:extLst>
            <a:ext uri="{FF2B5EF4-FFF2-40B4-BE49-F238E27FC236}">
              <a16:creationId xmlns:a16="http://schemas.microsoft.com/office/drawing/2014/main" id="{00000000-0008-0000-0100-0000FB010000}"/>
            </a:ext>
          </a:extLst>
        </xdr:cNvPr>
        <xdr:cNvCxnSpPr/>
      </xdr:nvCxnSpPr>
      <xdr:spPr>
        <a:xfrm flipV="1">
          <a:off x="16318864" y="585597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30497</xdr:rowOff>
    </xdr:from>
    <xdr:ext cx="405111" cy="259045"/>
    <xdr:sp macro="" textlink="">
      <xdr:nvSpPr>
        <xdr:cNvPr id="508" name="【認定こども園・幼稚園・保育所】&#10;有形固定資産減価償却率最小値テキスト">
          <a:extLst>
            <a:ext uri="{FF2B5EF4-FFF2-40B4-BE49-F238E27FC236}">
              <a16:creationId xmlns:a16="http://schemas.microsoft.com/office/drawing/2014/main" id="{00000000-0008-0000-0100-0000FC010000}"/>
            </a:ext>
          </a:extLst>
        </xdr:cNvPr>
        <xdr:cNvSpPr txBox="1"/>
      </xdr:nvSpPr>
      <xdr:spPr>
        <a:xfrm>
          <a:off x="16357600" y="723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26670</xdr:rowOff>
    </xdr:from>
    <xdr:to>
      <xdr:col>86</xdr:col>
      <xdr:colOff>25400</xdr:colOff>
      <xdr:row>42</xdr:row>
      <xdr:rowOff>26670</xdr:rowOff>
    </xdr:to>
    <xdr:cxnSp macro="">
      <xdr:nvCxnSpPr>
        <xdr:cNvPr id="509" name="直線コネクタ 508">
          <a:extLst>
            <a:ext uri="{FF2B5EF4-FFF2-40B4-BE49-F238E27FC236}">
              <a16:creationId xmlns:a16="http://schemas.microsoft.com/office/drawing/2014/main" id="{00000000-0008-0000-0100-0000FD010000}"/>
            </a:ext>
          </a:extLst>
        </xdr:cNvPr>
        <xdr:cNvCxnSpPr/>
      </xdr:nvCxnSpPr>
      <xdr:spPr>
        <a:xfrm>
          <a:off x="16230600" y="722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144797</xdr:rowOff>
    </xdr:from>
    <xdr:ext cx="405111" cy="259045"/>
    <xdr:sp macro="" textlink="">
      <xdr:nvSpPr>
        <xdr:cNvPr id="510" name="【認定こども園・幼稚園・保育所】&#10;有形固定資産減価償却率最大値テキスト">
          <a:extLst>
            <a:ext uri="{FF2B5EF4-FFF2-40B4-BE49-F238E27FC236}">
              <a16:creationId xmlns:a16="http://schemas.microsoft.com/office/drawing/2014/main" id="{00000000-0008-0000-0100-0000FE010000}"/>
            </a:ext>
          </a:extLst>
        </xdr:cNvPr>
        <xdr:cNvSpPr txBox="1"/>
      </xdr:nvSpPr>
      <xdr:spPr>
        <a:xfrm>
          <a:off x="16357600" y="5631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26670</xdr:rowOff>
    </xdr:from>
    <xdr:to>
      <xdr:col>86</xdr:col>
      <xdr:colOff>25400</xdr:colOff>
      <xdr:row>34</xdr:row>
      <xdr:rowOff>26670</xdr:rowOff>
    </xdr:to>
    <xdr:cxnSp macro="">
      <xdr:nvCxnSpPr>
        <xdr:cNvPr id="511" name="直線コネクタ 510">
          <a:extLst>
            <a:ext uri="{FF2B5EF4-FFF2-40B4-BE49-F238E27FC236}">
              <a16:creationId xmlns:a16="http://schemas.microsoft.com/office/drawing/2014/main" id="{00000000-0008-0000-0100-0000FF010000}"/>
            </a:ext>
          </a:extLst>
        </xdr:cNvPr>
        <xdr:cNvCxnSpPr/>
      </xdr:nvCxnSpPr>
      <xdr:spPr>
        <a:xfrm>
          <a:off x="16230600" y="5855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99712</xdr:rowOff>
    </xdr:from>
    <xdr:ext cx="405111" cy="259045"/>
    <xdr:sp macro="" textlink="">
      <xdr:nvSpPr>
        <xdr:cNvPr id="512" name="【認定こども園・幼稚園・保育所】&#10;有形固定資産減価償却率平均値テキスト">
          <a:extLst>
            <a:ext uri="{FF2B5EF4-FFF2-40B4-BE49-F238E27FC236}">
              <a16:creationId xmlns:a16="http://schemas.microsoft.com/office/drawing/2014/main" id="{00000000-0008-0000-0100-000000020000}"/>
            </a:ext>
          </a:extLst>
        </xdr:cNvPr>
        <xdr:cNvSpPr txBox="1"/>
      </xdr:nvSpPr>
      <xdr:spPr>
        <a:xfrm>
          <a:off x="16357600" y="62719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76835</xdr:rowOff>
    </xdr:from>
    <xdr:to>
      <xdr:col>85</xdr:col>
      <xdr:colOff>177800</xdr:colOff>
      <xdr:row>38</xdr:row>
      <xdr:rowOff>6985</xdr:rowOff>
    </xdr:to>
    <xdr:sp macro="" textlink="">
      <xdr:nvSpPr>
        <xdr:cNvPr id="513" name="フローチャート: 判断 512">
          <a:extLst>
            <a:ext uri="{FF2B5EF4-FFF2-40B4-BE49-F238E27FC236}">
              <a16:creationId xmlns:a16="http://schemas.microsoft.com/office/drawing/2014/main" id="{00000000-0008-0000-0100-000001020000}"/>
            </a:ext>
          </a:extLst>
        </xdr:cNvPr>
        <xdr:cNvSpPr/>
      </xdr:nvSpPr>
      <xdr:spPr>
        <a:xfrm>
          <a:off x="16268700" y="642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153035</xdr:rowOff>
    </xdr:from>
    <xdr:to>
      <xdr:col>81</xdr:col>
      <xdr:colOff>101600</xdr:colOff>
      <xdr:row>38</xdr:row>
      <xdr:rowOff>83185</xdr:rowOff>
    </xdr:to>
    <xdr:sp macro="" textlink="">
      <xdr:nvSpPr>
        <xdr:cNvPr id="514" name="フローチャート: 判断 513">
          <a:extLst>
            <a:ext uri="{FF2B5EF4-FFF2-40B4-BE49-F238E27FC236}">
              <a16:creationId xmlns:a16="http://schemas.microsoft.com/office/drawing/2014/main" id="{00000000-0008-0000-0100-000002020000}"/>
            </a:ext>
          </a:extLst>
        </xdr:cNvPr>
        <xdr:cNvSpPr/>
      </xdr:nvSpPr>
      <xdr:spPr>
        <a:xfrm>
          <a:off x="15430500" y="649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103505</xdr:rowOff>
    </xdr:from>
    <xdr:to>
      <xdr:col>76</xdr:col>
      <xdr:colOff>165100</xdr:colOff>
      <xdr:row>38</xdr:row>
      <xdr:rowOff>33655</xdr:rowOff>
    </xdr:to>
    <xdr:sp macro="" textlink="">
      <xdr:nvSpPr>
        <xdr:cNvPr id="515" name="フローチャート: 判断 514">
          <a:extLst>
            <a:ext uri="{FF2B5EF4-FFF2-40B4-BE49-F238E27FC236}">
              <a16:creationId xmlns:a16="http://schemas.microsoft.com/office/drawing/2014/main" id="{00000000-0008-0000-0100-000003020000}"/>
            </a:ext>
          </a:extLst>
        </xdr:cNvPr>
        <xdr:cNvSpPr/>
      </xdr:nvSpPr>
      <xdr:spPr>
        <a:xfrm>
          <a:off x="14541500" y="644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44450</xdr:rowOff>
    </xdr:from>
    <xdr:to>
      <xdr:col>72</xdr:col>
      <xdr:colOff>38100</xdr:colOff>
      <xdr:row>37</xdr:row>
      <xdr:rowOff>146050</xdr:rowOff>
    </xdr:to>
    <xdr:sp macro="" textlink="">
      <xdr:nvSpPr>
        <xdr:cNvPr id="516" name="フローチャート: 判断 515">
          <a:extLst>
            <a:ext uri="{FF2B5EF4-FFF2-40B4-BE49-F238E27FC236}">
              <a16:creationId xmlns:a16="http://schemas.microsoft.com/office/drawing/2014/main" id="{00000000-0008-0000-0100-000004020000}"/>
            </a:ext>
          </a:extLst>
        </xdr:cNvPr>
        <xdr:cNvSpPr/>
      </xdr:nvSpPr>
      <xdr:spPr>
        <a:xfrm>
          <a:off x="13652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90170</xdr:rowOff>
    </xdr:from>
    <xdr:to>
      <xdr:col>67</xdr:col>
      <xdr:colOff>101600</xdr:colOff>
      <xdr:row>37</xdr:row>
      <xdr:rowOff>20320</xdr:rowOff>
    </xdr:to>
    <xdr:sp macro="" textlink="">
      <xdr:nvSpPr>
        <xdr:cNvPr id="517" name="フローチャート: 判断 516">
          <a:extLst>
            <a:ext uri="{FF2B5EF4-FFF2-40B4-BE49-F238E27FC236}">
              <a16:creationId xmlns:a16="http://schemas.microsoft.com/office/drawing/2014/main" id="{00000000-0008-0000-0100-000005020000}"/>
            </a:ext>
          </a:extLst>
        </xdr:cNvPr>
        <xdr:cNvSpPr/>
      </xdr:nvSpPr>
      <xdr:spPr>
        <a:xfrm>
          <a:off x="1276350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18" name="テキスト ボックス 517">
          <a:extLst>
            <a:ext uri="{FF2B5EF4-FFF2-40B4-BE49-F238E27FC236}">
              <a16:creationId xmlns:a16="http://schemas.microsoft.com/office/drawing/2014/main" id="{00000000-0008-0000-0100-000006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19" name="テキスト ボックス 518">
          <a:extLst>
            <a:ext uri="{FF2B5EF4-FFF2-40B4-BE49-F238E27FC236}">
              <a16:creationId xmlns:a16="http://schemas.microsoft.com/office/drawing/2014/main" id="{00000000-0008-0000-0100-000007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0" name="テキスト ボックス 519">
          <a:extLst>
            <a:ext uri="{FF2B5EF4-FFF2-40B4-BE49-F238E27FC236}">
              <a16:creationId xmlns:a16="http://schemas.microsoft.com/office/drawing/2014/main" id="{00000000-0008-0000-0100-000008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00000000-0008-0000-0100-000009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69215</xdr:rowOff>
    </xdr:from>
    <xdr:to>
      <xdr:col>85</xdr:col>
      <xdr:colOff>177800</xdr:colOff>
      <xdr:row>38</xdr:row>
      <xdr:rowOff>170815</xdr:rowOff>
    </xdr:to>
    <xdr:sp macro="" textlink="">
      <xdr:nvSpPr>
        <xdr:cNvPr id="523" name="楕円 522">
          <a:extLst>
            <a:ext uri="{FF2B5EF4-FFF2-40B4-BE49-F238E27FC236}">
              <a16:creationId xmlns:a16="http://schemas.microsoft.com/office/drawing/2014/main" id="{00000000-0008-0000-0100-00000B020000}"/>
            </a:ext>
          </a:extLst>
        </xdr:cNvPr>
        <xdr:cNvSpPr/>
      </xdr:nvSpPr>
      <xdr:spPr>
        <a:xfrm>
          <a:off x="16268700" y="658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47642</xdr:rowOff>
    </xdr:from>
    <xdr:ext cx="405111" cy="259045"/>
    <xdr:sp macro="" textlink="">
      <xdr:nvSpPr>
        <xdr:cNvPr id="524" name="【認定こども園・幼稚園・保育所】&#10;有形固定資産減価償却率該当値テキスト">
          <a:extLst>
            <a:ext uri="{FF2B5EF4-FFF2-40B4-BE49-F238E27FC236}">
              <a16:creationId xmlns:a16="http://schemas.microsoft.com/office/drawing/2014/main" id="{00000000-0008-0000-0100-00000C020000}"/>
            </a:ext>
          </a:extLst>
        </xdr:cNvPr>
        <xdr:cNvSpPr txBox="1"/>
      </xdr:nvSpPr>
      <xdr:spPr>
        <a:xfrm>
          <a:off x="16357600" y="656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42545</xdr:rowOff>
    </xdr:from>
    <xdr:to>
      <xdr:col>81</xdr:col>
      <xdr:colOff>101600</xdr:colOff>
      <xdr:row>38</xdr:row>
      <xdr:rowOff>144145</xdr:rowOff>
    </xdr:to>
    <xdr:sp macro="" textlink="">
      <xdr:nvSpPr>
        <xdr:cNvPr id="525" name="楕円 524">
          <a:extLst>
            <a:ext uri="{FF2B5EF4-FFF2-40B4-BE49-F238E27FC236}">
              <a16:creationId xmlns:a16="http://schemas.microsoft.com/office/drawing/2014/main" id="{00000000-0008-0000-0100-00000D020000}"/>
            </a:ext>
          </a:extLst>
        </xdr:cNvPr>
        <xdr:cNvSpPr/>
      </xdr:nvSpPr>
      <xdr:spPr>
        <a:xfrm>
          <a:off x="15430500" y="655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93345</xdr:rowOff>
    </xdr:from>
    <xdr:to>
      <xdr:col>85</xdr:col>
      <xdr:colOff>127000</xdr:colOff>
      <xdr:row>38</xdr:row>
      <xdr:rowOff>120015</xdr:rowOff>
    </xdr:to>
    <xdr:cxnSp macro="">
      <xdr:nvCxnSpPr>
        <xdr:cNvPr id="526" name="直線コネクタ 525">
          <a:extLst>
            <a:ext uri="{FF2B5EF4-FFF2-40B4-BE49-F238E27FC236}">
              <a16:creationId xmlns:a16="http://schemas.microsoft.com/office/drawing/2014/main" id="{00000000-0008-0000-0100-00000E020000}"/>
            </a:ext>
          </a:extLst>
        </xdr:cNvPr>
        <xdr:cNvCxnSpPr/>
      </xdr:nvCxnSpPr>
      <xdr:spPr>
        <a:xfrm>
          <a:off x="15481300" y="660844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162560</xdr:rowOff>
    </xdr:from>
    <xdr:to>
      <xdr:col>76</xdr:col>
      <xdr:colOff>165100</xdr:colOff>
      <xdr:row>38</xdr:row>
      <xdr:rowOff>92710</xdr:rowOff>
    </xdr:to>
    <xdr:sp macro="" textlink="">
      <xdr:nvSpPr>
        <xdr:cNvPr id="527" name="楕円 526">
          <a:extLst>
            <a:ext uri="{FF2B5EF4-FFF2-40B4-BE49-F238E27FC236}">
              <a16:creationId xmlns:a16="http://schemas.microsoft.com/office/drawing/2014/main" id="{00000000-0008-0000-0100-00000F020000}"/>
            </a:ext>
          </a:extLst>
        </xdr:cNvPr>
        <xdr:cNvSpPr/>
      </xdr:nvSpPr>
      <xdr:spPr>
        <a:xfrm>
          <a:off x="14541500" y="650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41910</xdr:rowOff>
    </xdr:from>
    <xdr:to>
      <xdr:col>81</xdr:col>
      <xdr:colOff>50800</xdr:colOff>
      <xdr:row>38</xdr:row>
      <xdr:rowOff>93345</xdr:rowOff>
    </xdr:to>
    <xdr:cxnSp macro="">
      <xdr:nvCxnSpPr>
        <xdr:cNvPr id="528" name="直線コネクタ 527">
          <a:extLst>
            <a:ext uri="{FF2B5EF4-FFF2-40B4-BE49-F238E27FC236}">
              <a16:creationId xmlns:a16="http://schemas.microsoft.com/office/drawing/2014/main" id="{00000000-0008-0000-0100-000010020000}"/>
            </a:ext>
          </a:extLst>
        </xdr:cNvPr>
        <xdr:cNvCxnSpPr/>
      </xdr:nvCxnSpPr>
      <xdr:spPr>
        <a:xfrm>
          <a:off x="14592300" y="655701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53975</xdr:rowOff>
    </xdr:from>
    <xdr:to>
      <xdr:col>72</xdr:col>
      <xdr:colOff>38100</xdr:colOff>
      <xdr:row>37</xdr:row>
      <xdr:rowOff>155575</xdr:rowOff>
    </xdr:to>
    <xdr:sp macro="" textlink="">
      <xdr:nvSpPr>
        <xdr:cNvPr id="529" name="楕円 528">
          <a:extLst>
            <a:ext uri="{FF2B5EF4-FFF2-40B4-BE49-F238E27FC236}">
              <a16:creationId xmlns:a16="http://schemas.microsoft.com/office/drawing/2014/main" id="{00000000-0008-0000-0100-000011020000}"/>
            </a:ext>
          </a:extLst>
        </xdr:cNvPr>
        <xdr:cNvSpPr/>
      </xdr:nvSpPr>
      <xdr:spPr>
        <a:xfrm>
          <a:off x="13652500" y="639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104775</xdr:rowOff>
    </xdr:from>
    <xdr:to>
      <xdr:col>76</xdr:col>
      <xdr:colOff>114300</xdr:colOff>
      <xdr:row>38</xdr:row>
      <xdr:rowOff>41910</xdr:rowOff>
    </xdr:to>
    <xdr:cxnSp macro="">
      <xdr:nvCxnSpPr>
        <xdr:cNvPr id="530" name="直線コネクタ 529">
          <a:extLst>
            <a:ext uri="{FF2B5EF4-FFF2-40B4-BE49-F238E27FC236}">
              <a16:creationId xmlns:a16="http://schemas.microsoft.com/office/drawing/2014/main" id="{00000000-0008-0000-0100-000012020000}"/>
            </a:ext>
          </a:extLst>
        </xdr:cNvPr>
        <xdr:cNvCxnSpPr/>
      </xdr:nvCxnSpPr>
      <xdr:spPr>
        <a:xfrm>
          <a:off x="13703300" y="6448425"/>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153035</xdr:rowOff>
    </xdr:from>
    <xdr:to>
      <xdr:col>67</xdr:col>
      <xdr:colOff>101600</xdr:colOff>
      <xdr:row>37</xdr:row>
      <xdr:rowOff>83185</xdr:rowOff>
    </xdr:to>
    <xdr:sp macro="" textlink="">
      <xdr:nvSpPr>
        <xdr:cNvPr id="531" name="楕円 530">
          <a:extLst>
            <a:ext uri="{FF2B5EF4-FFF2-40B4-BE49-F238E27FC236}">
              <a16:creationId xmlns:a16="http://schemas.microsoft.com/office/drawing/2014/main" id="{00000000-0008-0000-0100-000013020000}"/>
            </a:ext>
          </a:extLst>
        </xdr:cNvPr>
        <xdr:cNvSpPr/>
      </xdr:nvSpPr>
      <xdr:spPr>
        <a:xfrm>
          <a:off x="12763500" y="632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32385</xdr:rowOff>
    </xdr:from>
    <xdr:to>
      <xdr:col>71</xdr:col>
      <xdr:colOff>177800</xdr:colOff>
      <xdr:row>37</xdr:row>
      <xdr:rowOff>104775</xdr:rowOff>
    </xdr:to>
    <xdr:cxnSp macro="">
      <xdr:nvCxnSpPr>
        <xdr:cNvPr id="532" name="直線コネクタ 531">
          <a:extLst>
            <a:ext uri="{FF2B5EF4-FFF2-40B4-BE49-F238E27FC236}">
              <a16:creationId xmlns:a16="http://schemas.microsoft.com/office/drawing/2014/main" id="{00000000-0008-0000-0100-000014020000}"/>
            </a:ext>
          </a:extLst>
        </xdr:cNvPr>
        <xdr:cNvCxnSpPr/>
      </xdr:nvCxnSpPr>
      <xdr:spPr>
        <a:xfrm>
          <a:off x="12814300" y="6376035"/>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99712</xdr:rowOff>
    </xdr:from>
    <xdr:ext cx="405111" cy="259045"/>
    <xdr:sp macro="" textlink="">
      <xdr:nvSpPr>
        <xdr:cNvPr id="533" name="n_1aveValue【認定こども園・幼稚園・保育所】&#10;有形固定資産減価償却率">
          <a:extLst>
            <a:ext uri="{FF2B5EF4-FFF2-40B4-BE49-F238E27FC236}">
              <a16:creationId xmlns:a16="http://schemas.microsoft.com/office/drawing/2014/main" id="{00000000-0008-0000-0100-000015020000}"/>
            </a:ext>
          </a:extLst>
        </xdr:cNvPr>
        <xdr:cNvSpPr txBox="1"/>
      </xdr:nvSpPr>
      <xdr:spPr>
        <a:xfrm>
          <a:off x="15266044" y="6271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50182</xdr:rowOff>
    </xdr:from>
    <xdr:ext cx="405111" cy="259045"/>
    <xdr:sp macro="" textlink="">
      <xdr:nvSpPr>
        <xdr:cNvPr id="534" name="n_2aveValue【認定こども園・幼稚園・保育所】&#10;有形固定資産減価償却率">
          <a:extLst>
            <a:ext uri="{FF2B5EF4-FFF2-40B4-BE49-F238E27FC236}">
              <a16:creationId xmlns:a16="http://schemas.microsoft.com/office/drawing/2014/main" id="{00000000-0008-0000-0100-000016020000}"/>
            </a:ext>
          </a:extLst>
        </xdr:cNvPr>
        <xdr:cNvSpPr txBox="1"/>
      </xdr:nvSpPr>
      <xdr:spPr>
        <a:xfrm>
          <a:off x="14389744" y="622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162577</xdr:rowOff>
    </xdr:from>
    <xdr:ext cx="405111" cy="259045"/>
    <xdr:sp macro="" textlink="">
      <xdr:nvSpPr>
        <xdr:cNvPr id="535" name="n_3aveValue【認定こども園・幼稚園・保育所】&#10;有形固定資産減価償却率">
          <a:extLst>
            <a:ext uri="{FF2B5EF4-FFF2-40B4-BE49-F238E27FC236}">
              <a16:creationId xmlns:a16="http://schemas.microsoft.com/office/drawing/2014/main" id="{00000000-0008-0000-0100-000017020000}"/>
            </a:ext>
          </a:extLst>
        </xdr:cNvPr>
        <xdr:cNvSpPr txBox="1"/>
      </xdr:nvSpPr>
      <xdr:spPr>
        <a:xfrm>
          <a:off x="1350074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36847</xdr:rowOff>
    </xdr:from>
    <xdr:ext cx="405111" cy="259045"/>
    <xdr:sp macro="" textlink="">
      <xdr:nvSpPr>
        <xdr:cNvPr id="536" name="n_4aveValue【認定こども園・幼稚園・保育所】&#10;有形固定資産減価償却率">
          <a:extLst>
            <a:ext uri="{FF2B5EF4-FFF2-40B4-BE49-F238E27FC236}">
              <a16:creationId xmlns:a16="http://schemas.microsoft.com/office/drawing/2014/main" id="{00000000-0008-0000-0100-000018020000}"/>
            </a:ext>
          </a:extLst>
        </xdr:cNvPr>
        <xdr:cNvSpPr txBox="1"/>
      </xdr:nvSpPr>
      <xdr:spPr>
        <a:xfrm>
          <a:off x="12611744" y="603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135272</xdr:rowOff>
    </xdr:from>
    <xdr:ext cx="405111" cy="259045"/>
    <xdr:sp macro="" textlink="">
      <xdr:nvSpPr>
        <xdr:cNvPr id="537" name="n_1mainValue【認定こども園・幼稚園・保育所】&#10;有形固定資産減価償却率">
          <a:extLst>
            <a:ext uri="{FF2B5EF4-FFF2-40B4-BE49-F238E27FC236}">
              <a16:creationId xmlns:a16="http://schemas.microsoft.com/office/drawing/2014/main" id="{00000000-0008-0000-0100-000019020000}"/>
            </a:ext>
          </a:extLst>
        </xdr:cNvPr>
        <xdr:cNvSpPr txBox="1"/>
      </xdr:nvSpPr>
      <xdr:spPr>
        <a:xfrm>
          <a:off x="15266044" y="665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83837</xdr:rowOff>
    </xdr:from>
    <xdr:ext cx="405111" cy="259045"/>
    <xdr:sp macro="" textlink="">
      <xdr:nvSpPr>
        <xdr:cNvPr id="538" name="n_2mainValue【認定こども園・幼稚園・保育所】&#10;有形固定資産減価償却率">
          <a:extLst>
            <a:ext uri="{FF2B5EF4-FFF2-40B4-BE49-F238E27FC236}">
              <a16:creationId xmlns:a16="http://schemas.microsoft.com/office/drawing/2014/main" id="{00000000-0008-0000-0100-00001A020000}"/>
            </a:ext>
          </a:extLst>
        </xdr:cNvPr>
        <xdr:cNvSpPr txBox="1"/>
      </xdr:nvSpPr>
      <xdr:spPr>
        <a:xfrm>
          <a:off x="14389744"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146702</xdr:rowOff>
    </xdr:from>
    <xdr:ext cx="405111" cy="259045"/>
    <xdr:sp macro="" textlink="">
      <xdr:nvSpPr>
        <xdr:cNvPr id="539" name="n_3mainValue【認定こども園・幼稚園・保育所】&#10;有形固定資産減価償却率">
          <a:extLst>
            <a:ext uri="{FF2B5EF4-FFF2-40B4-BE49-F238E27FC236}">
              <a16:creationId xmlns:a16="http://schemas.microsoft.com/office/drawing/2014/main" id="{00000000-0008-0000-0100-00001B020000}"/>
            </a:ext>
          </a:extLst>
        </xdr:cNvPr>
        <xdr:cNvSpPr txBox="1"/>
      </xdr:nvSpPr>
      <xdr:spPr>
        <a:xfrm>
          <a:off x="13500744" y="649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74312</xdr:rowOff>
    </xdr:from>
    <xdr:ext cx="405111" cy="259045"/>
    <xdr:sp macro="" textlink="">
      <xdr:nvSpPr>
        <xdr:cNvPr id="540" name="n_4mainValue【認定こども園・幼稚園・保育所】&#10;有形固定資産減価償却率">
          <a:extLst>
            <a:ext uri="{FF2B5EF4-FFF2-40B4-BE49-F238E27FC236}">
              <a16:creationId xmlns:a16="http://schemas.microsoft.com/office/drawing/2014/main" id="{00000000-0008-0000-0100-00001C020000}"/>
            </a:ext>
          </a:extLst>
        </xdr:cNvPr>
        <xdr:cNvSpPr txBox="1"/>
      </xdr:nvSpPr>
      <xdr:spPr>
        <a:xfrm>
          <a:off x="12611744" y="641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1" name="正方形/長方形 540">
          <a:extLst>
            <a:ext uri="{FF2B5EF4-FFF2-40B4-BE49-F238E27FC236}">
              <a16:creationId xmlns:a16="http://schemas.microsoft.com/office/drawing/2014/main" id="{00000000-0008-0000-0100-00001D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2" name="正方形/長方形 541">
          <a:extLst>
            <a:ext uri="{FF2B5EF4-FFF2-40B4-BE49-F238E27FC236}">
              <a16:creationId xmlns:a16="http://schemas.microsoft.com/office/drawing/2014/main" id="{00000000-0008-0000-0100-00001E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3" name="正方形/長方形 542">
          <a:extLst>
            <a:ext uri="{FF2B5EF4-FFF2-40B4-BE49-F238E27FC236}">
              <a16:creationId xmlns:a16="http://schemas.microsoft.com/office/drawing/2014/main" id="{00000000-0008-0000-0100-00001F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4" name="正方形/長方形 543">
          <a:extLst>
            <a:ext uri="{FF2B5EF4-FFF2-40B4-BE49-F238E27FC236}">
              <a16:creationId xmlns:a16="http://schemas.microsoft.com/office/drawing/2014/main" id="{00000000-0008-0000-0100-000020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5" name="正方形/長方形 544">
          <a:extLst>
            <a:ext uri="{FF2B5EF4-FFF2-40B4-BE49-F238E27FC236}">
              <a16:creationId xmlns:a16="http://schemas.microsoft.com/office/drawing/2014/main" id="{00000000-0008-0000-0100-000021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6" name="正方形/長方形 545">
          <a:extLst>
            <a:ext uri="{FF2B5EF4-FFF2-40B4-BE49-F238E27FC236}">
              <a16:creationId xmlns:a16="http://schemas.microsoft.com/office/drawing/2014/main" id="{00000000-0008-0000-0100-000022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47" name="正方形/長方形 546">
          <a:extLst>
            <a:ext uri="{FF2B5EF4-FFF2-40B4-BE49-F238E27FC236}">
              <a16:creationId xmlns:a16="http://schemas.microsoft.com/office/drawing/2014/main" id="{00000000-0008-0000-0100-000023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48" name="正方形/長方形 547">
          <a:extLst>
            <a:ext uri="{FF2B5EF4-FFF2-40B4-BE49-F238E27FC236}">
              <a16:creationId xmlns:a16="http://schemas.microsoft.com/office/drawing/2014/main" id="{00000000-0008-0000-0100-000024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49" name="テキスト ボックス 548">
          <a:extLst>
            <a:ext uri="{FF2B5EF4-FFF2-40B4-BE49-F238E27FC236}">
              <a16:creationId xmlns:a16="http://schemas.microsoft.com/office/drawing/2014/main" id="{00000000-0008-0000-0100-000025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0" name="直線コネクタ 549">
          <a:extLst>
            <a:ext uri="{FF2B5EF4-FFF2-40B4-BE49-F238E27FC236}">
              <a16:creationId xmlns:a16="http://schemas.microsoft.com/office/drawing/2014/main" id="{00000000-0008-0000-0100-000026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1" name="直線コネクタ 550">
          <a:extLst>
            <a:ext uri="{FF2B5EF4-FFF2-40B4-BE49-F238E27FC236}">
              <a16:creationId xmlns:a16="http://schemas.microsoft.com/office/drawing/2014/main" id="{00000000-0008-0000-0100-00002702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52" name="テキスト ボックス 551">
          <a:extLst>
            <a:ext uri="{FF2B5EF4-FFF2-40B4-BE49-F238E27FC236}">
              <a16:creationId xmlns:a16="http://schemas.microsoft.com/office/drawing/2014/main" id="{00000000-0008-0000-0100-00002802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53" name="直線コネクタ 552">
          <a:extLst>
            <a:ext uri="{FF2B5EF4-FFF2-40B4-BE49-F238E27FC236}">
              <a16:creationId xmlns:a16="http://schemas.microsoft.com/office/drawing/2014/main" id="{00000000-0008-0000-0100-00002902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54" name="テキスト ボックス 553">
          <a:extLst>
            <a:ext uri="{FF2B5EF4-FFF2-40B4-BE49-F238E27FC236}">
              <a16:creationId xmlns:a16="http://schemas.microsoft.com/office/drawing/2014/main" id="{00000000-0008-0000-0100-00002A02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5" name="直線コネクタ 554">
          <a:extLst>
            <a:ext uri="{FF2B5EF4-FFF2-40B4-BE49-F238E27FC236}">
              <a16:creationId xmlns:a16="http://schemas.microsoft.com/office/drawing/2014/main" id="{00000000-0008-0000-0100-00002B02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56" name="テキスト ボックス 555">
          <a:extLst>
            <a:ext uri="{FF2B5EF4-FFF2-40B4-BE49-F238E27FC236}">
              <a16:creationId xmlns:a16="http://schemas.microsoft.com/office/drawing/2014/main" id="{00000000-0008-0000-0100-00002C02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57" name="直線コネクタ 556">
          <a:extLst>
            <a:ext uri="{FF2B5EF4-FFF2-40B4-BE49-F238E27FC236}">
              <a16:creationId xmlns:a16="http://schemas.microsoft.com/office/drawing/2014/main" id="{00000000-0008-0000-0100-00002D02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58" name="テキスト ボックス 557">
          <a:extLst>
            <a:ext uri="{FF2B5EF4-FFF2-40B4-BE49-F238E27FC236}">
              <a16:creationId xmlns:a16="http://schemas.microsoft.com/office/drawing/2014/main" id="{00000000-0008-0000-0100-00002E02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59" name="直線コネクタ 558">
          <a:extLst>
            <a:ext uri="{FF2B5EF4-FFF2-40B4-BE49-F238E27FC236}">
              <a16:creationId xmlns:a16="http://schemas.microsoft.com/office/drawing/2014/main" id="{00000000-0008-0000-0100-00002F02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0" name="テキスト ボックス 559">
          <a:extLst>
            <a:ext uri="{FF2B5EF4-FFF2-40B4-BE49-F238E27FC236}">
              <a16:creationId xmlns:a16="http://schemas.microsoft.com/office/drawing/2014/main" id="{00000000-0008-0000-0100-00003002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1" name="直線コネクタ 560">
          <a:extLst>
            <a:ext uri="{FF2B5EF4-FFF2-40B4-BE49-F238E27FC236}">
              <a16:creationId xmlns:a16="http://schemas.microsoft.com/office/drawing/2014/main" id="{00000000-0008-0000-0100-000031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2" name="テキスト ボックス 561">
          <a:extLst>
            <a:ext uri="{FF2B5EF4-FFF2-40B4-BE49-F238E27FC236}">
              <a16:creationId xmlns:a16="http://schemas.microsoft.com/office/drawing/2014/main" id="{00000000-0008-0000-0100-00003202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3" name="【認定こども園・幼稚園・保育所】&#10;一人当たり面積グラフ枠">
          <a:extLst>
            <a:ext uri="{FF2B5EF4-FFF2-40B4-BE49-F238E27FC236}">
              <a16:creationId xmlns:a16="http://schemas.microsoft.com/office/drawing/2014/main" id="{00000000-0008-0000-0100-000033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72390</xdr:rowOff>
    </xdr:from>
    <xdr:to>
      <xdr:col>116</xdr:col>
      <xdr:colOff>62864</xdr:colOff>
      <xdr:row>41</xdr:row>
      <xdr:rowOff>118110</xdr:rowOff>
    </xdr:to>
    <xdr:cxnSp macro="">
      <xdr:nvCxnSpPr>
        <xdr:cNvPr id="564" name="直線コネクタ 563">
          <a:extLst>
            <a:ext uri="{FF2B5EF4-FFF2-40B4-BE49-F238E27FC236}">
              <a16:creationId xmlns:a16="http://schemas.microsoft.com/office/drawing/2014/main" id="{00000000-0008-0000-0100-000034020000}"/>
            </a:ext>
          </a:extLst>
        </xdr:cNvPr>
        <xdr:cNvCxnSpPr/>
      </xdr:nvCxnSpPr>
      <xdr:spPr>
        <a:xfrm flipV="1">
          <a:off x="22160864" y="573024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121937</xdr:rowOff>
    </xdr:from>
    <xdr:ext cx="469744" cy="259045"/>
    <xdr:sp macro="" textlink="">
      <xdr:nvSpPr>
        <xdr:cNvPr id="565" name="【認定こども園・幼稚園・保育所】&#10;一人当たり面積最小値テキスト">
          <a:extLst>
            <a:ext uri="{FF2B5EF4-FFF2-40B4-BE49-F238E27FC236}">
              <a16:creationId xmlns:a16="http://schemas.microsoft.com/office/drawing/2014/main" id="{00000000-0008-0000-0100-000035020000}"/>
            </a:ext>
          </a:extLst>
        </xdr:cNvPr>
        <xdr:cNvSpPr txBox="1"/>
      </xdr:nvSpPr>
      <xdr:spPr>
        <a:xfrm>
          <a:off x="22199600" y="715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118110</xdr:rowOff>
    </xdr:from>
    <xdr:to>
      <xdr:col>116</xdr:col>
      <xdr:colOff>152400</xdr:colOff>
      <xdr:row>41</xdr:row>
      <xdr:rowOff>118110</xdr:rowOff>
    </xdr:to>
    <xdr:cxnSp macro="">
      <xdr:nvCxnSpPr>
        <xdr:cNvPr id="566" name="直線コネクタ 565">
          <a:extLst>
            <a:ext uri="{FF2B5EF4-FFF2-40B4-BE49-F238E27FC236}">
              <a16:creationId xmlns:a16="http://schemas.microsoft.com/office/drawing/2014/main" id="{00000000-0008-0000-0100-000036020000}"/>
            </a:ext>
          </a:extLst>
        </xdr:cNvPr>
        <xdr:cNvCxnSpPr/>
      </xdr:nvCxnSpPr>
      <xdr:spPr>
        <a:xfrm>
          <a:off x="22072600" y="7147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19067</xdr:rowOff>
    </xdr:from>
    <xdr:ext cx="469744" cy="259045"/>
    <xdr:sp macro="" textlink="">
      <xdr:nvSpPr>
        <xdr:cNvPr id="567" name="【認定こども園・幼稚園・保育所】&#10;一人当たり面積最大値テキスト">
          <a:extLst>
            <a:ext uri="{FF2B5EF4-FFF2-40B4-BE49-F238E27FC236}">
              <a16:creationId xmlns:a16="http://schemas.microsoft.com/office/drawing/2014/main" id="{00000000-0008-0000-0100-000037020000}"/>
            </a:ext>
          </a:extLst>
        </xdr:cNvPr>
        <xdr:cNvSpPr txBox="1"/>
      </xdr:nvSpPr>
      <xdr:spPr>
        <a:xfrm>
          <a:off x="22199600" y="5505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72390</xdr:rowOff>
    </xdr:from>
    <xdr:to>
      <xdr:col>116</xdr:col>
      <xdr:colOff>152400</xdr:colOff>
      <xdr:row>33</xdr:row>
      <xdr:rowOff>72390</xdr:rowOff>
    </xdr:to>
    <xdr:cxnSp macro="">
      <xdr:nvCxnSpPr>
        <xdr:cNvPr id="568" name="直線コネクタ 567">
          <a:extLst>
            <a:ext uri="{FF2B5EF4-FFF2-40B4-BE49-F238E27FC236}">
              <a16:creationId xmlns:a16="http://schemas.microsoft.com/office/drawing/2014/main" id="{00000000-0008-0000-0100-000038020000}"/>
            </a:ext>
          </a:extLst>
        </xdr:cNvPr>
        <xdr:cNvCxnSpPr/>
      </xdr:nvCxnSpPr>
      <xdr:spPr>
        <a:xfrm>
          <a:off x="22072600" y="57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53357</xdr:rowOff>
    </xdr:from>
    <xdr:ext cx="469744" cy="259045"/>
    <xdr:sp macro="" textlink="">
      <xdr:nvSpPr>
        <xdr:cNvPr id="569" name="【認定こども園・幼稚園・保育所】&#10;一人当たり面積平均値テキスト">
          <a:extLst>
            <a:ext uri="{FF2B5EF4-FFF2-40B4-BE49-F238E27FC236}">
              <a16:creationId xmlns:a16="http://schemas.microsoft.com/office/drawing/2014/main" id="{00000000-0008-0000-0100-000039020000}"/>
            </a:ext>
          </a:extLst>
        </xdr:cNvPr>
        <xdr:cNvSpPr txBox="1"/>
      </xdr:nvSpPr>
      <xdr:spPr>
        <a:xfrm>
          <a:off x="22199600" y="6397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74930</xdr:rowOff>
    </xdr:from>
    <xdr:to>
      <xdr:col>116</xdr:col>
      <xdr:colOff>114300</xdr:colOff>
      <xdr:row>38</xdr:row>
      <xdr:rowOff>5080</xdr:rowOff>
    </xdr:to>
    <xdr:sp macro="" textlink="">
      <xdr:nvSpPr>
        <xdr:cNvPr id="570" name="フローチャート: 判断 569">
          <a:extLst>
            <a:ext uri="{FF2B5EF4-FFF2-40B4-BE49-F238E27FC236}">
              <a16:creationId xmlns:a16="http://schemas.microsoft.com/office/drawing/2014/main" id="{00000000-0008-0000-0100-00003A020000}"/>
            </a:ext>
          </a:extLst>
        </xdr:cNvPr>
        <xdr:cNvSpPr/>
      </xdr:nvSpPr>
      <xdr:spPr>
        <a:xfrm>
          <a:off x="221107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90170</xdr:rowOff>
    </xdr:from>
    <xdr:to>
      <xdr:col>112</xdr:col>
      <xdr:colOff>38100</xdr:colOff>
      <xdr:row>38</xdr:row>
      <xdr:rowOff>20320</xdr:rowOff>
    </xdr:to>
    <xdr:sp macro="" textlink="">
      <xdr:nvSpPr>
        <xdr:cNvPr id="571" name="フローチャート: 判断 570">
          <a:extLst>
            <a:ext uri="{FF2B5EF4-FFF2-40B4-BE49-F238E27FC236}">
              <a16:creationId xmlns:a16="http://schemas.microsoft.com/office/drawing/2014/main" id="{00000000-0008-0000-0100-00003B020000}"/>
            </a:ext>
          </a:extLst>
        </xdr:cNvPr>
        <xdr:cNvSpPr/>
      </xdr:nvSpPr>
      <xdr:spPr>
        <a:xfrm>
          <a:off x="21272500" y="643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36830</xdr:rowOff>
    </xdr:from>
    <xdr:to>
      <xdr:col>107</xdr:col>
      <xdr:colOff>101600</xdr:colOff>
      <xdr:row>37</xdr:row>
      <xdr:rowOff>138430</xdr:rowOff>
    </xdr:to>
    <xdr:sp macro="" textlink="">
      <xdr:nvSpPr>
        <xdr:cNvPr id="572" name="フローチャート: 判断 571">
          <a:extLst>
            <a:ext uri="{FF2B5EF4-FFF2-40B4-BE49-F238E27FC236}">
              <a16:creationId xmlns:a16="http://schemas.microsoft.com/office/drawing/2014/main" id="{00000000-0008-0000-0100-00003C020000}"/>
            </a:ext>
          </a:extLst>
        </xdr:cNvPr>
        <xdr:cNvSpPr/>
      </xdr:nvSpPr>
      <xdr:spPr>
        <a:xfrm>
          <a:off x="20383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52070</xdr:rowOff>
    </xdr:from>
    <xdr:to>
      <xdr:col>102</xdr:col>
      <xdr:colOff>165100</xdr:colOff>
      <xdr:row>37</xdr:row>
      <xdr:rowOff>153670</xdr:rowOff>
    </xdr:to>
    <xdr:sp macro="" textlink="">
      <xdr:nvSpPr>
        <xdr:cNvPr id="573" name="フローチャート: 判断 572">
          <a:extLst>
            <a:ext uri="{FF2B5EF4-FFF2-40B4-BE49-F238E27FC236}">
              <a16:creationId xmlns:a16="http://schemas.microsoft.com/office/drawing/2014/main" id="{00000000-0008-0000-0100-00003D020000}"/>
            </a:ext>
          </a:extLst>
        </xdr:cNvPr>
        <xdr:cNvSpPr/>
      </xdr:nvSpPr>
      <xdr:spPr>
        <a:xfrm>
          <a:off x="19494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113030</xdr:rowOff>
    </xdr:from>
    <xdr:to>
      <xdr:col>98</xdr:col>
      <xdr:colOff>38100</xdr:colOff>
      <xdr:row>38</xdr:row>
      <xdr:rowOff>43180</xdr:rowOff>
    </xdr:to>
    <xdr:sp macro="" textlink="">
      <xdr:nvSpPr>
        <xdr:cNvPr id="574" name="フローチャート: 判断 573">
          <a:extLst>
            <a:ext uri="{FF2B5EF4-FFF2-40B4-BE49-F238E27FC236}">
              <a16:creationId xmlns:a16="http://schemas.microsoft.com/office/drawing/2014/main" id="{00000000-0008-0000-0100-00003E020000}"/>
            </a:ext>
          </a:extLst>
        </xdr:cNvPr>
        <xdr:cNvSpPr/>
      </xdr:nvSpPr>
      <xdr:spPr>
        <a:xfrm>
          <a:off x="18605500" y="64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00000000-0008-0000-0100-00003F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00000000-0008-0000-0100-000040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00000000-0008-0000-0100-000041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00000000-0008-0000-0100-000042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00000000-0008-0000-0100-000043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116840</xdr:rowOff>
    </xdr:from>
    <xdr:to>
      <xdr:col>116</xdr:col>
      <xdr:colOff>114300</xdr:colOff>
      <xdr:row>35</xdr:row>
      <xdr:rowOff>46990</xdr:rowOff>
    </xdr:to>
    <xdr:sp macro="" textlink="">
      <xdr:nvSpPr>
        <xdr:cNvPr id="580" name="楕円 579">
          <a:extLst>
            <a:ext uri="{FF2B5EF4-FFF2-40B4-BE49-F238E27FC236}">
              <a16:creationId xmlns:a16="http://schemas.microsoft.com/office/drawing/2014/main" id="{00000000-0008-0000-0100-000044020000}"/>
            </a:ext>
          </a:extLst>
        </xdr:cNvPr>
        <xdr:cNvSpPr/>
      </xdr:nvSpPr>
      <xdr:spPr>
        <a:xfrm>
          <a:off x="22110700" y="594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33</xdr:row>
      <xdr:rowOff>139717</xdr:rowOff>
    </xdr:from>
    <xdr:ext cx="469744" cy="259045"/>
    <xdr:sp macro="" textlink="">
      <xdr:nvSpPr>
        <xdr:cNvPr id="581" name="【認定こども園・幼稚園・保育所】&#10;一人当たり面積該当値テキスト">
          <a:extLst>
            <a:ext uri="{FF2B5EF4-FFF2-40B4-BE49-F238E27FC236}">
              <a16:creationId xmlns:a16="http://schemas.microsoft.com/office/drawing/2014/main" id="{00000000-0008-0000-0100-000045020000}"/>
            </a:ext>
          </a:extLst>
        </xdr:cNvPr>
        <xdr:cNvSpPr txBox="1"/>
      </xdr:nvSpPr>
      <xdr:spPr>
        <a:xfrm>
          <a:off x="22199600" y="579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78740</xdr:rowOff>
    </xdr:from>
    <xdr:to>
      <xdr:col>112</xdr:col>
      <xdr:colOff>38100</xdr:colOff>
      <xdr:row>35</xdr:row>
      <xdr:rowOff>8890</xdr:rowOff>
    </xdr:to>
    <xdr:sp macro="" textlink="">
      <xdr:nvSpPr>
        <xdr:cNvPr id="582" name="楕円 581">
          <a:extLst>
            <a:ext uri="{FF2B5EF4-FFF2-40B4-BE49-F238E27FC236}">
              <a16:creationId xmlns:a16="http://schemas.microsoft.com/office/drawing/2014/main" id="{00000000-0008-0000-0100-000046020000}"/>
            </a:ext>
          </a:extLst>
        </xdr:cNvPr>
        <xdr:cNvSpPr/>
      </xdr:nvSpPr>
      <xdr:spPr>
        <a:xfrm>
          <a:off x="21272500" y="5908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34</xdr:row>
      <xdr:rowOff>129540</xdr:rowOff>
    </xdr:from>
    <xdr:to>
      <xdr:col>116</xdr:col>
      <xdr:colOff>63500</xdr:colOff>
      <xdr:row>34</xdr:row>
      <xdr:rowOff>167640</xdr:rowOff>
    </xdr:to>
    <xdr:cxnSp macro="">
      <xdr:nvCxnSpPr>
        <xdr:cNvPr id="583" name="直線コネクタ 582">
          <a:extLst>
            <a:ext uri="{FF2B5EF4-FFF2-40B4-BE49-F238E27FC236}">
              <a16:creationId xmlns:a16="http://schemas.microsoft.com/office/drawing/2014/main" id="{00000000-0008-0000-0100-000047020000}"/>
            </a:ext>
          </a:extLst>
        </xdr:cNvPr>
        <xdr:cNvCxnSpPr/>
      </xdr:nvCxnSpPr>
      <xdr:spPr>
        <a:xfrm>
          <a:off x="21323300" y="595884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34</xdr:row>
      <xdr:rowOff>101600</xdr:rowOff>
    </xdr:from>
    <xdr:to>
      <xdr:col>107</xdr:col>
      <xdr:colOff>101600</xdr:colOff>
      <xdr:row>35</xdr:row>
      <xdr:rowOff>31750</xdr:rowOff>
    </xdr:to>
    <xdr:sp macro="" textlink="">
      <xdr:nvSpPr>
        <xdr:cNvPr id="584" name="楕円 583">
          <a:extLst>
            <a:ext uri="{FF2B5EF4-FFF2-40B4-BE49-F238E27FC236}">
              <a16:creationId xmlns:a16="http://schemas.microsoft.com/office/drawing/2014/main" id="{00000000-0008-0000-0100-000048020000}"/>
            </a:ext>
          </a:extLst>
        </xdr:cNvPr>
        <xdr:cNvSpPr/>
      </xdr:nvSpPr>
      <xdr:spPr>
        <a:xfrm>
          <a:off x="20383500" y="593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129540</xdr:rowOff>
    </xdr:from>
    <xdr:to>
      <xdr:col>111</xdr:col>
      <xdr:colOff>177800</xdr:colOff>
      <xdr:row>34</xdr:row>
      <xdr:rowOff>152400</xdr:rowOff>
    </xdr:to>
    <xdr:cxnSp macro="">
      <xdr:nvCxnSpPr>
        <xdr:cNvPr id="585" name="直線コネクタ 584">
          <a:extLst>
            <a:ext uri="{FF2B5EF4-FFF2-40B4-BE49-F238E27FC236}">
              <a16:creationId xmlns:a16="http://schemas.microsoft.com/office/drawing/2014/main" id="{00000000-0008-0000-0100-000049020000}"/>
            </a:ext>
          </a:extLst>
        </xdr:cNvPr>
        <xdr:cNvCxnSpPr/>
      </xdr:nvCxnSpPr>
      <xdr:spPr>
        <a:xfrm flipV="1">
          <a:off x="20434300" y="59588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34</xdr:row>
      <xdr:rowOff>116840</xdr:rowOff>
    </xdr:from>
    <xdr:to>
      <xdr:col>102</xdr:col>
      <xdr:colOff>165100</xdr:colOff>
      <xdr:row>35</xdr:row>
      <xdr:rowOff>46990</xdr:rowOff>
    </xdr:to>
    <xdr:sp macro="" textlink="">
      <xdr:nvSpPr>
        <xdr:cNvPr id="586" name="楕円 585">
          <a:extLst>
            <a:ext uri="{FF2B5EF4-FFF2-40B4-BE49-F238E27FC236}">
              <a16:creationId xmlns:a16="http://schemas.microsoft.com/office/drawing/2014/main" id="{00000000-0008-0000-0100-00004A020000}"/>
            </a:ext>
          </a:extLst>
        </xdr:cNvPr>
        <xdr:cNvSpPr/>
      </xdr:nvSpPr>
      <xdr:spPr>
        <a:xfrm>
          <a:off x="19494500" y="594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34</xdr:row>
      <xdr:rowOff>152400</xdr:rowOff>
    </xdr:from>
    <xdr:to>
      <xdr:col>107</xdr:col>
      <xdr:colOff>50800</xdr:colOff>
      <xdr:row>34</xdr:row>
      <xdr:rowOff>167640</xdr:rowOff>
    </xdr:to>
    <xdr:cxnSp macro="">
      <xdr:nvCxnSpPr>
        <xdr:cNvPr id="587" name="直線コネクタ 586">
          <a:extLst>
            <a:ext uri="{FF2B5EF4-FFF2-40B4-BE49-F238E27FC236}">
              <a16:creationId xmlns:a16="http://schemas.microsoft.com/office/drawing/2014/main" id="{00000000-0008-0000-0100-00004B020000}"/>
            </a:ext>
          </a:extLst>
        </xdr:cNvPr>
        <xdr:cNvCxnSpPr/>
      </xdr:nvCxnSpPr>
      <xdr:spPr>
        <a:xfrm flipV="1">
          <a:off x="19545300" y="59817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34</xdr:row>
      <xdr:rowOff>162560</xdr:rowOff>
    </xdr:from>
    <xdr:to>
      <xdr:col>98</xdr:col>
      <xdr:colOff>38100</xdr:colOff>
      <xdr:row>35</xdr:row>
      <xdr:rowOff>92710</xdr:rowOff>
    </xdr:to>
    <xdr:sp macro="" textlink="">
      <xdr:nvSpPr>
        <xdr:cNvPr id="588" name="楕円 587">
          <a:extLst>
            <a:ext uri="{FF2B5EF4-FFF2-40B4-BE49-F238E27FC236}">
              <a16:creationId xmlns:a16="http://schemas.microsoft.com/office/drawing/2014/main" id="{00000000-0008-0000-0100-00004C020000}"/>
            </a:ext>
          </a:extLst>
        </xdr:cNvPr>
        <xdr:cNvSpPr/>
      </xdr:nvSpPr>
      <xdr:spPr>
        <a:xfrm>
          <a:off x="18605500" y="599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34</xdr:row>
      <xdr:rowOff>167640</xdr:rowOff>
    </xdr:from>
    <xdr:to>
      <xdr:col>102</xdr:col>
      <xdr:colOff>114300</xdr:colOff>
      <xdr:row>35</xdr:row>
      <xdr:rowOff>41910</xdr:rowOff>
    </xdr:to>
    <xdr:cxnSp macro="">
      <xdr:nvCxnSpPr>
        <xdr:cNvPr id="589" name="直線コネクタ 588">
          <a:extLst>
            <a:ext uri="{FF2B5EF4-FFF2-40B4-BE49-F238E27FC236}">
              <a16:creationId xmlns:a16="http://schemas.microsoft.com/office/drawing/2014/main" id="{00000000-0008-0000-0100-00004D020000}"/>
            </a:ext>
          </a:extLst>
        </xdr:cNvPr>
        <xdr:cNvCxnSpPr/>
      </xdr:nvCxnSpPr>
      <xdr:spPr>
        <a:xfrm flipV="1">
          <a:off x="18656300" y="59969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11447</xdr:rowOff>
    </xdr:from>
    <xdr:ext cx="469744" cy="259045"/>
    <xdr:sp macro="" textlink="">
      <xdr:nvSpPr>
        <xdr:cNvPr id="590" name="n_1aveValue【認定こども園・幼稚園・保育所】&#10;一人当たり面積">
          <a:extLst>
            <a:ext uri="{FF2B5EF4-FFF2-40B4-BE49-F238E27FC236}">
              <a16:creationId xmlns:a16="http://schemas.microsoft.com/office/drawing/2014/main" id="{00000000-0008-0000-0100-00004E020000}"/>
            </a:ext>
          </a:extLst>
        </xdr:cNvPr>
        <xdr:cNvSpPr txBox="1"/>
      </xdr:nvSpPr>
      <xdr:spPr>
        <a:xfrm>
          <a:off x="21075727" y="6526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129557</xdr:rowOff>
    </xdr:from>
    <xdr:ext cx="469744" cy="259045"/>
    <xdr:sp macro="" textlink="">
      <xdr:nvSpPr>
        <xdr:cNvPr id="591" name="n_2aveValue【認定こども園・幼稚園・保育所】&#10;一人当たり面積">
          <a:extLst>
            <a:ext uri="{FF2B5EF4-FFF2-40B4-BE49-F238E27FC236}">
              <a16:creationId xmlns:a16="http://schemas.microsoft.com/office/drawing/2014/main" id="{00000000-0008-0000-0100-00004F020000}"/>
            </a:ext>
          </a:extLst>
        </xdr:cNvPr>
        <xdr:cNvSpPr txBox="1"/>
      </xdr:nvSpPr>
      <xdr:spPr>
        <a:xfrm>
          <a:off x="20199427" y="647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144797</xdr:rowOff>
    </xdr:from>
    <xdr:ext cx="469744" cy="259045"/>
    <xdr:sp macro="" textlink="">
      <xdr:nvSpPr>
        <xdr:cNvPr id="592" name="n_3aveValue【認定こども園・幼稚園・保育所】&#10;一人当たり面積">
          <a:extLst>
            <a:ext uri="{FF2B5EF4-FFF2-40B4-BE49-F238E27FC236}">
              <a16:creationId xmlns:a16="http://schemas.microsoft.com/office/drawing/2014/main" id="{00000000-0008-0000-0100-000050020000}"/>
            </a:ext>
          </a:extLst>
        </xdr:cNvPr>
        <xdr:cNvSpPr txBox="1"/>
      </xdr:nvSpPr>
      <xdr:spPr>
        <a:xfrm>
          <a:off x="19310427" y="6488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34307</xdr:rowOff>
    </xdr:from>
    <xdr:ext cx="469744" cy="259045"/>
    <xdr:sp macro="" textlink="">
      <xdr:nvSpPr>
        <xdr:cNvPr id="593" name="n_4aveValue【認定こども園・幼稚園・保育所】&#10;一人当たり面積">
          <a:extLst>
            <a:ext uri="{FF2B5EF4-FFF2-40B4-BE49-F238E27FC236}">
              <a16:creationId xmlns:a16="http://schemas.microsoft.com/office/drawing/2014/main" id="{00000000-0008-0000-0100-000051020000}"/>
            </a:ext>
          </a:extLst>
        </xdr:cNvPr>
        <xdr:cNvSpPr txBox="1"/>
      </xdr:nvSpPr>
      <xdr:spPr>
        <a:xfrm>
          <a:off x="18421427" y="6549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33</xdr:row>
      <xdr:rowOff>25417</xdr:rowOff>
    </xdr:from>
    <xdr:ext cx="469744" cy="259045"/>
    <xdr:sp macro="" textlink="">
      <xdr:nvSpPr>
        <xdr:cNvPr id="594" name="n_1mainValue【認定こども園・幼稚園・保育所】&#10;一人当たり面積">
          <a:extLst>
            <a:ext uri="{FF2B5EF4-FFF2-40B4-BE49-F238E27FC236}">
              <a16:creationId xmlns:a16="http://schemas.microsoft.com/office/drawing/2014/main" id="{00000000-0008-0000-0100-000052020000}"/>
            </a:ext>
          </a:extLst>
        </xdr:cNvPr>
        <xdr:cNvSpPr txBox="1"/>
      </xdr:nvSpPr>
      <xdr:spPr>
        <a:xfrm>
          <a:off x="21075727" y="568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33</xdr:row>
      <xdr:rowOff>48277</xdr:rowOff>
    </xdr:from>
    <xdr:ext cx="469744" cy="259045"/>
    <xdr:sp macro="" textlink="">
      <xdr:nvSpPr>
        <xdr:cNvPr id="595" name="n_2mainValue【認定こども園・幼稚園・保育所】&#10;一人当たり面積">
          <a:extLst>
            <a:ext uri="{FF2B5EF4-FFF2-40B4-BE49-F238E27FC236}">
              <a16:creationId xmlns:a16="http://schemas.microsoft.com/office/drawing/2014/main" id="{00000000-0008-0000-0100-000053020000}"/>
            </a:ext>
          </a:extLst>
        </xdr:cNvPr>
        <xdr:cNvSpPr txBox="1"/>
      </xdr:nvSpPr>
      <xdr:spPr>
        <a:xfrm>
          <a:off x="20199427" y="570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33</xdr:row>
      <xdr:rowOff>63517</xdr:rowOff>
    </xdr:from>
    <xdr:ext cx="469744" cy="259045"/>
    <xdr:sp macro="" textlink="">
      <xdr:nvSpPr>
        <xdr:cNvPr id="596" name="n_3mainValue【認定こども園・幼稚園・保育所】&#10;一人当たり面積">
          <a:extLst>
            <a:ext uri="{FF2B5EF4-FFF2-40B4-BE49-F238E27FC236}">
              <a16:creationId xmlns:a16="http://schemas.microsoft.com/office/drawing/2014/main" id="{00000000-0008-0000-0100-000054020000}"/>
            </a:ext>
          </a:extLst>
        </xdr:cNvPr>
        <xdr:cNvSpPr txBox="1"/>
      </xdr:nvSpPr>
      <xdr:spPr>
        <a:xfrm>
          <a:off x="19310427" y="572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33</xdr:row>
      <xdr:rowOff>109237</xdr:rowOff>
    </xdr:from>
    <xdr:ext cx="469744" cy="259045"/>
    <xdr:sp macro="" textlink="">
      <xdr:nvSpPr>
        <xdr:cNvPr id="597" name="n_4mainValue【認定こども園・幼稚園・保育所】&#10;一人当たり面積">
          <a:extLst>
            <a:ext uri="{FF2B5EF4-FFF2-40B4-BE49-F238E27FC236}">
              <a16:creationId xmlns:a16="http://schemas.microsoft.com/office/drawing/2014/main" id="{00000000-0008-0000-0100-000055020000}"/>
            </a:ext>
          </a:extLst>
        </xdr:cNvPr>
        <xdr:cNvSpPr txBox="1"/>
      </xdr:nvSpPr>
      <xdr:spPr>
        <a:xfrm>
          <a:off x="18421427" y="576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8" name="正方形/長方形 597">
          <a:extLst>
            <a:ext uri="{FF2B5EF4-FFF2-40B4-BE49-F238E27FC236}">
              <a16:creationId xmlns:a16="http://schemas.microsoft.com/office/drawing/2014/main" id="{00000000-0008-0000-0100-000056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9" name="正方形/長方形 598">
          <a:extLst>
            <a:ext uri="{FF2B5EF4-FFF2-40B4-BE49-F238E27FC236}">
              <a16:creationId xmlns:a16="http://schemas.microsoft.com/office/drawing/2014/main" id="{00000000-0008-0000-0100-000057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0" name="正方形/長方形 599">
          <a:extLst>
            <a:ext uri="{FF2B5EF4-FFF2-40B4-BE49-F238E27FC236}">
              <a16:creationId xmlns:a16="http://schemas.microsoft.com/office/drawing/2014/main" id="{00000000-0008-0000-0100-000058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1" name="正方形/長方形 600">
          <a:extLst>
            <a:ext uri="{FF2B5EF4-FFF2-40B4-BE49-F238E27FC236}">
              <a16:creationId xmlns:a16="http://schemas.microsoft.com/office/drawing/2014/main" id="{00000000-0008-0000-0100-000059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2" name="正方形/長方形 601">
          <a:extLst>
            <a:ext uri="{FF2B5EF4-FFF2-40B4-BE49-F238E27FC236}">
              <a16:creationId xmlns:a16="http://schemas.microsoft.com/office/drawing/2014/main" id="{00000000-0008-0000-0100-00005A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3" name="正方形/長方形 602">
          <a:extLst>
            <a:ext uri="{FF2B5EF4-FFF2-40B4-BE49-F238E27FC236}">
              <a16:creationId xmlns:a16="http://schemas.microsoft.com/office/drawing/2014/main" id="{00000000-0008-0000-0100-00005B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4" name="正方形/長方形 603">
          <a:extLst>
            <a:ext uri="{FF2B5EF4-FFF2-40B4-BE49-F238E27FC236}">
              <a16:creationId xmlns:a16="http://schemas.microsoft.com/office/drawing/2014/main" id="{00000000-0008-0000-0100-00005C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5" name="正方形/長方形 604">
          <a:extLst>
            <a:ext uri="{FF2B5EF4-FFF2-40B4-BE49-F238E27FC236}">
              <a16:creationId xmlns:a16="http://schemas.microsoft.com/office/drawing/2014/main" id="{00000000-0008-0000-0100-00005D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6" name="テキスト ボックス 605">
          <a:extLst>
            <a:ext uri="{FF2B5EF4-FFF2-40B4-BE49-F238E27FC236}">
              <a16:creationId xmlns:a16="http://schemas.microsoft.com/office/drawing/2014/main" id="{00000000-0008-0000-0100-00005E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7" name="直線コネクタ 606">
          <a:extLst>
            <a:ext uri="{FF2B5EF4-FFF2-40B4-BE49-F238E27FC236}">
              <a16:creationId xmlns:a16="http://schemas.microsoft.com/office/drawing/2014/main" id="{00000000-0008-0000-0100-00005F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08" name="テキスト ボックス 607">
          <a:extLst>
            <a:ext uri="{FF2B5EF4-FFF2-40B4-BE49-F238E27FC236}">
              <a16:creationId xmlns:a16="http://schemas.microsoft.com/office/drawing/2014/main" id="{00000000-0008-0000-0100-000060020000}"/>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09" name="直線コネクタ 608">
          <a:extLst>
            <a:ext uri="{FF2B5EF4-FFF2-40B4-BE49-F238E27FC236}">
              <a16:creationId xmlns:a16="http://schemas.microsoft.com/office/drawing/2014/main" id="{00000000-0008-0000-0100-000061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610" name="テキスト ボックス 609">
          <a:extLst>
            <a:ext uri="{FF2B5EF4-FFF2-40B4-BE49-F238E27FC236}">
              <a16:creationId xmlns:a16="http://schemas.microsoft.com/office/drawing/2014/main" id="{00000000-0008-0000-0100-000062020000}"/>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1" name="直線コネクタ 610">
          <a:extLst>
            <a:ext uri="{FF2B5EF4-FFF2-40B4-BE49-F238E27FC236}">
              <a16:creationId xmlns:a16="http://schemas.microsoft.com/office/drawing/2014/main" id="{00000000-0008-0000-0100-000063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2" name="テキスト ボックス 611">
          <a:extLst>
            <a:ext uri="{FF2B5EF4-FFF2-40B4-BE49-F238E27FC236}">
              <a16:creationId xmlns:a16="http://schemas.microsoft.com/office/drawing/2014/main" id="{00000000-0008-0000-0100-000064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3" name="直線コネクタ 612">
          <a:extLst>
            <a:ext uri="{FF2B5EF4-FFF2-40B4-BE49-F238E27FC236}">
              <a16:creationId xmlns:a16="http://schemas.microsoft.com/office/drawing/2014/main" id="{00000000-0008-0000-0100-000065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4" name="テキスト ボックス 613">
          <a:extLst>
            <a:ext uri="{FF2B5EF4-FFF2-40B4-BE49-F238E27FC236}">
              <a16:creationId xmlns:a16="http://schemas.microsoft.com/office/drawing/2014/main" id="{00000000-0008-0000-0100-000066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5" name="直線コネクタ 614">
          <a:extLst>
            <a:ext uri="{FF2B5EF4-FFF2-40B4-BE49-F238E27FC236}">
              <a16:creationId xmlns:a16="http://schemas.microsoft.com/office/drawing/2014/main" id="{00000000-0008-0000-0100-000067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6" name="テキスト ボックス 615">
          <a:extLst>
            <a:ext uri="{FF2B5EF4-FFF2-40B4-BE49-F238E27FC236}">
              <a16:creationId xmlns:a16="http://schemas.microsoft.com/office/drawing/2014/main" id="{00000000-0008-0000-0100-000068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17" name="直線コネクタ 616">
          <a:extLst>
            <a:ext uri="{FF2B5EF4-FFF2-40B4-BE49-F238E27FC236}">
              <a16:creationId xmlns:a16="http://schemas.microsoft.com/office/drawing/2014/main" id="{00000000-0008-0000-0100-000069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18" name="テキスト ボックス 617">
          <a:extLst>
            <a:ext uri="{FF2B5EF4-FFF2-40B4-BE49-F238E27FC236}">
              <a16:creationId xmlns:a16="http://schemas.microsoft.com/office/drawing/2014/main" id="{00000000-0008-0000-0100-00006A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9" name="直線コネクタ 618">
          <a:extLst>
            <a:ext uri="{FF2B5EF4-FFF2-40B4-BE49-F238E27FC236}">
              <a16:creationId xmlns:a16="http://schemas.microsoft.com/office/drawing/2014/main" id="{00000000-0008-0000-0100-00006B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0" name="テキスト ボックス 619">
          <a:extLst>
            <a:ext uri="{FF2B5EF4-FFF2-40B4-BE49-F238E27FC236}">
              <a16:creationId xmlns:a16="http://schemas.microsoft.com/office/drawing/2014/main" id="{00000000-0008-0000-0100-00006C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1" name="【学校施設】&#10;有形固定資産減価償却率グラフ枠">
          <a:extLst>
            <a:ext uri="{FF2B5EF4-FFF2-40B4-BE49-F238E27FC236}">
              <a16:creationId xmlns:a16="http://schemas.microsoft.com/office/drawing/2014/main" id="{00000000-0008-0000-0100-00006D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30480</xdr:rowOff>
    </xdr:from>
    <xdr:to>
      <xdr:col>85</xdr:col>
      <xdr:colOff>126364</xdr:colOff>
      <xdr:row>64</xdr:row>
      <xdr:rowOff>152400</xdr:rowOff>
    </xdr:to>
    <xdr:cxnSp macro="">
      <xdr:nvCxnSpPr>
        <xdr:cNvPr id="622" name="直線コネクタ 621">
          <a:extLst>
            <a:ext uri="{FF2B5EF4-FFF2-40B4-BE49-F238E27FC236}">
              <a16:creationId xmlns:a16="http://schemas.microsoft.com/office/drawing/2014/main" id="{00000000-0008-0000-0100-00006E020000}"/>
            </a:ext>
          </a:extLst>
        </xdr:cNvPr>
        <xdr:cNvCxnSpPr/>
      </xdr:nvCxnSpPr>
      <xdr:spPr>
        <a:xfrm flipV="1">
          <a:off x="16318864" y="963168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156227</xdr:rowOff>
    </xdr:from>
    <xdr:ext cx="405111" cy="259045"/>
    <xdr:sp macro="" textlink="">
      <xdr:nvSpPr>
        <xdr:cNvPr id="623" name="【学校施設】&#10;有形固定資産減価償却率最小値テキスト">
          <a:extLst>
            <a:ext uri="{FF2B5EF4-FFF2-40B4-BE49-F238E27FC236}">
              <a16:creationId xmlns:a16="http://schemas.microsoft.com/office/drawing/2014/main" id="{00000000-0008-0000-0100-00006F020000}"/>
            </a:ext>
          </a:extLst>
        </xdr:cNvPr>
        <xdr:cNvSpPr txBox="1"/>
      </xdr:nvSpPr>
      <xdr:spPr>
        <a:xfrm>
          <a:off x="16357600" y="1112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152400</xdr:rowOff>
    </xdr:from>
    <xdr:to>
      <xdr:col>86</xdr:col>
      <xdr:colOff>25400</xdr:colOff>
      <xdr:row>64</xdr:row>
      <xdr:rowOff>152400</xdr:rowOff>
    </xdr:to>
    <xdr:cxnSp macro="">
      <xdr:nvCxnSpPr>
        <xdr:cNvPr id="624" name="直線コネクタ 623">
          <a:extLst>
            <a:ext uri="{FF2B5EF4-FFF2-40B4-BE49-F238E27FC236}">
              <a16:creationId xmlns:a16="http://schemas.microsoft.com/office/drawing/2014/main" id="{00000000-0008-0000-0100-000070020000}"/>
            </a:ext>
          </a:extLst>
        </xdr:cNvPr>
        <xdr:cNvCxnSpPr/>
      </xdr:nvCxnSpPr>
      <xdr:spPr>
        <a:xfrm>
          <a:off x="16230600" y="11125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148607</xdr:rowOff>
    </xdr:from>
    <xdr:ext cx="405111" cy="259045"/>
    <xdr:sp macro="" textlink="">
      <xdr:nvSpPr>
        <xdr:cNvPr id="625" name="【学校施設】&#10;有形固定資産減価償却率最大値テキスト">
          <a:extLst>
            <a:ext uri="{FF2B5EF4-FFF2-40B4-BE49-F238E27FC236}">
              <a16:creationId xmlns:a16="http://schemas.microsoft.com/office/drawing/2014/main" id="{00000000-0008-0000-0100-000071020000}"/>
            </a:ext>
          </a:extLst>
        </xdr:cNvPr>
        <xdr:cNvSpPr txBox="1"/>
      </xdr:nvSpPr>
      <xdr:spPr>
        <a:xfrm>
          <a:off x="16357600" y="9406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30480</xdr:rowOff>
    </xdr:from>
    <xdr:to>
      <xdr:col>86</xdr:col>
      <xdr:colOff>25400</xdr:colOff>
      <xdr:row>56</xdr:row>
      <xdr:rowOff>30480</xdr:rowOff>
    </xdr:to>
    <xdr:cxnSp macro="">
      <xdr:nvCxnSpPr>
        <xdr:cNvPr id="626" name="直線コネクタ 625">
          <a:extLst>
            <a:ext uri="{FF2B5EF4-FFF2-40B4-BE49-F238E27FC236}">
              <a16:creationId xmlns:a16="http://schemas.microsoft.com/office/drawing/2014/main" id="{00000000-0008-0000-0100-000072020000}"/>
            </a:ext>
          </a:extLst>
        </xdr:cNvPr>
        <xdr:cNvCxnSpPr/>
      </xdr:nvCxnSpPr>
      <xdr:spPr>
        <a:xfrm>
          <a:off x="16230600" y="9631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22877</xdr:rowOff>
    </xdr:from>
    <xdr:ext cx="405111" cy="259045"/>
    <xdr:sp macro="" textlink="">
      <xdr:nvSpPr>
        <xdr:cNvPr id="627" name="【学校施設】&#10;有形固定資産減価償却率平均値テキスト">
          <a:extLst>
            <a:ext uri="{FF2B5EF4-FFF2-40B4-BE49-F238E27FC236}">
              <a16:creationId xmlns:a16="http://schemas.microsoft.com/office/drawing/2014/main" id="{00000000-0008-0000-0100-000073020000}"/>
            </a:ext>
          </a:extLst>
        </xdr:cNvPr>
        <xdr:cNvSpPr txBox="1"/>
      </xdr:nvSpPr>
      <xdr:spPr>
        <a:xfrm>
          <a:off x="16357600" y="104813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44450</xdr:rowOff>
    </xdr:from>
    <xdr:to>
      <xdr:col>85</xdr:col>
      <xdr:colOff>177800</xdr:colOff>
      <xdr:row>61</xdr:row>
      <xdr:rowOff>146050</xdr:rowOff>
    </xdr:to>
    <xdr:sp macro="" textlink="">
      <xdr:nvSpPr>
        <xdr:cNvPr id="628" name="フローチャート: 判断 627">
          <a:extLst>
            <a:ext uri="{FF2B5EF4-FFF2-40B4-BE49-F238E27FC236}">
              <a16:creationId xmlns:a16="http://schemas.microsoft.com/office/drawing/2014/main" id="{00000000-0008-0000-0100-000074020000}"/>
            </a:ext>
          </a:extLst>
        </xdr:cNvPr>
        <xdr:cNvSpPr/>
      </xdr:nvSpPr>
      <xdr:spPr>
        <a:xfrm>
          <a:off x="162687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139700</xdr:rowOff>
    </xdr:from>
    <xdr:to>
      <xdr:col>81</xdr:col>
      <xdr:colOff>101600</xdr:colOff>
      <xdr:row>61</xdr:row>
      <xdr:rowOff>69850</xdr:rowOff>
    </xdr:to>
    <xdr:sp macro="" textlink="">
      <xdr:nvSpPr>
        <xdr:cNvPr id="629" name="フローチャート: 判断 628">
          <a:extLst>
            <a:ext uri="{FF2B5EF4-FFF2-40B4-BE49-F238E27FC236}">
              <a16:creationId xmlns:a16="http://schemas.microsoft.com/office/drawing/2014/main" id="{00000000-0008-0000-0100-000075020000}"/>
            </a:ext>
          </a:extLst>
        </xdr:cNvPr>
        <xdr:cNvSpPr/>
      </xdr:nvSpPr>
      <xdr:spPr>
        <a:xfrm>
          <a:off x="154305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55880</xdr:rowOff>
    </xdr:from>
    <xdr:to>
      <xdr:col>76</xdr:col>
      <xdr:colOff>165100</xdr:colOff>
      <xdr:row>60</xdr:row>
      <xdr:rowOff>157480</xdr:rowOff>
    </xdr:to>
    <xdr:sp macro="" textlink="">
      <xdr:nvSpPr>
        <xdr:cNvPr id="630" name="フローチャート: 判断 629">
          <a:extLst>
            <a:ext uri="{FF2B5EF4-FFF2-40B4-BE49-F238E27FC236}">
              <a16:creationId xmlns:a16="http://schemas.microsoft.com/office/drawing/2014/main" id="{00000000-0008-0000-0100-000076020000}"/>
            </a:ext>
          </a:extLst>
        </xdr:cNvPr>
        <xdr:cNvSpPr/>
      </xdr:nvSpPr>
      <xdr:spPr>
        <a:xfrm>
          <a:off x="14541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113030</xdr:rowOff>
    </xdr:from>
    <xdr:to>
      <xdr:col>72</xdr:col>
      <xdr:colOff>38100</xdr:colOff>
      <xdr:row>60</xdr:row>
      <xdr:rowOff>43180</xdr:rowOff>
    </xdr:to>
    <xdr:sp macro="" textlink="">
      <xdr:nvSpPr>
        <xdr:cNvPr id="631" name="フローチャート: 判断 630">
          <a:extLst>
            <a:ext uri="{FF2B5EF4-FFF2-40B4-BE49-F238E27FC236}">
              <a16:creationId xmlns:a16="http://schemas.microsoft.com/office/drawing/2014/main" id="{00000000-0008-0000-0100-000077020000}"/>
            </a:ext>
          </a:extLst>
        </xdr:cNvPr>
        <xdr:cNvSpPr/>
      </xdr:nvSpPr>
      <xdr:spPr>
        <a:xfrm>
          <a:off x="13652500" y="1022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55880</xdr:rowOff>
    </xdr:from>
    <xdr:to>
      <xdr:col>67</xdr:col>
      <xdr:colOff>101600</xdr:colOff>
      <xdr:row>58</xdr:row>
      <xdr:rowOff>157480</xdr:rowOff>
    </xdr:to>
    <xdr:sp macro="" textlink="">
      <xdr:nvSpPr>
        <xdr:cNvPr id="632" name="フローチャート: 判断 631">
          <a:extLst>
            <a:ext uri="{FF2B5EF4-FFF2-40B4-BE49-F238E27FC236}">
              <a16:creationId xmlns:a16="http://schemas.microsoft.com/office/drawing/2014/main" id="{00000000-0008-0000-0100-000078020000}"/>
            </a:ext>
          </a:extLst>
        </xdr:cNvPr>
        <xdr:cNvSpPr/>
      </xdr:nvSpPr>
      <xdr:spPr>
        <a:xfrm>
          <a:off x="12763500" y="999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00000000-0008-0000-0100-000079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00000000-0008-0000-0100-00007A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00000000-0008-0000-0100-00007B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00000000-0008-0000-0100-00007C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00000000-0008-0000-0100-00007D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638" name="楕円 637">
          <a:extLst>
            <a:ext uri="{FF2B5EF4-FFF2-40B4-BE49-F238E27FC236}">
              <a16:creationId xmlns:a16="http://schemas.microsoft.com/office/drawing/2014/main" id="{00000000-0008-0000-0100-00007E020000}"/>
            </a:ext>
          </a:extLst>
        </xdr:cNvPr>
        <xdr:cNvSpPr/>
      </xdr:nvSpPr>
      <xdr:spPr>
        <a:xfrm>
          <a:off x="16268700" y="1039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132097</xdr:rowOff>
    </xdr:from>
    <xdr:ext cx="405111" cy="259045"/>
    <xdr:sp macro="" textlink="">
      <xdr:nvSpPr>
        <xdr:cNvPr id="639" name="【学校施設】&#10;有形固定資産減価償却率該当値テキスト">
          <a:extLst>
            <a:ext uri="{FF2B5EF4-FFF2-40B4-BE49-F238E27FC236}">
              <a16:creationId xmlns:a16="http://schemas.microsoft.com/office/drawing/2014/main" id="{00000000-0008-0000-0100-00007F020000}"/>
            </a:ext>
          </a:extLst>
        </xdr:cNvPr>
        <xdr:cNvSpPr txBox="1"/>
      </xdr:nvSpPr>
      <xdr:spPr>
        <a:xfrm>
          <a:off x="16357600" y="10247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52070</xdr:rowOff>
    </xdr:from>
    <xdr:to>
      <xdr:col>81</xdr:col>
      <xdr:colOff>101600</xdr:colOff>
      <xdr:row>61</xdr:row>
      <xdr:rowOff>153670</xdr:rowOff>
    </xdr:to>
    <xdr:sp macro="" textlink="">
      <xdr:nvSpPr>
        <xdr:cNvPr id="640" name="楕円 639">
          <a:extLst>
            <a:ext uri="{FF2B5EF4-FFF2-40B4-BE49-F238E27FC236}">
              <a16:creationId xmlns:a16="http://schemas.microsoft.com/office/drawing/2014/main" id="{00000000-0008-0000-0100-000080020000}"/>
            </a:ext>
          </a:extLst>
        </xdr:cNvPr>
        <xdr:cNvSpPr/>
      </xdr:nvSpPr>
      <xdr:spPr>
        <a:xfrm>
          <a:off x="154305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160020</xdr:rowOff>
    </xdr:from>
    <xdr:to>
      <xdr:col>85</xdr:col>
      <xdr:colOff>127000</xdr:colOff>
      <xdr:row>61</xdr:row>
      <xdr:rowOff>102870</xdr:rowOff>
    </xdr:to>
    <xdr:cxnSp macro="">
      <xdr:nvCxnSpPr>
        <xdr:cNvPr id="641" name="直線コネクタ 640">
          <a:extLst>
            <a:ext uri="{FF2B5EF4-FFF2-40B4-BE49-F238E27FC236}">
              <a16:creationId xmlns:a16="http://schemas.microsoft.com/office/drawing/2014/main" id="{00000000-0008-0000-0100-000081020000}"/>
            </a:ext>
          </a:extLst>
        </xdr:cNvPr>
        <xdr:cNvCxnSpPr/>
      </xdr:nvCxnSpPr>
      <xdr:spPr>
        <a:xfrm flipV="1">
          <a:off x="15481300" y="1044702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166370</xdr:rowOff>
    </xdr:from>
    <xdr:to>
      <xdr:col>76</xdr:col>
      <xdr:colOff>165100</xdr:colOff>
      <xdr:row>60</xdr:row>
      <xdr:rowOff>96520</xdr:rowOff>
    </xdr:to>
    <xdr:sp macro="" textlink="">
      <xdr:nvSpPr>
        <xdr:cNvPr id="642" name="楕円 641">
          <a:extLst>
            <a:ext uri="{FF2B5EF4-FFF2-40B4-BE49-F238E27FC236}">
              <a16:creationId xmlns:a16="http://schemas.microsoft.com/office/drawing/2014/main" id="{00000000-0008-0000-0100-000082020000}"/>
            </a:ext>
          </a:extLst>
        </xdr:cNvPr>
        <xdr:cNvSpPr/>
      </xdr:nvSpPr>
      <xdr:spPr>
        <a:xfrm>
          <a:off x="145415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45720</xdr:rowOff>
    </xdr:from>
    <xdr:to>
      <xdr:col>81</xdr:col>
      <xdr:colOff>50800</xdr:colOff>
      <xdr:row>61</xdr:row>
      <xdr:rowOff>102870</xdr:rowOff>
    </xdr:to>
    <xdr:cxnSp macro="">
      <xdr:nvCxnSpPr>
        <xdr:cNvPr id="643" name="直線コネクタ 642">
          <a:extLst>
            <a:ext uri="{FF2B5EF4-FFF2-40B4-BE49-F238E27FC236}">
              <a16:creationId xmlns:a16="http://schemas.microsoft.com/office/drawing/2014/main" id="{00000000-0008-0000-0100-000083020000}"/>
            </a:ext>
          </a:extLst>
        </xdr:cNvPr>
        <xdr:cNvCxnSpPr/>
      </xdr:nvCxnSpPr>
      <xdr:spPr>
        <a:xfrm>
          <a:off x="14592300" y="1033272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52070</xdr:rowOff>
    </xdr:from>
    <xdr:to>
      <xdr:col>72</xdr:col>
      <xdr:colOff>38100</xdr:colOff>
      <xdr:row>59</xdr:row>
      <xdr:rowOff>153670</xdr:rowOff>
    </xdr:to>
    <xdr:sp macro="" textlink="">
      <xdr:nvSpPr>
        <xdr:cNvPr id="644" name="楕円 643">
          <a:extLst>
            <a:ext uri="{FF2B5EF4-FFF2-40B4-BE49-F238E27FC236}">
              <a16:creationId xmlns:a16="http://schemas.microsoft.com/office/drawing/2014/main" id="{00000000-0008-0000-0100-000084020000}"/>
            </a:ext>
          </a:extLst>
        </xdr:cNvPr>
        <xdr:cNvSpPr/>
      </xdr:nvSpPr>
      <xdr:spPr>
        <a:xfrm>
          <a:off x="13652500" y="1016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102870</xdr:rowOff>
    </xdr:from>
    <xdr:to>
      <xdr:col>76</xdr:col>
      <xdr:colOff>114300</xdr:colOff>
      <xdr:row>60</xdr:row>
      <xdr:rowOff>45720</xdr:rowOff>
    </xdr:to>
    <xdr:cxnSp macro="">
      <xdr:nvCxnSpPr>
        <xdr:cNvPr id="645" name="直線コネクタ 644">
          <a:extLst>
            <a:ext uri="{FF2B5EF4-FFF2-40B4-BE49-F238E27FC236}">
              <a16:creationId xmlns:a16="http://schemas.microsoft.com/office/drawing/2014/main" id="{00000000-0008-0000-0100-000085020000}"/>
            </a:ext>
          </a:extLst>
        </xdr:cNvPr>
        <xdr:cNvCxnSpPr/>
      </xdr:nvCxnSpPr>
      <xdr:spPr>
        <a:xfrm>
          <a:off x="13703300" y="1021842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97790</xdr:rowOff>
    </xdr:from>
    <xdr:to>
      <xdr:col>67</xdr:col>
      <xdr:colOff>101600</xdr:colOff>
      <xdr:row>58</xdr:row>
      <xdr:rowOff>27940</xdr:rowOff>
    </xdr:to>
    <xdr:sp macro="" textlink="">
      <xdr:nvSpPr>
        <xdr:cNvPr id="646" name="楕円 645">
          <a:extLst>
            <a:ext uri="{FF2B5EF4-FFF2-40B4-BE49-F238E27FC236}">
              <a16:creationId xmlns:a16="http://schemas.microsoft.com/office/drawing/2014/main" id="{00000000-0008-0000-0100-000086020000}"/>
            </a:ext>
          </a:extLst>
        </xdr:cNvPr>
        <xdr:cNvSpPr/>
      </xdr:nvSpPr>
      <xdr:spPr>
        <a:xfrm>
          <a:off x="12763500" y="987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148590</xdr:rowOff>
    </xdr:from>
    <xdr:to>
      <xdr:col>71</xdr:col>
      <xdr:colOff>177800</xdr:colOff>
      <xdr:row>59</xdr:row>
      <xdr:rowOff>102870</xdr:rowOff>
    </xdr:to>
    <xdr:cxnSp macro="">
      <xdr:nvCxnSpPr>
        <xdr:cNvPr id="647" name="直線コネクタ 646">
          <a:extLst>
            <a:ext uri="{FF2B5EF4-FFF2-40B4-BE49-F238E27FC236}">
              <a16:creationId xmlns:a16="http://schemas.microsoft.com/office/drawing/2014/main" id="{00000000-0008-0000-0100-000087020000}"/>
            </a:ext>
          </a:extLst>
        </xdr:cNvPr>
        <xdr:cNvCxnSpPr/>
      </xdr:nvCxnSpPr>
      <xdr:spPr>
        <a:xfrm>
          <a:off x="12814300" y="9921240"/>
          <a:ext cx="88900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86377</xdr:rowOff>
    </xdr:from>
    <xdr:ext cx="405111" cy="259045"/>
    <xdr:sp macro="" textlink="">
      <xdr:nvSpPr>
        <xdr:cNvPr id="648" name="n_1aveValue【学校施設】&#10;有形固定資産減価償却率">
          <a:extLst>
            <a:ext uri="{FF2B5EF4-FFF2-40B4-BE49-F238E27FC236}">
              <a16:creationId xmlns:a16="http://schemas.microsoft.com/office/drawing/2014/main" id="{00000000-0008-0000-0100-000088020000}"/>
            </a:ext>
          </a:extLst>
        </xdr:cNvPr>
        <xdr:cNvSpPr txBox="1"/>
      </xdr:nvSpPr>
      <xdr:spPr>
        <a:xfrm>
          <a:off x="15266044" y="1020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148607</xdr:rowOff>
    </xdr:from>
    <xdr:ext cx="405111" cy="259045"/>
    <xdr:sp macro="" textlink="">
      <xdr:nvSpPr>
        <xdr:cNvPr id="649" name="n_2aveValue【学校施設】&#10;有形固定資産減価償却率">
          <a:extLst>
            <a:ext uri="{FF2B5EF4-FFF2-40B4-BE49-F238E27FC236}">
              <a16:creationId xmlns:a16="http://schemas.microsoft.com/office/drawing/2014/main" id="{00000000-0008-0000-0100-000089020000}"/>
            </a:ext>
          </a:extLst>
        </xdr:cNvPr>
        <xdr:cNvSpPr txBox="1"/>
      </xdr:nvSpPr>
      <xdr:spPr>
        <a:xfrm>
          <a:off x="14389744"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34307</xdr:rowOff>
    </xdr:from>
    <xdr:ext cx="405111" cy="259045"/>
    <xdr:sp macro="" textlink="">
      <xdr:nvSpPr>
        <xdr:cNvPr id="650" name="n_3aveValue【学校施設】&#10;有形固定資産減価償却率">
          <a:extLst>
            <a:ext uri="{FF2B5EF4-FFF2-40B4-BE49-F238E27FC236}">
              <a16:creationId xmlns:a16="http://schemas.microsoft.com/office/drawing/2014/main" id="{00000000-0008-0000-0100-00008A020000}"/>
            </a:ext>
          </a:extLst>
        </xdr:cNvPr>
        <xdr:cNvSpPr txBox="1"/>
      </xdr:nvSpPr>
      <xdr:spPr>
        <a:xfrm>
          <a:off x="13500744" y="1032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148607</xdr:rowOff>
    </xdr:from>
    <xdr:ext cx="405111" cy="259045"/>
    <xdr:sp macro="" textlink="">
      <xdr:nvSpPr>
        <xdr:cNvPr id="651" name="n_4aveValue【学校施設】&#10;有形固定資産減価償却率">
          <a:extLst>
            <a:ext uri="{FF2B5EF4-FFF2-40B4-BE49-F238E27FC236}">
              <a16:creationId xmlns:a16="http://schemas.microsoft.com/office/drawing/2014/main" id="{00000000-0008-0000-0100-00008B020000}"/>
            </a:ext>
          </a:extLst>
        </xdr:cNvPr>
        <xdr:cNvSpPr txBox="1"/>
      </xdr:nvSpPr>
      <xdr:spPr>
        <a:xfrm>
          <a:off x="12611744" y="10092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144797</xdr:rowOff>
    </xdr:from>
    <xdr:ext cx="405111" cy="259045"/>
    <xdr:sp macro="" textlink="">
      <xdr:nvSpPr>
        <xdr:cNvPr id="652" name="n_1mainValue【学校施設】&#10;有形固定資産減価償却率">
          <a:extLst>
            <a:ext uri="{FF2B5EF4-FFF2-40B4-BE49-F238E27FC236}">
              <a16:creationId xmlns:a16="http://schemas.microsoft.com/office/drawing/2014/main" id="{00000000-0008-0000-0100-00008C020000}"/>
            </a:ext>
          </a:extLst>
        </xdr:cNvPr>
        <xdr:cNvSpPr txBox="1"/>
      </xdr:nvSpPr>
      <xdr:spPr>
        <a:xfrm>
          <a:off x="15266044" y="1060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113047</xdr:rowOff>
    </xdr:from>
    <xdr:ext cx="405111" cy="259045"/>
    <xdr:sp macro="" textlink="">
      <xdr:nvSpPr>
        <xdr:cNvPr id="653" name="n_2mainValue【学校施設】&#10;有形固定資産減価償却率">
          <a:extLst>
            <a:ext uri="{FF2B5EF4-FFF2-40B4-BE49-F238E27FC236}">
              <a16:creationId xmlns:a16="http://schemas.microsoft.com/office/drawing/2014/main" id="{00000000-0008-0000-0100-00008D020000}"/>
            </a:ext>
          </a:extLst>
        </xdr:cNvPr>
        <xdr:cNvSpPr txBox="1"/>
      </xdr:nvSpPr>
      <xdr:spPr>
        <a:xfrm>
          <a:off x="143897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170197</xdr:rowOff>
    </xdr:from>
    <xdr:ext cx="405111" cy="259045"/>
    <xdr:sp macro="" textlink="">
      <xdr:nvSpPr>
        <xdr:cNvPr id="654" name="n_3mainValue【学校施設】&#10;有形固定資産減価償却率">
          <a:extLst>
            <a:ext uri="{FF2B5EF4-FFF2-40B4-BE49-F238E27FC236}">
              <a16:creationId xmlns:a16="http://schemas.microsoft.com/office/drawing/2014/main" id="{00000000-0008-0000-0100-00008E020000}"/>
            </a:ext>
          </a:extLst>
        </xdr:cNvPr>
        <xdr:cNvSpPr txBox="1"/>
      </xdr:nvSpPr>
      <xdr:spPr>
        <a:xfrm>
          <a:off x="13500744" y="994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44467</xdr:rowOff>
    </xdr:from>
    <xdr:ext cx="405111" cy="259045"/>
    <xdr:sp macro="" textlink="">
      <xdr:nvSpPr>
        <xdr:cNvPr id="655" name="n_4mainValue【学校施設】&#10;有形固定資産減価償却率">
          <a:extLst>
            <a:ext uri="{FF2B5EF4-FFF2-40B4-BE49-F238E27FC236}">
              <a16:creationId xmlns:a16="http://schemas.microsoft.com/office/drawing/2014/main" id="{00000000-0008-0000-0100-00008F020000}"/>
            </a:ext>
          </a:extLst>
        </xdr:cNvPr>
        <xdr:cNvSpPr txBox="1"/>
      </xdr:nvSpPr>
      <xdr:spPr>
        <a:xfrm>
          <a:off x="12611744" y="964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6" name="正方形/長方形 655">
          <a:extLst>
            <a:ext uri="{FF2B5EF4-FFF2-40B4-BE49-F238E27FC236}">
              <a16:creationId xmlns:a16="http://schemas.microsoft.com/office/drawing/2014/main" id="{00000000-0008-0000-0100-000090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7" name="正方形/長方形 656">
          <a:extLst>
            <a:ext uri="{FF2B5EF4-FFF2-40B4-BE49-F238E27FC236}">
              <a16:creationId xmlns:a16="http://schemas.microsoft.com/office/drawing/2014/main" id="{00000000-0008-0000-0100-000091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8" name="正方形/長方形 657">
          <a:extLst>
            <a:ext uri="{FF2B5EF4-FFF2-40B4-BE49-F238E27FC236}">
              <a16:creationId xmlns:a16="http://schemas.microsoft.com/office/drawing/2014/main" id="{00000000-0008-0000-0100-000092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9" name="正方形/長方形 658">
          <a:extLst>
            <a:ext uri="{FF2B5EF4-FFF2-40B4-BE49-F238E27FC236}">
              <a16:creationId xmlns:a16="http://schemas.microsoft.com/office/drawing/2014/main" id="{00000000-0008-0000-0100-000093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0" name="正方形/長方形 659">
          <a:extLst>
            <a:ext uri="{FF2B5EF4-FFF2-40B4-BE49-F238E27FC236}">
              <a16:creationId xmlns:a16="http://schemas.microsoft.com/office/drawing/2014/main" id="{00000000-0008-0000-0100-000094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1" name="正方形/長方形 660">
          <a:extLst>
            <a:ext uri="{FF2B5EF4-FFF2-40B4-BE49-F238E27FC236}">
              <a16:creationId xmlns:a16="http://schemas.microsoft.com/office/drawing/2014/main" id="{00000000-0008-0000-0100-000095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2" name="正方形/長方形 661">
          <a:extLst>
            <a:ext uri="{FF2B5EF4-FFF2-40B4-BE49-F238E27FC236}">
              <a16:creationId xmlns:a16="http://schemas.microsoft.com/office/drawing/2014/main" id="{00000000-0008-0000-0100-000096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3" name="正方形/長方形 662">
          <a:extLst>
            <a:ext uri="{FF2B5EF4-FFF2-40B4-BE49-F238E27FC236}">
              <a16:creationId xmlns:a16="http://schemas.microsoft.com/office/drawing/2014/main" id="{00000000-0008-0000-0100-000097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4" name="テキスト ボックス 663">
          <a:extLst>
            <a:ext uri="{FF2B5EF4-FFF2-40B4-BE49-F238E27FC236}">
              <a16:creationId xmlns:a16="http://schemas.microsoft.com/office/drawing/2014/main" id="{00000000-0008-0000-0100-000098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5" name="直線コネクタ 664">
          <a:extLst>
            <a:ext uri="{FF2B5EF4-FFF2-40B4-BE49-F238E27FC236}">
              <a16:creationId xmlns:a16="http://schemas.microsoft.com/office/drawing/2014/main" id="{00000000-0008-0000-0100-000099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66" name="テキスト ボックス 665">
          <a:extLst>
            <a:ext uri="{FF2B5EF4-FFF2-40B4-BE49-F238E27FC236}">
              <a16:creationId xmlns:a16="http://schemas.microsoft.com/office/drawing/2014/main" id="{00000000-0008-0000-0100-00009A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67" name="直線コネクタ 666">
          <a:extLst>
            <a:ext uri="{FF2B5EF4-FFF2-40B4-BE49-F238E27FC236}">
              <a16:creationId xmlns:a16="http://schemas.microsoft.com/office/drawing/2014/main" id="{00000000-0008-0000-0100-00009B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68" name="テキスト ボックス 667">
          <a:extLst>
            <a:ext uri="{FF2B5EF4-FFF2-40B4-BE49-F238E27FC236}">
              <a16:creationId xmlns:a16="http://schemas.microsoft.com/office/drawing/2014/main" id="{00000000-0008-0000-0100-00009C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69" name="直線コネクタ 668">
          <a:extLst>
            <a:ext uri="{FF2B5EF4-FFF2-40B4-BE49-F238E27FC236}">
              <a16:creationId xmlns:a16="http://schemas.microsoft.com/office/drawing/2014/main" id="{00000000-0008-0000-0100-00009D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0" name="テキスト ボックス 669">
          <a:extLst>
            <a:ext uri="{FF2B5EF4-FFF2-40B4-BE49-F238E27FC236}">
              <a16:creationId xmlns:a16="http://schemas.microsoft.com/office/drawing/2014/main" id="{00000000-0008-0000-0100-00009E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1" name="直線コネクタ 670">
          <a:extLst>
            <a:ext uri="{FF2B5EF4-FFF2-40B4-BE49-F238E27FC236}">
              <a16:creationId xmlns:a16="http://schemas.microsoft.com/office/drawing/2014/main" id="{00000000-0008-0000-0100-00009F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2" name="テキスト ボックス 671">
          <a:extLst>
            <a:ext uri="{FF2B5EF4-FFF2-40B4-BE49-F238E27FC236}">
              <a16:creationId xmlns:a16="http://schemas.microsoft.com/office/drawing/2014/main" id="{00000000-0008-0000-0100-0000A0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3" name="直線コネクタ 672">
          <a:extLst>
            <a:ext uri="{FF2B5EF4-FFF2-40B4-BE49-F238E27FC236}">
              <a16:creationId xmlns:a16="http://schemas.microsoft.com/office/drawing/2014/main" id="{00000000-0008-0000-0100-0000A1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4" name="テキスト ボックス 673">
          <a:extLst>
            <a:ext uri="{FF2B5EF4-FFF2-40B4-BE49-F238E27FC236}">
              <a16:creationId xmlns:a16="http://schemas.microsoft.com/office/drawing/2014/main" id="{00000000-0008-0000-0100-0000A2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5" name="直線コネクタ 674">
          <a:extLst>
            <a:ext uri="{FF2B5EF4-FFF2-40B4-BE49-F238E27FC236}">
              <a16:creationId xmlns:a16="http://schemas.microsoft.com/office/drawing/2014/main" id="{00000000-0008-0000-0100-0000A3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6" name="テキスト ボックス 675">
          <a:extLst>
            <a:ext uri="{FF2B5EF4-FFF2-40B4-BE49-F238E27FC236}">
              <a16:creationId xmlns:a16="http://schemas.microsoft.com/office/drawing/2014/main" id="{00000000-0008-0000-0100-0000A4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7" name="直線コネクタ 676">
          <a:extLst>
            <a:ext uri="{FF2B5EF4-FFF2-40B4-BE49-F238E27FC236}">
              <a16:creationId xmlns:a16="http://schemas.microsoft.com/office/drawing/2014/main" id="{00000000-0008-0000-0100-0000A5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8" name="テキスト ボックス 677">
          <a:extLst>
            <a:ext uri="{FF2B5EF4-FFF2-40B4-BE49-F238E27FC236}">
              <a16:creationId xmlns:a16="http://schemas.microsoft.com/office/drawing/2014/main" id="{00000000-0008-0000-0100-0000A6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9" name="【学校施設】&#10;一人当たり面積グラフ枠">
          <a:extLst>
            <a:ext uri="{FF2B5EF4-FFF2-40B4-BE49-F238E27FC236}">
              <a16:creationId xmlns:a16="http://schemas.microsoft.com/office/drawing/2014/main" id="{00000000-0008-0000-0100-0000A7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152400</xdr:rowOff>
    </xdr:from>
    <xdr:to>
      <xdr:col>116</xdr:col>
      <xdr:colOff>62864</xdr:colOff>
      <xdr:row>63</xdr:row>
      <xdr:rowOff>81280</xdr:rowOff>
    </xdr:to>
    <xdr:cxnSp macro="">
      <xdr:nvCxnSpPr>
        <xdr:cNvPr id="680" name="直線コネクタ 679">
          <a:extLst>
            <a:ext uri="{FF2B5EF4-FFF2-40B4-BE49-F238E27FC236}">
              <a16:creationId xmlns:a16="http://schemas.microsoft.com/office/drawing/2014/main" id="{00000000-0008-0000-0100-0000A8020000}"/>
            </a:ext>
          </a:extLst>
        </xdr:cNvPr>
        <xdr:cNvCxnSpPr/>
      </xdr:nvCxnSpPr>
      <xdr:spPr>
        <a:xfrm flipV="1">
          <a:off x="22160864" y="9582150"/>
          <a:ext cx="0" cy="1300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85107</xdr:rowOff>
    </xdr:from>
    <xdr:ext cx="469744" cy="259045"/>
    <xdr:sp macro="" textlink="">
      <xdr:nvSpPr>
        <xdr:cNvPr id="681" name="【学校施設】&#10;一人当たり面積最小値テキスト">
          <a:extLst>
            <a:ext uri="{FF2B5EF4-FFF2-40B4-BE49-F238E27FC236}">
              <a16:creationId xmlns:a16="http://schemas.microsoft.com/office/drawing/2014/main" id="{00000000-0008-0000-0100-0000A9020000}"/>
            </a:ext>
          </a:extLst>
        </xdr:cNvPr>
        <xdr:cNvSpPr txBox="1"/>
      </xdr:nvSpPr>
      <xdr:spPr>
        <a:xfrm>
          <a:off x="22199600" y="10886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81280</xdr:rowOff>
    </xdr:from>
    <xdr:to>
      <xdr:col>116</xdr:col>
      <xdr:colOff>152400</xdr:colOff>
      <xdr:row>63</xdr:row>
      <xdr:rowOff>81280</xdr:rowOff>
    </xdr:to>
    <xdr:cxnSp macro="">
      <xdr:nvCxnSpPr>
        <xdr:cNvPr id="682" name="直線コネクタ 681">
          <a:extLst>
            <a:ext uri="{FF2B5EF4-FFF2-40B4-BE49-F238E27FC236}">
              <a16:creationId xmlns:a16="http://schemas.microsoft.com/office/drawing/2014/main" id="{00000000-0008-0000-0100-0000AA020000}"/>
            </a:ext>
          </a:extLst>
        </xdr:cNvPr>
        <xdr:cNvCxnSpPr/>
      </xdr:nvCxnSpPr>
      <xdr:spPr>
        <a:xfrm>
          <a:off x="22072600" y="10882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99077</xdr:rowOff>
    </xdr:from>
    <xdr:ext cx="469744" cy="259045"/>
    <xdr:sp macro="" textlink="">
      <xdr:nvSpPr>
        <xdr:cNvPr id="683" name="【学校施設】&#10;一人当たり面積最大値テキスト">
          <a:extLst>
            <a:ext uri="{FF2B5EF4-FFF2-40B4-BE49-F238E27FC236}">
              <a16:creationId xmlns:a16="http://schemas.microsoft.com/office/drawing/2014/main" id="{00000000-0008-0000-0100-0000AB020000}"/>
            </a:ext>
          </a:extLst>
        </xdr:cNvPr>
        <xdr:cNvSpPr txBox="1"/>
      </xdr:nvSpPr>
      <xdr:spPr>
        <a:xfrm>
          <a:off x="22199600" y="935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152400</xdr:rowOff>
    </xdr:from>
    <xdr:to>
      <xdr:col>116</xdr:col>
      <xdr:colOff>152400</xdr:colOff>
      <xdr:row>55</xdr:row>
      <xdr:rowOff>152400</xdr:rowOff>
    </xdr:to>
    <xdr:cxnSp macro="">
      <xdr:nvCxnSpPr>
        <xdr:cNvPr id="684" name="直線コネクタ 683">
          <a:extLst>
            <a:ext uri="{FF2B5EF4-FFF2-40B4-BE49-F238E27FC236}">
              <a16:creationId xmlns:a16="http://schemas.microsoft.com/office/drawing/2014/main" id="{00000000-0008-0000-0100-0000AC020000}"/>
            </a:ext>
          </a:extLst>
        </xdr:cNvPr>
        <xdr:cNvCxnSpPr/>
      </xdr:nvCxnSpPr>
      <xdr:spPr>
        <a:xfrm>
          <a:off x="22072600" y="958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40657</xdr:rowOff>
    </xdr:from>
    <xdr:ext cx="469744" cy="259045"/>
    <xdr:sp macro="" textlink="">
      <xdr:nvSpPr>
        <xdr:cNvPr id="685" name="【学校施設】&#10;一人当たり面積平均値テキスト">
          <a:extLst>
            <a:ext uri="{FF2B5EF4-FFF2-40B4-BE49-F238E27FC236}">
              <a16:creationId xmlns:a16="http://schemas.microsoft.com/office/drawing/2014/main" id="{00000000-0008-0000-0100-0000AD020000}"/>
            </a:ext>
          </a:extLst>
        </xdr:cNvPr>
        <xdr:cNvSpPr txBox="1"/>
      </xdr:nvSpPr>
      <xdr:spPr>
        <a:xfrm>
          <a:off x="22199600" y="10156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62230</xdr:rowOff>
    </xdr:from>
    <xdr:to>
      <xdr:col>116</xdr:col>
      <xdr:colOff>114300</xdr:colOff>
      <xdr:row>59</xdr:row>
      <xdr:rowOff>163830</xdr:rowOff>
    </xdr:to>
    <xdr:sp macro="" textlink="">
      <xdr:nvSpPr>
        <xdr:cNvPr id="686" name="フローチャート: 判断 685">
          <a:extLst>
            <a:ext uri="{FF2B5EF4-FFF2-40B4-BE49-F238E27FC236}">
              <a16:creationId xmlns:a16="http://schemas.microsoft.com/office/drawing/2014/main" id="{00000000-0008-0000-0100-0000AE020000}"/>
            </a:ext>
          </a:extLst>
        </xdr:cNvPr>
        <xdr:cNvSpPr/>
      </xdr:nvSpPr>
      <xdr:spPr>
        <a:xfrm>
          <a:off x="22110700" y="10177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53340</xdr:rowOff>
    </xdr:from>
    <xdr:to>
      <xdr:col>112</xdr:col>
      <xdr:colOff>38100</xdr:colOff>
      <xdr:row>59</xdr:row>
      <xdr:rowOff>154940</xdr:rowOff>
    </xdr:to>
    <xdr:sp macro="" textlink="">
      <xdr:nvSpPr>
        <xdr:cNvPr id="687" name="フローチャート: 判断 686">
          <a:extLst>
            <a:ext uri="{FF2B5EF4-FFF2-40B4-BE49-F238E27FC236}">
              <a16:creationId xmlns:a16="http://schemas.microsoft.com/office/drawing/2014/main" id="{00000000-0008-0000-0100-0000AF020000}"/>
            </a:ext>
          </a:extLst>
        </xdr:cNvPr>
        <xdr:cNvSpPr/>
      </xdr:nvSpPr>
      <xdr:spPr>
        <a:xfrm>
          <a:off x="21272500" y="10168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105410</xdr:rowOff>
    </xdr:from>
    <xdr:to>
      <xdr:col>107</xdr:col>
      <xdr:colOff>101600</xdr:colOff>
      <xdr:row>60</xdr:row>
      <xdr:rowOff>35560</xdr:rowOff>
    </xdr:to>
    <xdr:sp macro="" textlink="">
      <xdr:nvSpPr>
        <xdr:cNvPr id="688" name="フローチャート: 判断 687">
          <a:extLst>
            <a:ext uri="{FF2B5EF4-FFF2-40B4-BE49-F238E27FC236}">
              <a16:creationId xmlns:a16="http://schemas.microsoft.com/office/drawing/2014/main" id="{00000000-0008-0000-0100-0000B0020000}"/>
            </a:ext>
          </a:extLst>
        </xdr:cNvPr>
        <xdr:cNvSpPr/>
      </xdr:nvSpPr>
      <xdr:spPr>
        <a:xfrm>
          <a:off x="20383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157480</xdr:rowOff>
    </xdr:from>
    <xdr:to>
      <xdr:col>102</xdr:col>
      <xdr:colOff>165100</xdr:colOff>
      <xdr:row>60</xdr:row>
      <xdr:rowOff>87630</xdr:rowOff>
    </xdr:to>
    <xdr:sp macro="" textlink="">
      <xdr:nvSpPr>
        <xdr:cNvPr id="689" name="フローチャート: 判断 688">
          <a:extLst>
            <a:ext uri="{FF2B5EF4-FFF2-40B4-BE49-F238E27FC236}">
              <a16:creationId xmlns:a16="http://schemas.microsoft.com/office/drawing/2014/main" id="{00000000-0008-0000-0100-0000B1020000}"/>
            </a:ext>
          </a:extLst>
        </xdr:cNvPr>
        <xdr:cNvSpPr/>
      </xdr:nvSpPr>
      <xdr:spPr>
        <a:xfrm>
          <a:off x="19494500" y="1027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95250</xdr:rowOff>
    </xdr:from>
    <xdr:to>
      <xdr:col>98</xdr:col>
      <xdr:colOff>38100</xdr:colOff>
      <xdr:row>62</xdr:row>
      <xdr:rowOff>25400</xdr:rowOff>
    </xdr:to>
    <xdr:sp macro="" textlink="">
      <xdr:nvSpPr>
        <xdr:cNvPr id="690" name="フローチャート: 判断 689">
          <a:extLst>
            <a:ext uri="{FF2B5EF4-FFF2-40B4-BE49-F238E27FC236}">
              <a16:creationId xmlns:a16="http://schemas.microsoft.com/office/drawing/2014/main" id="{00000000-0008-0000-0100-0000B2020000}"/>
            </a:ext>
          </a:extLst>
        </xdr:cNvPr>
        <xdr:cNvSpPr/>
      </xdr:nvSpPr>
      <xdr:spPr>
        <a:xfrm>
          <a:off x="18605500" y="1055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1" name="テキスト ボックス 690">
          <a:extLst>
            <a:ext uri="{FF2B5EF4-FFF2-40B4-BE49-F238E27FC236}">
              <a16:creationId xmlns:a16="http://schemas.microsoft.com/office/drawing/2014/main" id="{00000000-0008-0000-0100-0000B3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2" name="テキスト ボックス 691">
          <a:extLst>
            <a:ext uri="{FF2B5EF4-FFF2-40B4-BE49-F238E27FC236}">
              <a16:creationId xmlns:a16="http://schemas.microsoft.com/office/drawing/2014/main" id="{00000000-0008-0000-0100-0000B4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00000000-0008-0000-0100-0000B5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00000000-0008-0000-0100-0000B6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00000000-0008-0000-0100-0000B7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5080</xdr:rowOff>
    </xdr:from>
    <xdr:to>
      <xdr:col>116</xdr:col>
      <xdr:colOff>114300</xdr:colOff>
      <xdr:row>57</xdr:row>
      <xdr:rowOff>106680</xdr:rowOff>
    </xdr:to>
    <xdr:sp macro="" textlink="">
      <xdr:nvSpPr>
        <xdr:cNvPr id="696" name="楕円 695">
          <a:extLst>
            <a:ext uri="{FF2B5EF4-FFF2-40B4-BE49-F238E27FC236}">
              <a16:creationId xmlns:a16="http://schemas.microsoft.com/office/drawing/2014/main" id="{00000000-0008-0000-0100-0000B8020000}"/>
            </a:ext>
          </a:extLst>
        </xdr:cNvPr>
        <xdr:cNvSpPr/>
      </xdr:nvSpPr>
      <xdr:spPr>
        <a:xfrm>
          <a:off x="22110700" y="977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27957</xdr:rowOff>
    </xdr:from>
    <xdr:ext cx="469744" cy="259045"/>
    <xdr:sp macro="" textlink="">
      <xdr:nvSpPr>
        <xdr:cNvPr id="697" name="【学校施設】&#10;一人当たり面積該当値テキスト">
          <a:extLst>
            <a:ext uri="{FF2B5EF4-FFF2-40B4-BE49-F238E27FC236}">
              <a16:creationId xmlns:a16="http://schemas.microsoft.com/office/drawing/2014/main" id="{00000000-0008-0000-0100-0000B9020000}"/>
            </a:ext>
          </a:extLst>
        </xdr:cNvPr>
        <xdr:cNvSpPr txBox="1"/>
      </xdr:nvSpPr>
      <xdr:spPr>
        <a:xfrm>
          <a:off x="22199600" y="9629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36830</xdr:rowOff>
    </xdr:from>
    <xdr:to>
      <xdr:col>112</xdr:col>
      <xdr:colOff>38100</xdr:colOff>
      <xdr:row>57</xdr:row>
      <xdr:rowOff>138430</xdr:rowOff>
    </xdr:to>
    <xdr:sp macro="" textlink="">
      <xdr:nvSpPr>
        <xdr:cNvPr id="698" name="楕円 697">
          <a:extLst>
            <a:ext uri="{FF2B5EF4-FFF2-40B4-BE49-F238E27FC236}">
              <a16:creationId xmlns:a16="http://schemas.microsoft.com/office/drawing/2014/main" id="{00000000-0008-0000-0100-0000BA020000}"/>
            </a:ext>
          </a:extLst>
        </xdr:cNvPr>
        <xdr:cNvSpPr/>
      </xdr:nvSpPr>
      <xdr:spPr>
        <a:xfrm>
          <a:off x="21272500" y="9809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55880</xdr:rowOff>
    </xdr:from>
    <xdr:to>
      <xdr:col>116</xdr:col>
      <xdr:colOff>63500</xdr:colOff>
      <xdr:row>57</xdr:row>
      <xdr:rowOff>87630</xdr:rowOff>
    </xdr:to>
    <xdr:cxnSp macro="">
      <xdr:nvCxnSpPr>
        <xdr:cNvPr id="699" name="直線コネクタ 698">
          <a:extLst>
            <a:ext uri="{FF2B5EF4-FFF2-40B4-BE49-F238E27FC236}">
              <a16:creationId xmlns:a16="http://schemas.microsoft.com/office/drawing/2014/main" id="{00000000-0008-0000-0100-0000BB020000}"/>
            </a:ext>
          </a:extLst>
        </xdr:cNvPr>
        <xdr:cNvCxnSpPr/>
      </xdr:nvCxnSpPr>
      <xdr:spPr>
        <a:xfrm flipV="1">
          <a:off x="21323300" y="9828530"/>
          <a:ext cx="8382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71120</xdr:rowOff>
    </xdr:from>
    <xdr:to>
      <xdr:col>107</xdr:col>
      <xdr:colOff>101600</xdr:colOff>
      <xdr:row>59</xdr:row>
      <xdr:rowOff>1270</xdr:rowOff>
    </xdr:to>
    <xdr:sp macro="" textlink="">
      <xdr:nvSpPr>
        <xdr:cNvPr id="700" name="楕円 699">
          <a:extLst>
            <a:ext uri="{FF2B5EF4-FFF2-40B4-BE49-F238E27FC236}">
              <a16:creationId xmlns:a16="http://schemas.microsoft.com/office/drawing/2014/main" id="{00000000-0008-0000-0100-0000BC020000}"/>
            </a:ext>
          </a:extLst>
        </xdr:cNvPr>
        <xdr:cNvSpPr/>
      </xdr:nvSpPr>
      <xdr:spPr>
        <a:xfrm>
          <a:off x="20383500" y="1001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87630</xdr:rowOff>
    </xdr:from>
    <xdr:to>
      <xdr:col>111</xdr:col>
      <xdr:colOff>177800</xdr:colOff>
      <xdr:row>58</xdr:row>
      <xdr:rowOff>121920</xdr:rowOff>
    </xdr:to>
    <xdr:cxnSp macro="">
      <xdr:nvCxnSpPr>
        <xdr:cNvPr id="701" name="直線コネクタ 700">
          <a:extLst>
            <a:ext uri="{FF2B5EF4-FFF2-40B4-BE49-F238E27FC236}">
              <a16:creationId xmlns:a16="http://schemas.microsoft.com/office/drawing/2014/main" id="{00000000-0008-0000-0100-0000BD020000}"/>
            </a:ext>
          </a:extLst>
        </xdr:cNvPr>
        <xdr:cNvCxnSpPr/>
      </xdr:nvCxnSpPr>
      <xdr:spPr>
        <a:xfrm flipV="1">
          <a:off x="20434300" y="9860280"/>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34290</xdr:rowOff>
    </xdr:from>
    <xdr:to>
      <xdr:col>102</xdr:col>
      <xdr:colOff>165100</xdr:colOff>
      <xdr:row>58</xdr:row>
      <xdr:rowOff>135890</xdr:rowOff>
    </xdr:to>
    <xdr:sp macro="" textlink="">
      <xdr:nvSpPr>
        <xdr:cNvPr id="702" name="楕円 701">
          <a:extLst>
            <a:ext uri="{FF2B5EF4-FFF2-40B4-BE49-F238E27FC236}">
              <a16:creationId xmlns:a16="http://schemas.microsoft.com/office/drawing/2014/main" id="{00000000-0008-0000-0100-0000BE020000}"/>
            </a:ext>
          </a:extLst>
        </xdr:cNvPr>
        <xdr:cNvSpPr/>
      </xdr:nvSpPr>
      <xdr:spPr>
        <a:xfrm>
          <a:off x="19494500" y="997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85090</xdr:rowOff>
    </xdr:from>
    <xdr:to>
      <xdr:col>107</xdr:col>
      <xdr:colOff>50800</xdr:colOff>
      <xdr:row>58</xdr:row>
      <xdr:rowOff>121920</xdr:rowOff>
    </xdr:to>
    <xdr:cxnSp macro="">
      <xdr:nvCxnSpPr>
        <xdr:cNvPr id="703" name="直線コネクタ 702">
          <a:extLst>
            <a:ext uri="{FF2B5EF4-FFF2-40B4-BE49-F238E27FC236}">
              <a16:creationId xmlns:a16="http://schemas.microsoft.com/office/drawing/2014/main" id="{00000000-0008-0000-0100-0000BF020000}"/>
            </a:ext>
          </a:extLst>
        </xdr:cNvPr>
        <xdr:cNvCxnSpPr/>
      </xdr:nvCxnSpPr>
      <xdr:spPr>
        <a:xfrm>
          <a:off x="19545300" y="10029190"/>
          <a:ext cx="889000"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19050</xdr:rowOff>
    </xdr:from>
    <xdr:to>
      <xdr:col>98</xdr:col>
      <xdr:colOff>38100</xdr:colOff>
      <xdr:row>59</xdr:row>
      <xdr:rowOff>120650</xdr:rowOff>
    </xdr:to>
    <xdr:sp macro="" textlink="">
      <xdr:nvSpPr>
        <xdr:cNvPr id="704" name="楕円 703">
          <a:extLst>
            <a:ext uri="{FF2B5EF4-FFF2-40B4-BE49-F238E27FC236}">
              <a16:creationId xmlns:a16="http://schemas.microsoft.com/office/drawing/2014/main" id="{00000000-0008-0000-0100-0000C0020000}"/>
            </a:ext>
          </a:extLst>
        </xdr:cNvPr>
        <xdr:cNvSpPr/>
      </xdr:nvSpPr>
      <xdr:spPr>
        <a:xfrm>
          <a:off x="186055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85090</xdr:rowOff>
    </xdr:from>
    <xdr:to>
      <xdr:col>102</xdr:col>
      <xdr:colOff>114300</xdr:colOff>
      <xdr:row>59</xdr:row>
      <xdr:rowOff>69850</xdr:rowOff>
    </xdr:to>
    <xdr:cxnSp macro="">
      <xdr:nvCxnSpPr>
        <xdr:cNvPr id="705" name="直線コネクタ 704">
          <a:extLst>
            <a:ext uri="{FF2B5EF4-FFF2-40B4-BE49-F238E27FC236}">
              <a16:creationId xmlns:a16="http://schemas.microsoft.com/office/drawing/2014/main" id="{00000000-0008-0000-0100-0000C1020000}"/>
            </a:ext>
          </a:extLst>
        </xdr:cNvPr>
        <xdr:cNvCxnSpPr/>
      </xdr:nvCxnSpPr>
      <xdr:spPr>
        <a:xfrm flipV="1">
          <a:off x="18656300" y="10029190"/>
          <a:ext cx="889000" cy="15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146067</xdr:rowOff>
    </xdr:from>
    <xdr:ext cx="469744" cy="259045"/>
    <xdr:sp macro="" textlink="">
      <xdr:nvSpPr>
        <xdr:cNvPr id="706" name="n_1aveValue【学校施設】&#10;一人当たり面積">
          <a:extLst>
            <a:ext uri="{FF2B5EF4-FFF2-40B4-BE49-F238E27FC236}">
              <a16:creationId xmlns:a16="http://schemas.microsoft.com/office/drawing/2014/main" id="{00000000-0008-0000-0100-0000C2020000}"/>
            </a:ext>
          </a:extLst>
        </xdr:cNvPr>
        <xdr:cNvSpPr txBox="1"/>
      </xdr:nvSpPr>
      <xdr:spPr>
        <a:xfrm>
          <a:off x="21075727" y="10261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26687</xdr:rowOff>
    </xdr:from>
    <xdr:ext cx="469744" cy="259045"/>
    <xdr:sp macro="" textlink="">
      <xdr:nvSpPr>
        <xdr:cNvPr id="707" name="n_2aveValue【学校施設】&#10;一人当たり面積">
          <a:extLst>
            <a:ext uri="{FF2B5EF4-FFF2-40B4-BE49-F238E27FC236}">
              <a16:creationId xmlns:a16="http://schemas.microsoft.com/office/drawing/2014/main" id="{00000000-0008-0000-0100-0000C3020000}"/>
            </a:ext>
          </a:extLst>
        </xdr:cNvPr>
        <xdr:cNvSpPr txBox="1"/>
      </xdr:nvSpPr>
      <xdr:spPr>
        <a:xfrm>
          <a:off x="20199427" y="10313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78757</xdr:rowOff>
    </xdr:from>
    <xdr:ext cx="469744" cy="259045"/>
    <xdr:sp macro="" textlink="">
      <xdr:nvSpPr>
        <xdr:cNvPr id="708" name="n_3aveValue【学校施設】&#10;一人当たり面積">
          <a:extLst>
            <a:ext uri="{FF2B5EF4-FFF2-40B4-BE49-F238E27FC236}">
              <a16:creationId xmlns:a16="http://schemas.microsoft.com/office/drawing/2014/main" id="{00000000-0008-0000-0100-0000C4020000}"/>
            </a:ext>
          </a:extLst>
        </xdr:cNvPr>
        <xdr:cNvSpPr txBox="1"/>
      </xdr:nvSpPr>
      <xdr:spPr>
        <a:xfrm>
          <a:off x="19310427" y="1036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16527</xdr:rowOff>
    </xdr:from>
    <xdr:ext cx="469744" cy="259045"/>
    <xdr:sp macro="" textlink="">
      <xdr:nvSpPr>
        <xdr:cNvPr id="709" name="n_4aveValue【学校施設】&#10;一人当たり面積">
          <a:extLst>
            <a:ext uri="{FF2B5EF4-FFF2-40B4-BE49-F238E27FC236}">
              <a16:creationId xmlns:a16="http://schemas.microsoft.com/office/drawing/2014/main" id="{00000000-0008-0000-0100-0000C5020000}"/>
            </a:ext>
          </a:extLst>
        </xdr:cNvPr>
        <xdr:cNvSpPr txBox="1"/>
      </xdr:nvSpPr>
      <xdr:spPr>
        <a:xfrm>
          <a:off x="18421427" y="1064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55</xdr:row>
      <xdr:rowOff>154957</xdr:rowOff>
    </xdr:from>
    <xdr:ext cx="469744" cy="259045"/>
    <xdr:sp macro="" textlink="">
      <xdr:nvSpPr>
        <xdr:cNvPr id="710" name="n_1mainValue【学校施設】&#10;一人当たり面積">
          <a:extLst>
            <a:ext uri="{FF2B5EF4-FFF2-40B4-BE49-F238E27FC236}">
              <a16:creationId xmlns:a16="http://schemas.microsoft.com/office/drawing/2014/main" id="{00000000-0008-0000-0100-0000C6020000}"/>
            </a:ext>
          </a:extLst>
        </xdr:cNvPr>
        <xdr:cNvSpPr txBox="1"/>
      </xdr:nvSpPr>
      <xdr:spPr>
        <a:xfrm>
          <a:off x="21075727" y="958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17797</xdr:rowOff>
    </xdr:from>
    <xdr:ext cx="469744" cy="259045"/>
    <xdr:sp macro="" textlink="">
      <xdr:nvSpPr>
        <xdr:cNvPr id="711" name="n_2mainValue【学校施設】&#10;一人当たり面積">
          <a:extLst>
            <a:ext uri="{FF2B5EF4-FFF2-40B4-BE49-F238E27FC236}">
              <a16:creationId xmlns:a16="http://schemas.microsoft.com/office/drawing/2014/main" id="{00000000-0008-0000-0100-0000C7020000}"/>
            </a:ext>
          </a:extLst>
        </xdr:cNvPr>
        <xdr:cNvSpPr txBox="1"/>
      </xdr:nvSpPr>
      <xdr:spPr>
        <a:xfrm>
          <a:off x="20199427" y="979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152417</xdr:rowOff>
    </xdr:from>
    <xdr:ext cx="469744" cy="259045"/>
    <xdr:sp macro="" textlink="">
      <xdr:nvSpPr>
        <xdr:cNvPr id="712" name="n_3mainValue【学校施設】&#10;一人当たり面積">
          <a:extLst>
            <a:ext uri="{FF2B5EF4-FFF2-40B4-BE49-F238E27FC236}">
              <a16:creationId xmlns:a16="http://schemas.microsoft.com/office/drawing/2014/main" id="{00000000-0008-0000-0100-0000C8020000}"/>
            </a:ext>
          </a:extLst>
        </xdr:cNvPr>
        <xdr:cNvSpPr txBox="1"/>
      </xdr:nvSpPr>
      <xdr:spPr>
        <a:xfrm>
          <a:off x="19310427" y="9753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137177</xdr:rowOff>
    </xdr:from>
    <xdr:ext cx="469744" cy="259045"/>
    <xdr:sp macro="" textlink="">
      <xdr:nvSpPr>
        <xdr:cNvPr id="713" name="n_4mainValue【学校施設】&#10;一人当たり面積">
          <a:extLst>
            <a:ext uri="{FF2B5EF4-FFF2-40B4-BE49-F238E27FC236}">
              <a16:creationId xmlns:a16="http://schemas.microsoft.com/office/drawing/2014/main" id="{00000000-0008-0000-0100-0000C9020000}"/>
            </a:ext>
          </a:extLst>
        </xdr:cNvPr>
        <xdr:cNvSpPr txBox="1"/>
      </xdr:nvSpPr>
      <xdr:spPr>
        <a:xfrm>
          <a:off x="18421427" y="9909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4" name="正方形/長方形 713">
          <a:extLst>
            <a:ext uri="{FF2B5EF4-FFF2-40B4-BE49-F238E27FC236}">
              <a16:creationId xmlns:a16="http://schemas.microsoft.com/office/drawing/2014/main" id="{00000000-0008-0000-0100-0000CA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5" name="正方形/長方形 714">
          <a:extLst>
            <a:ext uri="{FF2B5EF4-FFF2-40B4-BE49-F238E27FC236}">
              <a16:creationId xmlns:a16="http://schemas.microsoft.com/office/drawing/2014/main" id="{00000000-0008-0000-0100-0000CB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6" name="正方形/長方形 715">
          <a:extLst>
            <a:ext uri="{FF2B5EF4-FFF2-40B4-BE49-F238E27FC236}">
              <a16:creationId xmlns:a16="http://schemas.microsoft.com/office/drawing/2014/main" id="{00000000-0008-0000-0100-0000CC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7" name="正方形/長方形 716">
          <a:extLst>
            <a:ext uri="{FF2B5EF4-FFF2-40B4-BE49-F238E27FC236}">
              <a16:creationId xmlns:a16="http://schemas.microsoft.com/office/drawing/2014/main" id="{00000000-0008-0000-0100-0000CD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8" name="正方形/長方形 717">
          <a:extLst>
            <a:ext uri="{FF2B5EF4-FFF2-40B4-BE49-F238E27FC236}">
              <a16:creationId xmlns:a16="http://schemas.microsoft.com/office/drawing/2014/main" id="{00000000-0008-0000-0100-0000CE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9" name="正方形/長方形 718">
          <a:extLst>
            <a:ext uri="{FF2B5EF4-FFF2-40B4-BE49-F238E27FC236}">
              <a16:creationId xmlns:a16="http://schemas.microsoft.com/office/drawing/2014/main" id="{00000000-0008-0000-0100-0000CF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0" name="正方形/長方形 719">
          <a:extLst>
            <a:ext uri="{FF2B5EF4-FFF2-40B4-BE49-F238E27FC236}">
              <a16:creationId xmlns:a16="http://schemas.microsoft.com/office/drawing/2014/main" id="{00000000-0008-0000-0100-0000D0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1" name="正方形/長方形 720">
          <a:extLst>
            <a:ext uri="{FF2B5EF4-FFF2-40B4-BE49-F238E27FC236}">
              <a16:creationId xmlns:a16="http://schemas.microsoft.com/office/drawing/2014/main" id="{00000000-0008-0000-0100-0000D1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2" name="テキスト ボックス 721">
          <a:extLst>
            <a:ext uri="{FF2B5EF4-FFF2-40B4-BE49-F238E27FC236}">
              <a16:creationId xmlns:a16="http://schemas.microsoft.com/office/drawing/2014/main" id="{00000000-0008-0000-0100-0000D2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3" name="直線コネクタ 722">
          <a:extLst>
            <a:ext uri="{FF2B5EF4-FFF2-40B4-BE49-F238E27FC236}">
              <a16:creationId xmlns:a16="http://schemas.microsoft.com/office/drawing/2014/main" id="{00000000-0008-0000-0100-0000D3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4" name="テキスト ボックス 723">
          <a:extLst>
            <a:ext uri="{FF2B5EF4-FFF2-40B4-BE49-F238E27FC236}">
              <a16:creationId xmlns:a16="http://schemas.microsoft.com/office/drawing/2014/main" id="{00000000-0008-0000-0100-0000D4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25" name="直線コネクタ 724">
          <a:extLst>
            <a:ext uri="{FF2B5EF4-FFF2-40B4-BE49-F238E27FC236}">
              <a16:creationId xmlns:a16="http://schemas.microsoft.com/office/drawing/2014/main" id="{00000000-0008-0000-0100-0000D5020000}"/>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726" name="テキスト ボックス 725">
          <a:extLst>
            <a:ext uri="{FF2B5EF4-FFF2-40B4-BE49-F238E27FC236}">
              <a16:creationId xmlns:a16="http://schemas.microsoft.com/office/drawing/2014/main" id="{00000000-0008-0000-0100-0000D6020000}"/>
            </a:ext>
          </a:extLst>
        </xdr:cNvPr>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27" name="直線コネクタ 726">
          <a:extLst>
            <a:ext uri="{FF2B5EF4-FFF2-40B4-BE49-F238E27FC236}">
              <a16:creationId xmlns:a16="http://schemas.microsoft.com/office/drawing/2014/main" id="{00000000-0008-0000-0100-0000D7020000}"/>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28" name="テキスト ボックス 727">
          <a:extLst>
            <a:ext uri="{FF2B5EF4-FFF2-40B4-BE49-F238E27FC236}">
              <a16:creationId xmlns:a16="http://schemas.microsoft.com/office/drawing/2014/main" id="{00000000-0008-0000-0100-0000D8020000}"/>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29" name="直線コネクタ 728">
          <a:extLst>
            <a:ext uri="{FF2B5EF4-FFF2-40B4-BE49-F238E27FC236}">
              <a16:creationId xmlns:a16="http://schemas.microsoft.com/office/drawing/2014/main" id="{00000000-0008-0000-0100-0000D9020000}"/>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30" name="テキスト ボックス 729">
          <a:extLst>
            <a:ext uri="{FF2B5EF4-FFF2-40B4-BE49-F238E27FC236}">
              <a16:creationId xmlns:a16="http://schemas.microsoft.com/office/drawing/2014/main" id="{00000000-0008-0000-0100-0000DA020000}"/>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31" name="直線コネクタ 730">
          <a:extLst>
            <a:ext uri="{FF2B5EF4-FFF2-40B4-BE49-F238E27FC236}">
              <a16:creationId xmlns:a16="http://schemas.microsoft.com/office/drawing/2014/main" id="{00000000-0008-0000-0100-0000DB020000}"/>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32" name="テキスト ボックス 731">
          <a:extLst>
            <a:ext uri="{FF2B5EF4-FFF2-40B4-BE49-F238E27FC236}">
              <a16:creationId xmlns:a16="http://schemas.microsoft.com/office/drawing/2014/main" id="{00000000-0008-0000-0100-0000DC020000}"/>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3" name="直線コネクタ 732">
          <a:extLst>
            <a:ext uri="{FF2B5EF4-FFF2-40B4-BE49-F238E27FC236}">
              <a16:creationId xmlns:a16="http://schemas.microsoft.com/office/drawing/2014/main" id="{00000000-0008-0000-0100-0000DD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34" name="テキスト ボックス 733">
          <a:extLst>
            <a:ext uri="{FF2B5EF4-FFF2-40B4-BE49-F238E27FC236}">
              <a16:creationId xmlns:a16="http://schemas.microsoft.com/office/drawing/2014/main" id="{00000000-0008-0000-0100-0000DE020000}"/>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5" name="【児童館】&#10;有形固定資産減価償却率グラフ枠">
          <a:extLst>
            <a:ext uri="{FF2B5EF4-FFF2-40B4-BE49-F238E27FC236}">
              <a16:creationId xmlns:a16="http://schemas.microsoft.com/office/drawing/2014/main" id="{00000000-0008-0000-0100-0000DF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81</xdr:row>
      <xdr:rowOff>97537</xdr:rowOff>
    </xdr:from>
    <xdr:to>
      <xdr:col>85</xdr:col>
      <xdr:colOff>126364</xdr:colOff>
      <xdr:row>85</xdr:row>
      <xdr:rowOff>124968</xdr:rowOff>
    </xdr:to>
    <xdr:cxnSp macro="">
      <xdr:nvCxnSpPr>
        <xdr:cNvPr id="736" name="直線コネクタ 735">
          <a:extLst>
            <a:ext uri="{FF2B5EF4-FFF2-40B4-BE49-F238E27FC236}">
              <a16:creationId xmlns:a16="http://schemas.microsoft.com/office/drawing/2014/main" id="{00000000-0008-0000-0100-0000E0020000}"/>
            </a:ext>
          </a:extLst>
        </xdr:cNvPr>
        <xdr:cNvCxnSpPr/>
      </xdr:nvCxnSpPr>
      <xdr:spPr>
        <a:xfrm flipV="1">
          <a:off x="16318864" y="13984987"/>
          <a:ext cx="0" cy="7132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128795</xdr:rowOff>
    </xdr:from>
    <xdr:ext cx="405111" cy="259045"/>
    <xdr:sp macro="" textlink="">
      <xdr:nvSpPr>
        <xdr:cNvPr id="737" name="【児童館】&#10;有形固定資産減価償却率最小値テキスト">
          <a:extLst>
            <a:ext uri="{FF2B5EF4-FFF2-40B4-BE49-F238E27FC236}">
              <a16:creationId xmlns:a16="http://schemas.microsoft.com/office/drawing/2014/main" id="{00000000-0008-0000-0100-0000E1020000}"/>
            </a:ext>
          </a:extLst>
        </xdr:cNvPr>
        <xdr:cNvSpPr txBox="1"/>
      </xdr:nvSpPr>
      <xdr:spPr>
        <a:xfrm>
          <a:off x="16357600" y="14702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124968</xdr:rowOff>
    </xdr:from>
    <xdr:to>
      <xdr:col>86</xdr:col>
      <xdr:colOff>25400</xdr:colOff>
      <xdr:row>85</xdr:row>
      <xdr:rowOff>124968</xdr:rowOff>
    </xdr:to>
    <xdr:cxnSp macro="">
      <xdr:nvCxnSpPr>
        <xdr:cNvPr id="738" name="直線コネクタ 737">
          <a:extLst>
            <a:ext uri="{FF2B5EF4-FFF2-40B4-BE49-F238E27FC236}">
              <a16:creationId xmlns:a16="http://schemas.microsoft.com/office/drawing/2014/main" id="{00000000-0008-0000-0100-0000E2020000}"/>
            </a:ext>
          </a:extLst>
        </xdr:cNvPr>
        <xdr:cNvCxnSpPr/>
      </xdr:nvCxnSpPr>
      <xdr:spPr>
        <a:xfrm>
          <a:off x="16230600" y="14698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44214</xdr:rowOff>
    </xdr:from>
    <xdr:ext cx="405111" cy="259045"/>
    <xdr:sp macro="" textlink="">
      <xdr:nvSpPr>
        <xdr:cNvPr id="739" name="【児童館】&#10;有形固定資産減価償却率最大値テキスト">
          <a:extLst>
            <a:ext uri="{FF2B5EF4-FFF2-40B4-BE49-F238E27FC236}">
              <a16:creationId xmlns:a16="http://schemas.microsoft.com/office/drawing/2014/main" id="{00000000-0008-0000-0100-0000E3020000}"/>
            </a:ext>
          </a:extLst>
        </xdr:cNvPr>
        <xdr:cNvSpPr txBox="1"/>
      </xdr:nvSpPr>
      <xdr:spPr>
        <a:xfrm>
          <a:off x="16357600" y="13760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81</xdr:row>
      <xdr:rowOff>97537</xdr:rowOff>
    </xdr:from>
    <xdr:to>
      <xdr:col>86</xdr:col>
      <xdr:colOff>25400</xdr:colOff>
      <xdr:row>81</xdr:row>
      <xdr:rowOff>97537</xdr:rowOff>
    </xdr:to>
    <xdr:cxnSp macro="">
      <xdr:nvCxnSpPr>
        <xdr:cNvPr id="740" name="直線コネクタ 739">
          <a:extLst>
            <a:ext uri="{FF2B5EF4-FFF2-40B4-BE49-F238E27FC236}">
              <a16:creationId xmlns:a16="http://schemas.microsoft.com/office/drawing/2014/main" id="{00000000-0008-0000-0100-0000E4020000}"/>
            </a:ext>
          </a:extLst>
        </xdr:cNvPr>
        <xdr:cNvCxnSpPr/>
      </xdr:nvCxnSpPr>
      <xdr:spPr>
        <a:xfrm>
          <a:off x="16230600" y="13984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171212</xdr:rowOff>
    </xdr:from>
    <xdr:ext cx="405111" cy="259045"/>
    <xdr:sp macro="" textlink="">
      <xdr:nvSpPr>
        <xdr:cNvPr id="741" name="【児童館】&#10;有形固定資産減価償却率平均値テキスト">
          <a:extLst>
            <a:ext uri="{FF2B5EF4-FFF2-40B4-BE49-F238E27FC236}">
              <a16:creationId xmlns:a16="http://schemas.microsoft.com/office/drawing/2014/main" id="{00000000-0008-0000-0100-0000E5020000}"/>
            </a:ext>
          </a:extLst>
        </xdr:cNvPr>
        <xdr:cNvSpPr txBox="1"/>
      </xdr:nvSpPr>
      <xdr:spPr>
        <a:xfrm>
          <a:off x="16357600" y="138872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119887</xdr:rowOff>
    </xdr:from>
    <xdr:to>
      <xdr:col>85</xdr:col>
      <xdr:colOff>177800</xdr:colOff>
      <xdr:row>82</xdr:row>
      <xdr:rowOff>50037</xdr:rowOff>
    </xdr:to>
    <xdr:sp macro="" textlink="">
      <xdr:nvSpPr>
        <xdr:cNvPr id="742" name="フローチャート: 判断 741">
          <a:extLst>
            <a:ext uri="{FF2B5EF4-FFF2-40B4-BE49-F238E27FC236}">
              <a16:creationId xmlns:a16="http://schemas.microsoft.com/office/drawing/2014/main" id="{00000000-0008-0000-0100-0000E6020000}"/>
            </a:ext>
          </a:extLst>
        </xdr:cNvPr>
        <xdr:cNvSpPr/>
      </xdr:nvSpPr>
      <xdr:spPr>
        <a:xfrm>
          <a:off x="16268700" y="1400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21589</xdr:rowOff>
    </xdr:from>
    <xdr:to>
      <xdr:col>81</xdr:col>
      <xdr:colOff>101600</xdr:colOff>
      <xdr:row>82</xdr:row>
      <xdr:rowOff>123189</xdr:rowOff>
    </xdr:to>
    <xdr:sp macro="" textlink="">
      <xdr:nvSpPr>
        <xdr:cNvPr id="743" name="フローチャート: 判断 742">
          <a:extLst>
            <a:ext uri="{FF2B5EF4-FFF2-40B4-BE49-F238E27FC236}">
              <a16:creationId xmlns:a16="http://schemas.microsoft.com/office/drawing/2014/main" id="{00000000-0008-0000-0100-0000E7020000}"/>
            </a:ext>
          </a:extLst>
        </xdr:cNvPr>
        <xdr:cNvSpPr/>
      </xdr:nvSpPr>
      <xdr:spPr>
        <a:xfrm>
          <a:off x="154305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151892</xdr:rowOff>
    </xdr:from>
    <xdr:to>
      <xdr:col>76</xdr:col>
      <xdr:colOff>165100</xdr:colOff>
      <xdr:row>82</xdr:row>
      <xdr:rowOff>82042</xdr:rowOff>
    </xdr:to>
    <xdr:sp macro="" textlink="">
      <xdr:nvSpPr>
        <xdr:cNvPr id="744" name="フローチャート: 判断 743">
          <a:extLst>
            <a:ext uri="{FF2B5EF4-FFF2-40B4-BE49-F238E27FC236}">
              <a16:creationId xmlns:a16="http://schemas.microsoft.com/office/drawing/2014/main" id="{00000000-0008-0000-0100-0000E8020000}"/>
            </a:ext>
          </a:extLst>
        </xdr:cNvPr>
        <xdr:cNvSpPr/>
      </xdr:nvSpPr>
      <xdr:spPr>
        <a:xfrm>
          <a:off x="14541500" y="14039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147320</xdr:rowOff>
    </xdr:from>
    <xdr:to>
      <xdr:col>72</xdr:col>
      <xdr:colOff>38100</xdr:colOff>
      <xdr:row>82</xdr:row>
      <xdr:rowOff>77470</xdr:rowOff>
    </xdr:to>
    <xdr:sp macro="" textlink="">
      <xdr:nvSpPr>
        <xdr:cNvPr id="745" name="フローチャート: 判断 744">
          <a:extLst>
            <a:ext uri="{FF2B5EF4-FFF2-40B4-BE49-F238E27FC236}">
              <a16:creationId xmlns:a16="http://schemas.microsoft.com/office/drawing/2014/main" id="{00000000-0008-0000-0100-0000E9020000}"/>
            </a:ext>
          </a:extLst>
        </xdr:cNvPr>
        <xdr:cNvSpPr/>
      </xdr:nvSpPr>
      <xdr:spPr>
        <a:xfrm>
          <a:off x="13652500" y="1403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78</xdr:row>
      <xdr:rowOff>106172</xdr:rowOff>
    </xdr:from>
    <xdr:to>
      <xdr:col>67</xdr:col>
      <xdr:colOff>101600</xdr:colOff>
      <xdr:row>79</xdr:row>
      <xdr:rowOff>36322</xdr:rowOff>
    </xdr:to>
    <xdr:sp macro="" textlink="">
      <xdr:nvSpPr>
        <xdr:cNvPr id="746" name="フローチャート: 判断 745">
          <a:extLst>
            <a:ext uri="{FF2B5EF4-FFF2-40B4-BE49-F238E27FC236}">
              <a16:creationId xmlns:a16="http://schemas.microsoft.com/office/drawing/2014/main" id="{00000000-0008-0000-0100-0000EA020000}"/>
            </a:ext>
          </a:extLst>
        </xdr:cNvPr>
        <xdr:cNvSpPr/>
      </xdr:nvSpPr>
      <xdr:spPr>
        <a:xfrm>
          <a:off x="12763500" y="13479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00000000-0008-0000-0100-0000EB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8" name="テキスト ボックス 747">
          <a:extLst>
            <a:ext uri="{FF2B5EF4-FFF2-40B4-BE49-F238E27FC236}">
              <a16:creationId xmlns:a16="http://schemas.microsoft.com/office/drawing/2014/main" id="{00000000-0008-0000-0100-0000EC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9" name="テキスト ボックス 748">
          <a:extLst>
            <a:ext uri="{FF2B5EF4-FFF2-40B4-BE49-F238E27FC236}">
              <a16:creationId xmlns:a16="http://schemas.microsoft.com/office/drawing/2014/main" id="{00000000-0008-0000-0100-0000ED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0" name="テキスト ボックス 749">
          <a:extLst>
            <a:ext uri="{FF2B5EF4-FFF2-40B4-BE49-F238E27FC236}">
              <a16:creationId xmlns:a16="http://schemas.microsoft.com/office/drawing/2014/main" id="{00000000-0008-0000-0100-0000EE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00000000-0008-0000-0100-0000EF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7874</xdr:rowOff>
    </xdr:from>
    <xdr:to>
      <xdr:col>85</xdr:col>
      <xdr:colOff>177800</xdr:colOff>
      <xdr:row>82</xdr:row>
      <xdr:rowOff>109474</xdr:rowOff>
    </xdr:to>
    <xdr:sp macro="" textlink="">
      <xdr:nvSpPr>
        <xdr:cNvPr id="752" name="楕円 751">
          <a:extLst>
            <a:ext uri="{FF2B5EF4-FFF2-40B4-BE49-F238E27FC236}">
              <a16:creationId xmlns:a16="http://schemas.microsoft.com/office/drawing/2014/main" id="{00000000-0008-0000-0100-0000F0020000}"/>
            </a:ext>
          </a:extLst>
        </xdr:cNvPr>
        <xdr:cNvSpPr/>
      </xdr:nvSpPr>
      <xdr:spPr>
        <a:xfrm>
          <a:off x="16268700" y="14066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157751</xdr:rowOff>
    </xdr:from>
    <xdr:ext cx="405111" cy="259045"/>
    <xdr:sp macro="" textlink="">
      <xdr:nvSpPr>
        <xdr:cNvPr id="753" name="【児童館】&#10;有形固定資産減価償却率該当値テキスト">
          <a:extLst>
            <a:ext uri="{FF2B5EF4-FFF2-40B4-BE49-F238E27FC236}">
              <a16:creationId xmlns:a16="http://schemas.microsoft.com/office/drawing/2014/main" id="{00000000-0008-0000-0100-0000F1020000}"/>
            </a:ext>
          </a:extLst>
        </xdr:cNvPr>
        <xdr:cNvSpPr txBox="1"/>
      </xdr:nvSpPr>
      <xdr:spPr>
        <a:xfrm>
          <a:off x="16357600" y="14045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117602</xdr:rowOff>
    </xdr:from>
    <xdr:to>
      <xdr:col>81</xdr:col>
      <xdr:colOff>101600</xdr:colOff>
      <xdr:row>82</xdr:row>
      <xdr:rowOff>47752</xdr:rowOff>
    </xdr:to>
    <xdr:sp macro="" textlink="">
      <xdr:nvSpPr>
        <xdr:cNvPr id="754" name="楕円 753">
          <a:extLst>
            <a:ext uri="{FF2B5EF4-FFF2-40B4-BE49-F238E27FC236}">
              <a16:creationId xmlns:a16="http://schemas.microsoft.com/office/drawing/2014/main" id="{00000000-0008-0000-0100-0000F2020000}"/>
            </a:ext>
          </a:extLst>
        </xdr:cNvPr>
        <xdr:cNvSpPr/>
      </xdr:nvSpPr>
      <xdr:spPr>
        <a:xfrm>
          <a:off x="15430500" y="1400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168402</xdr:rowOff>
    </xdr:from>
    <xdr:to>
      <xdr:col>85</xdr:col>
      <xdr:colOff>127000</xdr:colOff>
      <xdr:row>82</xdr:row>
      <xdr:rowOff>58674</xdr:rowOff>
    </xdr:to>
    <xdr:cxnSp macro="">
      <xdr:nvCxnSpPr>
        <xdr:cNvPr id="755" name="直線コネクタ 754">
          <a:extLst>
            <a:ext uri="{FF2B5EF4-FFF2-40B4-BE49-F238E27FC236}">
              <a16:creationId xmlns:a16="http://schemas.microsoft.com/office/drawing/2014/main" id="{00000000-0008-0000-0100-0000F3020000}"/>
            </a:ext>
          </a:extLst>
        </xdr:cNvPr>
        <xdr:cNvCxnSpPr/>
      </xdr:nvCxnSpPr>
      <xdr:spPr>
        <a:xfrm>
          <a:off x="15481300" y="14055852"/>
          <a:ext cx="8382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60452</xdr:rowOff>
    </xdr:from>
    <xdr:to>
      <xdr:col>76</xdr:col>
      <xdr:colOff>165100</xdr:colOff>
      <xdr:row>81</xdr:row>
      <xdr:rowOff>162052</xdr:rowOff>
    </xdr:to>
    <xdr:sp macro="" textlink="">
      <xdr:nvSpPr>
        <xdr:cNvPr id="756" name="楕円 755">
          <a:extLst>
            <a:ext uri="{FF2B5EF4-FFF2-40B4-BE49-F238E27FC236}">
              <a16:creationId xmlns:a16="http://schemas.microsoft.com/office/drawing/2014/main" id="{00000000-0008-0000-0100-0000F4020000}"/>
            </a:ext>
          </a:extLst>
        </xdr:cNvPr>
        <xdr:cNvSpPr/>
      </xdr:nvSpPr>
      <xdr:spPr>
        <a:xfrm>
          <a:off x="14541500" y="1394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111252</xdr:rowOff>
    </xdr:from>
    <xdr:to>
      <xdr:col>81</xdr:col>
      <xdr:colOff>50800</xdr:colOff>
      <xdr:row>81</xdr:row>
      <xdr:rowOff>168402</xdr:rowOff>
    </xdr:to>
    <xdr:cxnSp macro="">
      <xdr:nvCxnSpPr>
        <xdr:cNvPr id="757" name="直線コネクタ 756">
          <a:extLst>
            <a:ext uri="{FF2B5EF4-FFF2-40B4-BE49-F238E27FC236}">
              <a16:creationId xmlns:a16="http://schemas.microsoft.com/office/drawing/2014/main" id="{00000000-0008-0000-0100-0000F5020000}"/>
            </a:ext>
          </a:extLst>
        </xdr:cNvPr>
        <xdr:cNvCxnSpPr/>
      </xdr:nvCxnSpPr>
      <xdr:spPr>
        <a:xfrm>
          <a:off x="14592300" y="13998702"/>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97028</xdr:rowOff>
    </xdr:from>
    <xdr:to>
      <xdr:col>72</xdr:col>
      <xdr:colOff>38100</xdr:colOff>
      <xdr:row>82</xdr:row>
      <xdr:rowOff>27178</xdr:rowOff>
    </xdr:to>
    <xdr:sp macro="" textlink="">
      <xdr:nvSpPr>
        <xdr:cNvPr id="758" name="楕円 757">
          <a:extLst>
            <a:ext uri="{FF2B5EF4-FFF2-40B4-BE49-F238E27FC236}">
              <a16:creationId xmlns:a16="http://schemas.microsoft.com/office/drawing/2014/main" id="{00000000-0008-0000-0100-0000F6020000}"/>
            </a:ext>
          </a:extLst>
        </xdr:cNvPr>
        <xdr:cNvSpPr/>
      </xdr:nvSpPr>
      <xdr:spPr>
        <a:xfrm>
          <a:off x="13652500" y="1398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111252</xdr:rowOff>
    </xdr:from>
    <xdr:to>
      <xdr:col>76</xdr:col>
      <xdr:colOff>114300</xdr:colOff>
      <xdr:row>81</xdr:row>
      <xdr:rowOff>147828</xdr:rowOff>
    </xdr:to>
    <xdr:cxnSp macro="">
      <xdr:nvCxnSpPr>
        <xdr:cNvPr id="759" name="直線コネクタ 758">
          <a:extLst>
            <a:ext uri="{FF2B5EF4-FFF2-40B4-BE49-F238E27FC236}">
              <a16:creationId xmlns:a16="http://schemas.microsoft.com/office/drawing/2014/main" id="{00000000-0008-0000-0100-0000F7020000}"/>
            </a:ext>
          </a:extLst>
        </xdr:cNvPr>
        <xdr:cNvCxnSpPr/>
      </xdr:nvCxnSpPr>
      <xdr:spPr>
        <a:xfrm flipV="1">
          <a:off x="13703300" y="1399870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26163</xdr:rowOff>
    </xdr:from>
    <xdr:to>
      <xdr:col>67</xdr:col>
      <xdr:colOff>101600</xdr:colOff>
      <xdr:row>81</xdr:row>
      <xdr:rowOff>127763</xdr:rowOff>
    </xdr:to>
    <xdr:sp macro="" textlink="">
      <xdr:nvSpPr>
        <xdr:cNvPr id="760" name="楕円 759">
          <a:extLst>
            <a:ext uri="{FF2B5EF4-FFF2-40B4-BE49-F238E27FC236}">
              <a16:creationId xmlns:a16="http://schemas.microsoft.com/office/drawing/2014/main" id="{00000000-0008-0000-0100-0000F8020000}"/>
            </a:ext>
          </a:extLst>
        </xdr:cNvPr>
        <xdr:cNvSpPr/>
      </xdr:nvSpPr>
      <xdr:spPr>
        <a:xfrm>
          <a:off x="12763500" y="1391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76963</xdr:rowOff>
    </xdr:from>
    <xdr:to>
      <xdr:col>71</xdr:col>
      <xdr:colOff>177800</xdr:colOff>
      <xdr:row>81</xdr:row>
      <xdr:rowOff>147828</xdr:rowOff>
    </xdr:to>
    <xdr:cxnSp macro="">
      <xdr:nvCxnSpPr>
        <xdr:cNvPr id="761" name="直線コネクタ 760">
          <a:extLst>
            <a:ext uri="{FF2B5EF4-FFF2-40B4-BE49-F238E27FC236}">
              <a16:creationId xmlns:a16="http://schemas.microsoft.com/office/drawing/2014/main" id="{00000000-0008-0000-0100-0000F9020000}"/>
            </a:ext>
          </a:extLst>
        </xdr:cNvPr>
        <xdr:cNvCxnSpPr/>
      </xdr:nvCxnSpPr>
      <xdr:spPr>
        <a:xfrm>
          <a:off x="12814300" y="13964413"/>
          <a:ext cx="889000" cy="70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114316</xdr:rowOff>
    </xdr:from>
    <xdr:ext cx="405111" cy="259045"/>
    <xdr:sp macro="" textlink="">
      <xdr:nvSpPr>
        <xdr:cNvPr id="762" name="n_1aveValue【児童館】&#10;有形固定資産減価償却率">
          <a:extLst>
            <a:ext uri="{FF2B5EF4-FFF2-40B4-BE49-F238E27FC236}">
              <a16:creationId xmlns:a16="http://schemas.microsoft.com/office/drawing/2014/main" id="{00000000-0008-0000-0100-0000FA020000}"/>
            </a:ext>
          </a:extLst>
        </xdr:cNvPr>
        <xdr:cNvSpPr txBox="1"/>
      </xdr:nvSpPr>
      <xdr:spPr>
        <a:xfrm>
          <a:off x="15266044" y="1417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73169</xdr:rowOff>
    </xdr:from>
    <xdr:ext cx="405111" cy="259045"/>
    <xdr:sp macro="" textlink="">
      <xdr:nvSpPr>
        <xdr:cNvPr id="763" name="n_2aveValue【児童館】&#10;有形固定資産減価償却率">
          <a:extLst>
            <a:ext uri="{FF2B5EF4-FFF2-40B4-BE49-F238E27FC236}">
              <a16:creationId xmlns:a16="http://schemas.microsoft.com/office/drawing/2014/main" id="{00000000-0008-0000-0100-0000FB020000}"/>
            </a:ext>
          </a:extLst>
        </xdr:cNvPr>
        <xdr:cNvSpPr txBox="1"/>
      </xdr:nvSpPr>
      <xdr:spPr>
        <a:xfrm>
          <a:off x="14389744" y="14132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68597</xdr:rowOff>
    </xdr:from>
    <xdr:ext cx="405111" cy="259045"/>
    <xdr:sp macro="" textlink="">
      <xdr:nvSpPr>
        <xdr:cNvPr id="764" name="n_3aveValue【児童館】&#10;有形固定資産減価償却率">
          <a:extLst>
            <a:ext uri="{FF2B5EF4-FFF2-40B4-BE49-F238E27FC236}">
              <a16:creationId xmlns:a16="http://schemas.microsoft.com/office/drawing/2014/main" id="{00000000-0008-0000-0100-0000FC020000}"/>
            </a:ext>
          </a:extLst>
        </xdr:cNvPr>
        <xdr:cNvSpPr txBox="1"/>
      </xdr:nvSpPr>
      <xdr:spPr>
        <a:xfrm>
          <a:off x="13500744" y="1412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52849</xdr:rowOff>
    </xdr:from>
    <xdr:ext cx="405111" cy="259045"/>
    <xdr:sp macro="" textlink="">
      <xdr:nvSpPr>
        <xdr:cNvPr id="765" name="n_4aveValue【児童館】&#10;有形固定資産減価償却率">
          <a:extLst>
            <a:ext uri="{FF2B5EF4-FFF2-40B4-BE49-F238E27FC236}">
              <a16:creationId xmlns:a16="http://schemas.microsoft.com/office/drawing/2014/main" id="{00000000-0008-0000-0100-0000FD020000}"/>
            </a:ext>
          </a:extLst>
        </xdr:cNvPr>
        <xdr:cNvSpPr txBox="1"/>
      </xdr:nvSpPr>
      <xdr:spPr>
        <a:xfrm>
          <a:off x="12611744" y="13254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64279</xdr:rowOff>
    </xdr:from>
    <xdr:ext cx="405111" cy="259045"/>
    <xdr:sp macro="" textlink="">
      <xdr:nvSpPr>
        <xdr:cNvPr id="766" name="n_1mainValue【児童館】&#10;有形固定資産減価償却率">
          <a:extLst>
            <a:ext uri="{FF2B5EF4-FFF2-40B4-BE49-F238E27FC236}">
              <a16:creationId xmlns:a16="http://schemas.microsoft.com/office/drawing/2014/main" id="{00000000-0008-0000-0100-0000FE020000}"/>
            </a:ext>
          </a:extLst>
        </xdr:cNvPr>
        <xdr:cNvSpPr txBox="1"/>
      </xdr:nvSpPr>
      <xdr:spPr>
        <a:xfrm>
          <a:off x="15266044" y="13780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7129</xdr:rowOff>
    </xdr:from>
    <xdr:ext cx="405111" cy="259045"/>
    <xdr:sp macro="" textlink="">
      <xdr:nvSpPr>
        <xdr:cNvPr id="767" name="n_2mainValue【児童館】&#10;有形固定資産減価償却率">
          <a:extLst>
            <a:ext uri="{FF2B5EF4-FFF2-40B4-BE49-F238E27FC236}">
              <a16:creationId xmlns:a16="http://schemas.microsoft.com/office/drawing/2014/main" id="{00000000-0008-0000-0100-0000FF020000}"/>
            </a:ext>
          </a:extLst>
        </xdr:cNvPr>
        <xdr:cNvSpPr txBox="1"/>
      </xdr:nvSpPr>
      <xdr:spPr>
        <a:xfrm>
          <a:off x="14389744" y="1372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43705</xdr:rowOff>
    </xdr:from>
    <xdr:ext cx="405111" cy="259045"/>
    <xdr:sp macro="" textlink="">
      <xdr:nvSpPr>
        <xdr:cNvPr id="768" name="n_3mainValue【児童館】&#10;有形固定資産減価償却率">
          <a:extLst>
            <a:ext uri="{FF2B5EF4-FFF2-40B4-BE49-F238E27FC236}">
              <a16:creationId xmlns:a16="http://schemas.microsoft.com/office/drawing/2014/main" id="{00000000-0008-0000-0100-000000030000}"/>
            </a:ext>
          </a:extLst>
        </xdr:cNvPr>
        <xdr:cNvSpPr txBox="1"/>
      </xdr:nvSpPr>
      <xdr:spPr>
        <a:xfrm>
          <a:off x="13500744" y="13759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118890</xdr:rowOff>
    </xdr:from>
    <xdr:ext cx="405111" cy="259045"/>
    <xdr:sp macro="" textlink="">
      <xdr:nvSpPr>
        <xdr:cNvPr id="769" name="n_4mainValue【児童館】&#10;有形固定資産減価償却率">
          <a:extLst>
            <a:ext uri="{FF2B5EF4-FFF2-40B4-BE49-F238E27FC236}">
              <a16:creationId xmlns:a16="http://schemas.microsoft.com/office/drawing/2014/main" id="{00000000-0008-0000-0100-000001030000}"/>
            </a:ext>
          </a:extLst>
        </xdr:cNvPr>
        <xdr:cNvSpPr txBox="1"/>
      </xdr:nvSpPr>
      <xdr:spPr>
        <a:xfrm>
          <a:off x="12611744" y="14006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0" name="正方形/長方形 769">
          <a:extLst>
            <a:ext uri="{FF2B5EF4-FFF2-40B4-BE49-F238E27FC236}">
              <a16:creationId xmlns:a16="http://schemas.microsoft.com/office/drawing/2014/main" id="{00000000-0008-0000-0100-000002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1" name="正方形/長方形 770">
          <a:extLst>
            <a:ext uri="{FF2B5EF4-FFF2-40B4-BE49-F238E27FC236}">
              <a16:creationId xmlns:a16="http://schemas.microsoft.com/office/drawing/2014/main" id="{00000000-0008-0000-0100-000003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2" name="正方形/長方形 771">
          <a:extLst>
            <a:ext uri="{FF2B5EF4-FFF2-40B4-BE49-F238E27FC236}">
              <a16:creationId xmlns:a16="http://schemas.microsoft.com/office/drawing/2014/main" id="{00000000-0008-0000-0100-000004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3" name="正方形/長方形 772">
          <a:extLst>
            <a:ext uri="{FF2B5EF4-FFF2-40B4-BE49-F238E27FC236}">
              <a16:creationId xmlns:a16="http://schemas.microsoft.com/office/drawing/2014/main" id="{00000000-0008-0000-0100-000005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4" name="正方形/長方形 773">
          <a:extLst>
            <a:ext uri="{FF2B5EF4-FFF2-40B4-BE49-F238E27FC236}">
              <a16:creationId xmlns:a16="http://schemas.microsoft.com/office/drawing/2014/main" id="{00000000-0008-0000-0100-000006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5" name="正方形/長方形 774">
          <a:extLst>
            <a:ext uri="{FF2B5EF4-FFF2-40B4-BE49-F238E27FC236}">
              <a16:creationId xmlns:a16="http://schemas.microsoft.com/office/drawing/2014/main" id="{00000000-0008-0000-0100-000007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6" name="正方形/長方形 775">
          <a:extLst>
            <a:ext uri="{FF2B5EF4-FFF2-40B4-BE49-F238E27FC236}">
              <a16:creationId xmlns:a16="http://schemas.microsoft.com/office/drawing/2014/main" id="{00000000-0008-0000-0100-000008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7" name="正方形/長方形 776">
          <a:extLst>
            <a:ext uri="{FF2B5EF4-FFF2-40B4-BE49-F238E27FC236}">
              <a16:creationId xmlns:a16="http://schemas.microsoft.com/office/drawing/2014/main" id="{00000000-0008-0000-0100-000009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8" name="テキスト ボックス 777">
          <a:extLst>
            <a:ext uri="{FF2B5EF4-FFF2-40B4-BE49-F238E27FC236}">
              <a16:creationId xmlns:a16="http://schemas.microsoft.com/office/drawing/2014/main" id="{00000000-0008-0000-0100-00000A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9" name="直線コネクタ 778">
          <a:extLst>
            <a:ext uri="{FF2B5EF4-FFF2-40B4-BE49-F238E27FC236}">
              <a16:creationId xmlns:a16="http://schemas.microsoft.com/office/drawing/2014/main" id="{00000000-0008-0000-0100-00000B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0" name="直線コネクタ 779">
          <a:extLst>
            <a:ext uri="{FF2B5EF4-FFF2-40B4-BE49-F238E27FC236}">
              <a16:creationId xmlns:a16="http://schemas.microsoft.com/office/drawing/2014/main" id="{00000000-0008-0000-0100-00000C03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1" name="テキスト ボックス 780">
          <a:extLst>
            <a:ext uri="{FF2B5EF4-FFF2-40B4-BE49-F238E27FC236}">
              <a16:creationId xmlns:a16="http://schemas.microsoft.com/office/drawing/2014/main" id="{00000000-0008-0000-0100-00000D03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2" name="直線コネクタ 781">
          <a:extLst>
            <a:ext uri="{FF2B5EF4-FFF2-40B4-BE49-F238E27FC236}">
              <a16:creationId xmlns:a16="http://schemas.microsoft.com/office/drawing/2014/main" id="{00000000-0008-0000-0100-00000E03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3" name="テキスト ボックス 782">
          <a:extLst>
            <a:ext uri="{FF2B5EF4-FFF2-40B4-BE49-F238E27FC236}">
              <a16:creationId xmlns:a16="http://schemas.microsoft.com/office/drawing/2014/main" id="{00000000-0008-0000-0100-00000F03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4" name="直線コネクタ 783">
          <a:extLst>
            <a:ext uri="{FF2B5EF4-FFF2-40B4-BE49-F238E27FC236}">
              <a16:creationId xmlns:a16="http://schemas.microsoft.com/office/drawing/2014/main" id="{00000000-0008-0000-0100-00001003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85" name="テキスト ボックス 784">
          <a:extLst>
            <a:ext uri="{FF2B5EF4-FFF2-40B4-BE49-F238E27FC236}">
              <a16:creationId xmlns:a16="http://schemas.microsoft.com/office/drawing/2014/main" id="{00000000-0008-0000-0100-00001103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86" name="直線コネクタ 785">
          <a:extLst>
            <a:ext uri="{FF2B5EF4-FFF2-40B4-BE49-F238E27FC236}">
              <a16:creationId xmlns:a16="http://schemas.microsoft.com/office/drawing/2014/main" id="{00000000-0008-0000-0100-00001203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87" name="テキスト ボックス 786">
          <a:extLst>
            <a:ext uri="{FF2B5EF4-FFF2-40B4-BE49-F238E27FC236}">
              <a16:creationId xmlns:a16="http://schemas.microsoft.com/office/drawing/2014/main" id="{00000000-0008-0000-0100-00001303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8" name="直線コネクタ 787">
          <a:extLst>
            <a:ext uri="{FF2B5EF4-FFF2-40B4-BE49-F238E27FC236}">
              <a16:creationId xmlns:a16="http://schemas.microsoft.com/office/drawing/2014/main" id="{00000000-0008-0000-0100-000014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9" name="テキスト ボックス 788">
          <a:extLst>
            <a:ext uri="{FF2B5EF4-FFF2-40B4-BE49-F238E27FC236}">
              <a16:creationId xmlns:a16="http://schemas.microsoft.com/office/drawing/2014/main" id="{00000000-0008-0000-0100-000015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0" name="【児童館】&#10;一人当たり面積グラフ枠">
          <a:extLst>
            <a:ext uri="{FF2B5EF4-FFF2-40B4-BE49-F238E27FC236}">
              <a16:creationId xmlns:a16="http://schemas.microsoft.com/office/drawing/2014/main" id="{00000000-0008-0000-0100-000016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140970</xdr:rowOff>
    </xdr:from>
    <xdr:to>
      <xdr:col>116</xdr:col>
      <xdr:colOff>62864</xdr:colOff>
      <xdr:row>85</xdr:row>
      <xdr:rowOff>3811</xdr:rowOff>
    </xdr:to>
    <xdr:cxnSp macro="">
      <xdr:nvCxnSpPr>
        <xdr:cNvPr id="791" name="直線コネクタ 790">
          <a:extLst>
            <a:ext uri="{FF2B5EF4-FFF2-40B4-BE49-F238E27FC236}">
              <a16:creationId xmlns:a16="http://schemas.microsoft.com/office/drawing/2014/main" id="{00000000-0008-0000-0100-000017030000}"/>
            </a:ext>
          </a:extLst>
        </xdr:cNvPr>
        <xdr:cNvCxnSpPr/>
      </xdr:nvCxnSpPr>
      <xdr:spPr>
        <a:xfrm flipV="1">
          <a:off x="22160864" y="13342620"/>
          <a:ext cx="0" cy="1234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7638</xdr:rowOff>
    </xdr:from>
    <xdr:ext cx="469744" cy="259045"/>
    <xdr:sp macro="" textlink="">
      <xdr:nvSpPr>
        <xdr:cNvPr id="792" name="【児童館】&#10;一人当たり面積最小値テキスト">
          <a:extLst>
            <a:ext uri="{FF2B5EF4-FFF2-40B4-BE49-F238E27FC236}">
              <a16:creationId xmlns:a16="http://schemas.microsoft.com/office/drawing/2014/main" id="{00000000-0008-0000-0100-000018030000}"/>
            </a:ext>
          </a:extLst>
        </xdr:cNvPr>
        <xdr:cNvSpPr txBox="1"/>
      </xdr:nvSpPr>
      <xdr:spPr>
        <a:xfrm>
          <a:off x="22199600" y="14580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3811</xdr:rowOff>
    </xdr:from>
    <xdr:to>
      <xdr:col>116</xdr:col>
      <xdr:colOff>152400</xdr:colOff>
      <xdr:row>85</xdr:row>
      <xdr:rowOff>3811</xdr:rowOff>
    </xdr:to>
    <xdr:cxnSp macro="">
      <xdr:nvCxnSpPr>
        <xdr:cNvPr id="793" name="直線コネクタ 792">
          <a:extLst>
            <a:ext uri="{FF2B5EF4-FFF2-40B4-BE49-F238E27FC236}">
              <a16:creationId xmlns:a16="http://schemas.microsoft.com/office/drawing/2014/main" id="{00000000-0008-0000-0100-000019030000}"/>
            </a:ext>
          </a:extLst>
        </xdr:cNvPr>
        <xdr:cNvCxnSpPr/>
      </xdr:nvCxnSpPr>
      <xdr:spPr>
        <a:xfrm>
          <a:off x="22072600" y="14577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87647</xdr:rowOff>
    </xdr:from>
    <xdr:ext cx="469744" cy="259045"/>
    <xdr:sp macro="" textlink="">
      <xdr:nvSpPr>
        <xdr:cNvPr id="794" name="【児童館】&#10;一人当たり面積最大値テキスト">
          <a:extLst>
            <a:ext uri="{FF2B5EF4-FFF2-40B4-BE49-F238E27FC236}">
              <a16:creationId xmlns:a16="http://schemas.microsoft.com/office/drawing/2014/main" id="{00000000-0008-0000-0100-00001A030000}"/>
            </a:ext>
          </a:extLst>
        </xdr:cNvPr>
        <xdr:cNvSpPr txBox="1"/>
      </xdr:nvSpPr>
      <xdr:spPr>
        <a:xfrm>
          <a:off x="22199600" y="1311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140970</xdr:rowOff>
    </xdr:from>
    <xdr:to>
      <xdr:col>116</xdr:col>
      <xdr:colOff>152400</xdr:colOff>
      <xdr:row>77</xdr:row>
      <xdr:rowOff>140970</xdr:rowOff>
    </xdr:to>
    <xdr:cxnSp macro="">
      <xdr:nvCxnSpPr>
        <xdr:cNvPr id="795" name="直線コネクタ 794">
          <a:extLst>
            <a:ext uri="{FF2B5EF4-FFF2-40B4-BE49-F238E27FC236}">
              <a16:creationId xmlns:a16="http://schemas.microsoft.com/office/drawing/2014/main" id="{00000000-0008-0000-0100-00001B030000}"/>
            </a:ext>
          </a:extLst>
        </xdr:cNvPr>
        <xdr:cNvCxnSpPr/>
      </xdr:nvCxnSpPr>
      <xdr:spPr>
        <a:xfrm>
          <a:off x="22072600" y="1334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80</xdr:row>
      <xdr:rowOff>148607</xdr:rowOff>
    </xdr:from>
    <xdr:ext cx="469744" cy="259045"/>
    <xdr:sp macro="" textlink="">
      <xdr:nvSpPr>
        <xdr:cNvPr id="796" name="【児童館】&#10;一人当たり面積平均値テキスト">
          <a:extLst>
            <a:ext uri="{FF2B5EF4-FFF2-40B4-BE49-F238E27FC236}">
              <a16:creationId xmlns:a16="http://schemas.microsoft.com/office/drawing/2014/main" id="{00000000-0008-0000-0100-00001C030000}"/>
            </a:ext>
          </a:extLst>
        </xdr:cNvPr>
        <xdr:cNvSpPr txBox="1"/>
      </xdr:nvSpPr>
      <xdr:spPr>
        <a:xfrm>
          <a:off x="22199600" y="13864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170180</xdr:rowOff>
    </xdr:from>
    <xdr:to>
      <xdr:col>116</xdr:col>
      <xdr:colOff>114300</xdr:colOff>
      <xdr:row>81</xdr:row>
      <xdr:rowOff>100330</xdr:rowOff>
    </xdr:to>
    <xdr:sp macro="" textlink="">
      <xdr:nvSpPr>
        <xdr:cNvPr id="797" name="フローチャート: 判断 796">
          <a:extLst>
            <a:ext uri="{FF2B5EF4-FFF2-40B4-BE49-F238E27FC236}">
              <a16:creationId xmlns:a16="http://schemas.microsoft.com/office/drawing/2014/main" id="{00000000-0008-0000-0100-00001D030000}"/>
            </a:ext>
          </a:extLst>
        </xdr:cNvPr>
        <xdr:cNvSpPr/>
      </xdr:nvSpPr>
      <xdr:spPr>
        <a:xfrm>
          <a:off x="22110700" y="1388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80</xdr:row>
      <xdr:rowOff>170180</xdr:rowOff>
    </xdr:from>
    <xdr:to>
      <xdr:col>112</xdr:col>
      <xdr:colOff>38100</xdr:colOff>
      <xdr:row>81</xdr:row>
      <xdr:rowOff>100330</xdr:rowOff>
    </xdr:to>
    <xdr:sp macro="" textlink="">
      <xdr:nvSpPr>
        <xdr:cNvPr id="798" name="フローチャート: 判断 797">
          <a:extLst>
            <a:ext uri="{FF2B5EF4-FFF2-40B4-BE49-F238E27FC236}">
              <a16:creationId xmlns:a16="http://schemas.microsoft.com/office/drawing/2014/main" id="{00000000-0008-0000-0100-00001E030000}"/>
            </a:ext>
          </a:extLst>
        </xdr:cNvPr>
        <xdr:cNvSpPr/>
      </xdr:nvSpPr>
      <xdr:spPr>
        <a:xfrm>
          <a:off x="21272500" y="1388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10161</xdr:rowOff>
    </xdr:from>
    <xdr:to>
      <xdr:col>107</xdr:col>
      <xdr:colOff>101600</xdr:colOff>
      <xdr:row>82</xdr:row>
      <xdr:rowOff>111761</xdr:rowOff>
    </xdr:to>
    <xdr:sp macro="" textlink="">
      <xdr:nvSpPr>
        <xdr:cNvPr id="799" name="フローチャート: 判断 798">
          <a:extLst>
            <a:ext uri="{FF2B5EF4-FFF2-40B4-BE49-F238E27FC236}">
              <a16:creationId xmlns:a16="http://schemas.microsoft.com/office/drawing/2014/main" id="{00000000-0008-0000-0100-00001F030000}"/>
            </a:ext>
          </a:extLst>
        </xdr:cNvPr>
        <xdr:cNvSpPr/>
      </xdr:nvSpPr>
      <xdr:spPr>
        <a:xfrm>
          <a:off x="203835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147320</xdr:rowOff>
    </xdr:from>
    <xdr:to>
      <xdr:col>102</xdr:col>
      <xdr:colOff>165100</xdr:colOff>
      <xdr:row>83</xdr:row>
      <xdr:rowOff>77470</xdr:rowOff>
    </xdr:to>
    <xdr:sp macro="" textlink="">
      <xdr:nvSpPr>
        <xdr:cNvPr id="800" name="フローチャート: 判断 799">
          <a:extLst>
            <a:ext uri="{FF2B5EF4-FFF2-40B4-BE49-F238E27FC236}">
              <a16:creationId xmlns:a16="http://schemas.microsoft.com/office/drawing/2014/main" id="{00000000-0008-0000-0100-000020030000}"/>
            </a:ext>
          </a:extLst>
        </xdr:cNvPr>
        <xdr:cNvSpPr/>
      </xdr:nvSpPr>
      <xdr:spPr>
        <a:xfrm>
          <a:off x="194945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170180</xdr:rowOff>
    </xdr:from>
    <xdr:to>
      <xdr:col>98</xdr:col>
      <xdr:colOff>38100</xdr:colOff>
      <xdr:row>83</xdr:row>
      <xdr:rowOff>100330</xdr:rowOff>
    </xdr:to>
    <xdr:sp macro="" textlink="">
      <xdr:nvSpPr>
        <xdr:cNvPr id="801" name="フローチャート: 判断 800">
          <a:extLst>
            <a:ext uri="{FF2B5EF4-FFF2-40B4-BE49-F238E27FC236}">
              <a16:creationId xmlns:a16="http://schemas.microsoft.com/office/drawing/2014/main" id="{00000000-0008-0000-0100-000021030000}"/>
            </a:ext>
          </a:extLst>
        </xdr:cNvPr>
        <xdr:cNvSpPr/>
      </xdr:nvSpPr>
      <xdr:spPr>
        <a:xfrm>
          <a:off x="18605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00000000-0008-0000-0100-000022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00000000-0008-0000-0100-000023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00000000-0008-0000-0100-000024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5" name="テキスト ボックス 804">
          <a:extLst>
            <a:ext uri="{FF2B5EF4-FFF2-40B4-BE49-F238E27FC236}">
              <a16:creationId xmlns:a16="http://schemas.microsoft.com/office/drawing/2014/main" id="{00000000-0008-0000-0100-000025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00000000-0008-0000-0100-000026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101600</xdr:rowOff>
    </xdr:from>
    <xdr:to>
      <xdr:col>116</xdr:col>
      <xdr:colOff>114300</xdr:colOff>
      <xdr:row>81</xdr:row>
      <xdr:rowOff>31750</xdr:rowOff>
    </xdr:to>
    <xdr:sp macro="" textlink="">
      <xdr:nvSpPr>
        <xdr:cNvPr id="807" name="楕円 806">
          <a:extLst>
            <a:ext uri="{FF2B5EF4-FFF2-40B4-BE49-F238E27FC236}">
              <a16:creationId xmlns:a16="http://schemas.microsoft.com/office/drawing/2014/main" id="{00000000-0008-0000-0100-000027030000}"/>
            </a:ext>
          </a:extLst>
        </xdr:cNvPr>
        <xdr:cNvSpPr/>
      </xdr:nvSpPr>
      <xdr:spPr>
        <a:xfrm>
          <a:off x="22110700" y="1381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124477</xdr:rowOff>
    </xdr:from>
    <xdr:ext cx="469744" cy="259045"/>
    <xdr:sp macro="" textlink="">
      <xdr:nvSpPr>
        <xdr:cNvPr id="808" name="【児童館】&#10;一人当たり面積該当値テキスト">
          <a:extLst>
            <a:ext uri="{FF2B5EF4-FFF2-40B4-BE49-F238E27FC236}">
              <a16:creationId xmlns:a16="http://schemas.microsoft.com/office/drawing/2014/main" id="{00000000-0008-0000-0100-000028030000}"/>
            </a:ext>
          </a:extLst>
        </xdr:cNvPr>
        <xdr:cNvSpPr txBox="1"/>
      </xdr:nvSpPr>
      <xdr:spPr>
        <a:xfrm>
          <a:off x="22199600" y="1366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124461</xdr:rowOff>
    </xdr:from>
    <xdr:to>
      <xdr:col>112</xdr:col>
      <xdr:colOff>38100</xdr:colOff>
      <xdr:row>81</xdr:row>
      <xdr:rowOff>54611</xdr:rowOff>
    </xdr:to>
    <xdr:sp macro="" textlink="">
      <xdr:nvSpPr>
        <xdr:cNvPr id="809" name="楕円 808">
          <a:extLst>
            <a:ext uri="{FF2B5EF4-FFF2-40B4-BE49-F238E27FC236}">
              <a16:creationId xmlns:a16="http://schemas.microsoft.com/office/drawing/2014/main" id="{00000000-0008-0000-0100-000029030000}"/>
            </a:ext>
          </a:extLst>
        </xdr:cNvPr>
        <xdr:cNvSpPr/>
      </xdr:nvSpPr>
      <xdr:spPr>
        <a:xfrm>
          <a:off x="21272500" y="1384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152400</xdr:rowOff>
    </xdr:from>
    <xdr:to>
      <xdr:col>116</xdr:col>
      <xdr:colOff>63500</xdr:colOff>
      <xdr:row>81</xdr:row>
      <xdr:rowOff>3811</xdr:rowOff>
    </xdr:to>
    <xdr:cxnSp macro="">
      <xdr:nvCxnSpPr>
        <xdr:cNvPr id="810" name="直線コネクタ 809">
          <a:extLst>
            <a:ext uri="{FF2B5EF4-FFF2-40B4-BE49-F238E27FC236}">
              <a16:creationId xmlns:a16="http://schemas.microsoft.com/office/drawing/2014/main" id="{00000000-0008-0000-0100-00002A030000}"/>
            </a:ext>
          </a:extLst>
        </xdr:cNvPr>
        <xdr:cNvCxnSpPr/>
      </xdr:nvCxnSpPr>
      <xdr:spPr>
        <a:xfrm flipV="1">
          <a:off x="21323300" y="13868400"/>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124461</xdr:rowOff>
    </xdr:from>
    <xdr:to>
      <xdr:col>107</xdr:col>
      <xdr:colOff>101600</xdr:colOff>
      <xdr:row>81</xdr:row>
      <xdr:rowOff>54611</xdr:rowOff>
    </xdr:to>
    <xdr:sp macro="" textlink="">
      <xdr:nvSpPr>
        <xdr:cNvPr id="811" name="楕円 810">
          <a:extLst>
            <a:ext uri="{FF2B5EF4-FFF2-40B4-BE49-F238E27FC236}">
              <a16:creationId xmlns:a16="http://schemas.microsoft.com/office/drawing/2014/main" id="{00000000-0008-0000-0100-00002B030000}"/>
            </a:ext>
          </a:extLst>
        </xdr:cNvPr>
        <xdr:cNvSpPr/>
      </xdr:nvSpPr>
      <xdr:spPr>
        <a:xfrm>
          <a:off x="20383500" y="1384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3811</xdr:rowOff>
    </xdr:from>
    <xdr:to>
      <xdr:col>111</xdr:col>
      <xdr:colOff>177800</xdr:colOff>
      <xdr:row>81</xdr:row>
      <xdr:rowOff>3811</xdr:rowOff>
    </xdr:to>
    <xdr:cxnSp macro="">
      <xdr:nvCxnSpPr>
        <xdr:cNvPr id="812" name="直線コネクタ 811">
          <a:extLst>
            <a:ext uri="{FF2B5EF4-FFF2-40B4-BE49-F238E27FC236}">
              <a16:creationId xmlns:a16="http://schemas.microsoft.com/office/drawing/2014/main" id="{00000000-0008-0000-0100-00002C030000}"/>
            </a:ext>
          </a:extLst>
        </xdr:cNvPr>
        <xdr:cNvCxnSpPr/>
      </xdr:nvCxnSpPr>
      <xdr:spPr>
        <a:xfrm>
          <a:off x="20434300" y="138912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80</xdr:row>
      <xdr:rowOff>147320</xdr:rowOff>
    </xdr:from>
    <xdr:to>
      <xdr:col>102</xdr:col>
      <xdr:colOff>165100</xdr:colOff>
      <xdr:row>81</xdr:row>
      <xdr:rowOff>77470</xdr:rowOff>
    </xdr:to>
    <xdr:sp macro="" textlink="">
      <xdr:nvSpPr>
        <xdr:cNvPr id="813" name="楕円 812">
          <a:extLst>
            <a:ext uri="{FF2B5EF4-FFF2-40B4-BE49-F238E27FC236}">
              <a16:creationId xmlns:a16="http://schemas.microsoft.com/office/drawing/2014/main" id="{00000000-0008-0000-0100-00002D030000}"/>
            </a:ext>
          </a:extLst>
        </xdr:cNvPr>
        <xdr:cNvSpPr/>
      </xdr:nvSpPr>
      <xdr:spPr>
        <a:xfrm>
          <a:off x="19494500" y="1386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3811</xdr:rowOff>
    </xdr:from>
    <xdr:to>
      <xdr:col>107</xdr:col>
      <xdr:colOff>50800</xdr:colOff>
      <xdr:row>81</xdr:row>
      <xdr:rowOff>26670</xdr:rowOff>
    </xdr:to>
    <xdr:cxnSp macro="">
      <xdr:nvCxnSpPr>
        <xdr:cNvPr id="814" name="直線コネクタ 813">
          <a:extLst>
            <a:ext uri="{FF2B5EF4-FFF2-40B4-BE49-F238E27FC236}">
              <a16:creationId xmlns:a16="http://schemas.microsoft.com/office/drawing/2014/main" id="{00000000-0008-0000-0100-00002E030000}"/>
            </a:ext>
          </a:extLst>
        </xdr:cNvPr>
        <xdr:cNvCxnSpPr/>
      </xdr:nvCxnSpPr>
      <xdr:spPr>
        <a:xfrm flipV="1">
          <a:off x="19545300" y="1389126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80</xdr:row>
      <xdr:rowOff>170180</xdr:rowOff>
    </xdr:from>
    <xdr:to>
      <xdr:col>98</xdr:col>
      <xdr:colOff>38100</xdr:colOff>
      <xdr:row>81</xdr:row>
      <xdr:rowOff>100330</xdr:rowOff>
    </xdr:to>
    <xdr:sp macro="" textlink="">
      <xdr:nvSpPr>
        <xdr:cNvPr id="815" name="楕円 814">
          <a:extLst>
            <a:ext uri="{FF2B5EF4-FFF2-40B4-BE49-F238E27FC236}">
              <a16:creationId xmlns:a16="http://schemas.microsoft.com/office/drawing/2014/main" id="{00000000-0008-0000-0100-00002F030000}"/>
            </a:ext>
          </a:extLst>
        </xdr:cNvPr>
        <xdr:cNvSpPr/>
      </xdr:nvSpPr>
      <xdr:spPr>
        <a:xfrm>
          <a:off x="18605500" y="1388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26670</xdr:rowOff>
    </xdr:from>
    <xdr:to>
      <xdr:col>102</xdr:col>
      <xdr:colOff>114300</xdr:colOff>
      <xdr:row>81</xdr:row>
      <xdr:rowOff>49530</xdr:rowOff>
    </xdr:to>
    <xdr:cxnSp macro="">
      <xdr:nvCxnSpPr>
        <xdr:cNvPr id="816" name="直線コネクタ 815">
          <a:extLst>
            <a:ext uri="{FF2B5EF4-FFF2-40B4-BE49-F238E27FC236}">
              <a16:creationId xmlns:a16="http://schemas.microsoft.com/office/drawing/2014/main" id="{00000000-0008-0000-0100-000030030000}"/>
            </a:ext>
          </a:extLst>
        </xdr:cNvPr>
        <xdr:cNvCxnSpPr/>
      </xdr:nvCxnSpPr>
      <xdr:spPr>
        <a:xfrm flipV="1">
          <a:off x="18656300" y="139141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91457</xdr:rowOff>
    </xdr:from>
    <xdr:ext cx="469744" cy="259045"/>
    <xdr:sp macro="" textlink="">
      <xdr:nvSpPr>
        <xdr:cNvPr id="817" name="n_1aveValue【児童館】&#10;一人当たり面積">
          <a:extLst>
            <a:ext uri="{FF2B5EF4-FFF2-40B4-BE49-F238E27FC236}">
              <a16:creationId xmlns:a16="http://schemas.microsoft.com/office/drawing/2014/main" id="{00000000-0008-0000-0100-000031030000}"/>
            </a:ext>
          </a:extLst>
        </xdr:cNvPr>
        <xdr:cNvSpPr txBox="1"/>
      </xdr:nvSpPr>
      <xdr:spPr>
        <a:xfrm>
          <a:off x="21075727" y="13978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102888</xdr:rowOff>
    </xdr:from>
    <xdr:ext cx="469744" cy="259045"/>
    <xdr:sp macro="" textlink="">
      <xdr:nvSpPr>
        <xdr:cNvPr id="818" name="n_2aveValue【児童館】&#10;一人当たり面積">
          <a:extLst>
            <a:ext uri="{FF2B5EF4-FFF2-40B4-BE49-F238E27FC236}">
              <a16:creationId xmlns:a16="http://schemas.microsoft.com/office/drawing/2014/main" id="{00000000-0008-0000-0100-000032030000}"/>
            </a:ext>
          </a:extLst>
        </xdr:cNvPr>
        <xdr:cNvSpPr txBox="1"/>
      </xdr:nvSpPr>
      <xdr:spPr>
        <a:xfrm>
          <a:off x="20199427" y="14161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68597</xdr:rowOff>
    </xdr:from>
    <xdr:ext cx="469744" cy="259045"/>
    <xdr:sp macro="" textlink="">
      <xdr:nvSpPr>
        <xdr:cNvPr id="819" name="n_3aveValue【児童館】&#10;一人当たり面積">
          <a:extLst>
            <a:ext uri="{FF2B5EF4-FFF2-40B4-BE49-F238E27FC236}">
              <a16:creationId xmlns:a16="http://schemas.microsoft.com/office/drawing/2014/main" id="{00000000-0008-0000-0100-000033030000}"/>
            </a:ext>
          </a:extLst>
        </xdr:cNvPr>
        <xdr:cNvSpPr txBox="1"/>
      </xdr:nvSpPr>
      <xdr:spPr>
        <a:xfrm>
          <a:off x="19310427" y="1429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91457</xdr:rowOff>
    </xdr:from>
    <xdr:ext cx="469744" cy="259045"/>
    <xdr:sp macro="" textlink="">
      <xdr:nvSpPr>
        <xdr:cNvPr id="820" name="n_4aveValue【児童館】&#10;一人当たり面積">
          <a:extLst>
            <a:ext uri="{FF2B5EF4-FFF2-40B4-BE49-F238E27FC236}">
              <a16:creationId xmlns:a16="http://schemas.microsoft.com/office/drawing/2014/main" id="{00000000-0008-0000-0100-000034030000}"/>
            </a:ext>
          </a:extLst>
        </xdr:cNvPr>
        <xdr:cNvSpPr txBox="1"/>
      </xdr:nvSpPr>
      <xdr:spPr>
        <a:xfrm>
          <a:off x="18421427" y="1432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71138</xdr:rowOff>
    </xdr:from>
    <xdr:ext cx="469744" cy="259045"/>
    <xdr:sp macro="" textlink="">
      <xdr:nvSpPr>
        <xdr:cNvPr id="821" name="n_1mainValue【児童館】&#10;一人当たり面積">
          <a:extLst>
            <a:ext uri="{FF2B5EF4-FFF2-40B4-BE49-F238E27FC236}">
              <a16:creationId xmlns:a16="http://schemas.microsoft.com/office/drawing/2014/main" id="{00000000-0008-0000-0100-000035030000}"/>
            </a:ext>
          </a:extLst>
        </xdr:cNvPr>
        <xdr:cNvSpPr txBox="1"/>
      </xdr:nvSpPr>
      <xdr:spPr>
        <a:xfrm>
          <a:off x="21075727" y="13615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71138</xdr:rowOff>
    </xdr:from>
    <xdr:ext cx="469744" cy="259045"/>
    <xdr:sp macro="" textlink="">
      <xdr:nvSpPr>
        <xdr:cNvPr id="822" name="n_2mainValue【児童館】&#10;一人当たり面積">
          <a:extLst>
            <a:ext uri="{FF2B5EF4-FFF2-40B4-BE49-F238E27FC236}">
              <a16:creationId xmlns:a16="http://schemas.microsoft.com/office/drawing/2014/main" id="{00000000-0008-0000-0100-000036030000}"/>
            </a:ext>
          </a:extLst>
        </xdr:cNvPr>
        <xdr:cNvSpPr txBox="1"/>
      </xdr:nvSpPr>
      <xdr:spPr>
        <a:xfrm>
          <a:off x="20199427" y="13615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93997</xdr:rowOff>
    </xdr:from>
    <xdr:ext cx="469744" cy="259045"/>
    <xdr:sp macro="" textlink="">
      <xdr:nvSpPr>
        <xdr:cNvPr id="823" name="n_3mainValue【児童館】&#10;一人当たり面積">
          <a:extLst>
            <a:ext uri="{FF2B5EF4-FFF2-40B4-BE49-F238E27FC236}">
              <a16:creationId xmlns:a16="http://schemas.microsoft.com/office/drawing/2014/main" id="{00000000-0008-0000-0100-000037030000}"/>
            </a:ext>
          </a:extLst>
        </xdr:cNvPr>
        <xdr:cNvSpPr txBox="1"/>
      </xdr:nvSpPr>
      <xdr:spPr>
        <a:xfrm>
          <a:off x="19310427" y="1363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116857</xdr:rowOff>
    </xdr:from>
    <xdr:ext cx="469744" cy="259045"/>
    <xdr:sp macro="" textlink="">
      <xdr:nvSpPr>
        <xdr:cNvPr id="824" name="n_4mainValue【児童館】&#10;一人当たり面積">
          <a:extLst>
            <a:ext uri="{FF2B5EF4-FFF2-40B4-BE49-F238E27FC236}">
              <a16:creationId xmlns:a16="http://schemas.microsoft.com/office/drawing/2014/main" id="{00000000-0008-0000-0100-000038030000}"/>
            </a:ext>
          </a:extLst>
        </xdr:cNvPr>
        <xdr:cNvSpPr txBox="1"/>
      </xdr:nvSpPr>
      <xdr:spPr>
        <a:xfrm>
          <a:off x="18421427" y="1366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5" name="正方形/長方形 824">
          <a:extLst>
            <a:ext uri="{FF2B5EF4-FFF2-40B4-BE49-F238E27FC236}">
              <a16:creationId xmlns:a16="http://schemas.microsoft.com/office/drawing/2014/main" id="{00000000-0008-0000-0100-000039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6" name="正方形/長方形 825">
          <a:extLst>
            <a:ext uri="{FF2B5EF4-FFF2-40B4-BE49-F238E27FC236}">
              <a16:creationId xmlns:a16="http://schemas.microsoft.com/office/drawing/2014/main" id="{00000000-0008-0000-0100-00003A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7" name="正方形/長方形 826">
          <a:extLst>
            <a:ext uri="{FF2B5EF4-FFF2-40B4-BE49-F238E27FC236}">
              <a16:creationId xmlns:a16="http://schemas.microsoft.com/office/drawing/2014/main" id="{00000000-0008-0000-0100-00003B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8" name="正方形/長方形 827">
          <a:extLst>
            <a:ext uri="{FF2B5EF4-FFF2-40B4-BE49-F238E27FC236}">
              <a16:creationId xmlns:a16="http://schemas.microsoft.com/office/drawing/2014/main" id="{00000000-0008-0000-0100-00003C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9" name="正方形/長方形 828">
          <a:extLst>
            <a:ext uri="{FF2B5EF4-FFF2-40B4-BE49-F238E27FC236}">
              <a16:creationId xmlns:a16="http://schemas.microsoft.com/office/drawing/2014/main" id="{00000000-0008-0000-0100-00003D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0" name="正方形/長方形 829">
          <a:extLst>
            <a:ext uri="{FF2B5EF4-FFF2-40B4-BE49-F238E27FC236}">
              <a16:creationId xmlns:a16="http://schemas.microsoft.com/office/drawing/2014/main" id="{00000000-0008-0000-0100-00003E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1" name="正方形/長方形 830">
          <a:extLst>
            <a:ext uri="{FF2B5EF4-FFF2-40B4-BE49-F238E27FC236}">
              <a16:creationId xmlns:a16="http://schemas.microsoft.com/office/drawing/2014/main" id="{00000000-0008-0000-0100-00003F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2" name="正方形/長方形 831">
          <a:extLst>
            <a:ext uri="{FF2B5EF4-FFF2-40B4-BE49-F238E27FC236}">
              <a16:creationId xmlns:a16="http://schemas.microsoft.com/office/drawing/2014/main" id="{00000000-0008-0000-0100-000040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3" name="テキスト ボックス 832">
          <a:extLst>
            <a:ext uri="{FF2B5EF4-FFF2-40B4-BE49-F238E27FC236}">
              <a16:creationId xmlns:a16="http://schemas.microsoft.com/office/drawing/2014/main" id="{00000000-0008-0000-0100-000041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4" name="直線コネクタ 833">
          <a:extLst>
            <a:ext uri="{FF2B5EF4-FFF2-40B4-BE49-F238E27FC236}">
              <a16:creationId xmlns:a16="http://schemas.microsoft.com/office/drawing/2014/main" id="{00000000-0008-0000-0100-000042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5" name="テキスト ボックス 834">
          <a:extLst>
            <a:ext uri="{FF2B5EF4-FFF2-40B4-BE49-F238E27FC236}">
              <a16:creationId xmlns:a16="http://schemas.microsoft.com/office/drawing/2014/main" id="{00000000-0008-0000-0100-000043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36" name="直線コネクタ 835">
          <a:extLst>
            <a:ext uri="{FF2B5EF4-FFF2-40B4-BE49-F238E27FC236}">
              <a16:creationId xmlns:a16="http://schemas.microsoft.com/office/drawing/2014/main" id="{00000000-0008-0000-0100-000044030000}"/>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837" name="テキスト ボックス 836">
          <a:extLst>
            <a:ext uri="{FF2B5EF4-FFF2-40B4-BE49-F238E27FC236}">
              <a16:creationId xmlns:a16="http://schemas.microsoft.com/office/drawing/2014/main" id="{00000000-0008-0000-0100-000045030000}"/>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38" name="直線コネクタ 837">
          <a:extLst>
            <a:ext uri="{FF2B5EF4-FFF2-40B4-BE49-F238E27FC236}">
              <a16:creationId xmlns:a16="http://schemas.microsoft.com/office/drawing/2014/main" id="{00000000-0008-0000-0100-000046030000}"/>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39" name="テキスト ボックス 838">
          <a:extLst>
            <a:ext uri="{FF2B5EF4-FFF2-40B4-BE49-F238E27FC236}">
              <a16:creationId xmlns:a16="http://schemas.microsoft.com/office/drawing/2014/main" id="{00000000-0008-0000-0100-000047030000}"/>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40" name="直線コネクタ 839">
          <a:extLst>
            <a:ext uri="{FF2B5EF4-FFF2-40B4-BE49-F238E27FC236}">
              <a16:creationId xmlns:a16="http://schemas.microsoft.com/office/drawing/2014/main" id="{00000000-0008-0000-0100-000048030000}"/>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41" name="テキスト ボックス 840">
          <a:extLst>
            <a:ext uri="{FF2B5EF4-FFF2-40B4-BE49-F238E27FC236}">
              <a16:creationId xmlns:a16="http://schemas.microsoft.com/office/drawing/2014/main" id="{00000000-0008-0000-0100-000049030000}"/>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42" name="直線コネクタ 841">
          <a:extLst>
            <a:ext uri="{FF2B5EF4-FFF2-40B4-BE49-F238E27FC236}">
              <a16:creationId xmlns:a16="http://schemas.microsoft.com/office/drawing/2014/main" id="{00000000-0008-0000-0100-00004A030000}"/>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43" name="テキスト ボックス 842">
          <a:extLst>
            <a:ext uri="{FF2B5EF4-FFF2-40B4-BE49-F238E27FC236}">
              <a16:creationId xmlns:a16="http://schemas.microsoft.com/office/drawing/2014/main" id="{00000000-0008-0000-0100-00004B030000}"/>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4" name="直線コネクタ 843">
          <a:extLst>
            <a:ext uri="{FF2B5EF4-FFF2-40B4-BE49-F238E27FC236}">
              <a16:creationId xmlns:a16="http://schemas.microsoft.com/office/drawing/2014/main" id="{00000000-0008-0000-0100-00004C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45" name="テキスト ボックス 844">
          <a:extLst>
            <a:ext uri="{FF2B5EF4-FFF2-40B4-BE49-F238E27FC236}">
              <a16:creationId xmlns:a16="http://schemas.microsoft.com/office/drawing/2014/main" id="{00000000-0008-0000-0100-00004D030000}"/>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6" name="【公民館】&#10;有形固定資産減価償却率グラフ枠">
          <a:extLst>
            <a:ext uri="{FF2B5EF4-FFF2-40B4-BE49-F238E27FC236}">
              <a16:creationId xmlns:a16="http://schemas.microsoft.com/office/drawing/2014/main" id="{00000000-0008-0000-0100-00004E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32765</xdr:rowOff>
    </xdr:from>
    <xdr:to>
      <xdr:col>85</xdr:col>
      <xdr:colOff>126364</xdr:colOff>
      <xdr:row>108</xdr:row>
      <xdr:rowOff>64770</xdr:rowOff>
    </xdr:to>
    <xdr:cxnSp macro="">
      <xdr:nvCxnSpPr>
        <xdr:cNvPr id="847" name="直線コネクタ 846">
          <a:extLst>
            <a:ext uri="{FF2B5EF4-FFF2-40B4-BE49-F238E27FC236}">
              <a16:creationId xmlns:a16="http://schemas.microsoft.com/office/drawing/2014/main" id="{00000000-0008-0000-0100-00004F030000}"/>
            </a:ext>
          </a:extLst>
        </xdr:cNvPr>
        <xdr:cNvCxnSpPr/>
      </xdr:nvCxnSpPr>
      <xdr:spPr>
        <a:xfrm flipV="1">
          <a:off x="16318864" y="17177765"/>
          <a:ext cx="0" cy="1403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68597</xdr:rowOff>
    </xdr:from>
    <xdr:ext cx="405111" cy="259045"/>
    <xdr:sp macro="" textlink="">
      <xdr:nvSpPr>
        <xdr:cNvPr id="848" name="【公民館】&#10;有形固定資産減価償却率最小値テキスト">
          <a:extLst>
            <a:ext uri="{FF2B5EF4-FFF2-40B4-BE49-F238E27FC236}">
              <a16:creationId xmlns:a16="http://schemas.microsoft.com/office/drawing/2014/main" id="{00000000-0008-0000-0100-000050030000}"/>
            </a:ext>
          </a:extLst>
        </xdr:cNvPr>
        <xdr:cNvSpPr txBox="1"/>
      </xdr:nvSpPr>
      <xdr:spPr>
        <a:xfrm>
          <a:off x="16357600" y="1858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64770</xdr:rowOff>
    </xdr:from>
    <xdr:to>
      <xdr:col>86</xdr:col>
      <xdr:colOff>25400</xdr:colOff>
      <xdr:row>108</xdr:row>
      <xdr:rowOff>64770</xdr:rowOff>
    </xdr:to>
    <xdr:cxnSp macro="">
      <xdr:nvCxnSpPr>
        <xdr:cNvPr id="849" name="直線コネクタ 848">
          <a:extLst>
            <a:ext uri="{FF2B5EF4-FFF2-40B4-BE49-F238E27FC236}">
              <a16:creationId xmlns:a16="http://schemas.microsoft.com/office/drawing/2014/main" id="{00000000-0008-0000-0100-000051030000}"/>
            </a:ext>
          </a:extLst>
        </xdr:cNvPr>
        <xdr:cNvCxnSpPr/>
      </xdr:nvCxnSpPr>
      <xdr:spPr>
        <a:xfrm>
          <a:off x="16230600" y="1858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150892</xdr:rowOff>
    </xdr:from>
    <xdr:ext cx="405111" cy="259045"/>
    <xdr:sp macro="" textlink="">
      <xdr:nvSpPr>
        <xdr:cNvPr id="850" name="【公民館】&#10;有形固定資産減価償却率最大値テキスト">
          <a:extLst>
            <a:ext uri="{FF2B5EF4-FFF2-40B4-BE49-F238E27FC236}">
              <a16:creationId xmlns:a16="http://schemas.microsoft.com/office/drawing/2014/main" id="{00000000-0008-0000-0100-000052030000}"/>
            </a:ext>
          </a:extLst>
        </xdr:cNvPr>
        <xdr:cNvSpPr txBox="1"/>
      </xdr:nvSpPr>
      <xdr:spPr>
        <a:xfrm>
          <a:off x="16357600" y="16952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32765</xdr:rowOff>
    </xdr:from>
    <xdr:to>
      <xdr:col>86</xdr:col>
      <xdr:colOff>25400</xdr:colOff>
      <xdr:row>100</xdr:row>
      <xdr:rowOff>32765</xdr:rowOff>
    </xdr:to>
    <xdr:cxnSp macro="">
      <xdr:nvCxnSpPr>
        <xdr:cNvPr id="851" name="直線コネクタ 850">
          <a:extLst>
            <a:ext uri="{FF2B5EF4-FFF2-40B4-BE49-F238E27FC236}">
              <a16:creationId xmlns:a16="http://schemas.microsoft.com/office/drawing/2014/main" id="{00000000-0008-0000-0100-000053030000}"/>
            </a:ext>
          </a:extLst>
        </xdr:cNvPr>
        <xdr:cNvCxnSpPr/>
      </xdr:nvCxnSpPr>
      <xdr:spPr>
        <a:xfrm>
          <a:off x="16230600" y="17177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148862</xdr:rowOff>
    </xdr:from>
    <xdr:ext cx="405111" cy="259045"/>
    <xdr:sp macro="" textlink="">
      <xdr:nvSpPr>
        <xdr:cNvPr id="852" name="【公民館】&#10;有形固定資産減価償却率平均値テキスト">
          <a:extLst>
            <a:ext uri="{FF2B5EF4-FFF2-40B4-BE49-F238E27FC236}">
              <a16:creationId xmlns:a16="http://schemas.microsoft.com/office/drawing/2014/main" id="{00000000-0008-0000-0100-000054030000}"/>
            </a:ext>
          </a:extLst>
        </xdr:cNvPr>
        <xdr:cNvSpPr txBox="1"/>
      </xdr:nvSpPr>
      <xdr:spPr>
        <a:xfrm>
          <a:off x="16357600" y="172938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125985</xdr:rowOff>
    </xdr:from>
    <xdr:to>
      <xdr:col>85</xdr:col>
      <xdr:colOff>177800</xdr:colOff>
      <xdr:row>102</xdr:row>
      <xdr:rowOff>56135</xdr:rowOff>
    </xdr:to>
    <xdr:sp macro="" textlink="">
      <xdr:nvSpPr>
        <xdr:cNvPr id="853" name="フローチャート: 判断 852">
          <a:extLst>
            <a:ext uri="{FF2B5EF4-FFF2-40B4-BE49-F238E27FC236}">
              <a16:creationId xmlns:a16="http://schemas.microsoft.com/office/drawing/2014/main" id="{00000000-0008-0000-0100-000055030000}"/>
            </a:ext>
          </a:extLst>
        </xdr:cNvPr>
        <xdr:cNvSpPr/>
      </xdr:nvSpPr>
      <xdr:spPr>
        <a:xfrm>
          <a:off x="16268700" y="1744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101</xdr:row>
      <xdr:rowOff>93980</xdr:rowOff>
    </xdr:from>
    <xdr:to>
      <xdr:col>81</xdr:col>
      <xdr:colOff>101600</xdr:colOff>
      <xdr:row>102</xdr:row>
      <xdr:rowOff>24130</xdr:rowOff>
    </xdr:to>
    <xdr:sp macro="" textlink="">
      <xdr:nvSpPr>
        <xdr:cNvPr id="854" name="フローチャート: 判断 853">
          <a:extLst>
            <a:ext uri="{FF2B5EF4-FFF2-40B4-BE49-F238E27FC236}">
              <a16:creationId xmlns:a16="http://schemas.microsoft.com/office/drawing/2014/main" id="{00000000-0008-0000-0100-000056030000}"/>
            </a:ext>
          </a:extLst>
        </xdr:cNvPr>
        <xdr:cNvSpPr/>
      </xdr:nvSpPr>
      <xdr:spPr>
        <a:xfrm>
          <a:off x="15430500" y="17410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101</xdr:row>
      <xdr:rowOff>130556</xdr:rowOff>
    </xdr:from>
    <xdr:to>
      <xdr:col>76</xdr:col>
      <xdr:colOff>165100</xdr:colOff>
      <xdr:row>102</xdr:row>
      <xdr:rowOff>60706</xdr:rowOff>
    </xdr:to>
    <xdr:sp macro="" textlink="">
      <xdr:nvSpPr>
        <xdr:cNvPr id="855" name="フローチャート: 判断 854">
          <a:extLst>
            <a:ext uri="{FF2B5EF4-FFF2-40B4-BE49-F238E27FC236}">
              <a16:creationId xmlns:a16="http://schemas.microsoft.com/office/drawing/2014/main" id="{00000000-0008-0000-0100-000057030000}"/>
            </a:ext>
          </a:extLst>
        </xdr:cNvPr>
        <xdr:cNvSpPr/>
      </xdr:nvSpPr>
      <xdr:spPr>
        <a:xfrm>
          <a:off x="14541500" y="17447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101</xdr:row>
      <xdr:rowOff>128270</xdr:rowOff>
    </xdr:from>
    <xdr:to>
      <xdr:col>72</xdr:col>
      <xdr:colOff>38100</xdr:colOff>
      <xdr:row>102</xdr:row>
      <xdr:rowOff>58420</xdr:rowOff>
    </xdr:to>
    <xdr:sp macro="" textlink="">
      <xdr:nvSpPr>
        <xdr:cNvPr id="856" name="フローチャート: 判断 855">
          <a:extLst>
            <a:ext uri="{FF2B5EF4-FFF2-40B4-BE49-F238E27FC236}">
              <a16:creationId xmlns:a16="http://schemas.microsoft.com/office/drawing/2014/main" id="{00000000-0008-0000-0100-000058030000}"/>
            </a:ext>
          </a:extLst>
        </xdr:cNvPr>
        <xdr:cNvSpPr/>
      </xdr:nvSpPr>
      <xdr:spPr>
        <a:xfrm>
          <a:off x="13652500" y="1744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116839</xdr:rowOff>
    </xdr:from>
    <xdr:to>
      <xdr:col>67</xdr:col>
      <xdr:colOff>101600</xdr:colOff>
      <xdr:row>103</xdr:row>
      <xdr:rowOff>46989</xdr:rowOff>
    </xdr:to>
    <xdr:sp macro="" textlink="">
      <xdr:nvSpPr>
        <xdr:cNvPr id="857" name="フローチャート: 判断 856">
          <a:extLst>
            <a:ext uri="{FF2B5EF4-FFF2-40B4-BE49-F238E27FC236}">
              <a16:creationId xmlns:a16="http://schemas.microsoft.com/office/drawing/2014/main" id="{00000000-0008-0000-0100-000059030000}"/>
            </a:ext>
          </a:extLst>
        </xdr:cNvPr>
        <xdr:cNvSpPr/>
      </xdr:nvSpPr>
      <xdr:spPr>
        <a:xfrm>
          <a:off x="12763500" y="17604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8" name="テキスト ボックス 857">
          <a:extLst>
            <a:ext uri="{FF2B5EF4-FFF2-40B4-BE49-F238E27FC236}">
              <a16:creationId xmlns:a16="http://schemas.microsoft.com/office/drawing/2014/main" id="{00000000-0008-0000-0100-00005A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00000000-0008-0000-0100-00005B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00000000-0008-0000-0100-00005C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00000000-0008-0000-0100-00005D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00000000-0008-0000-0100-00005E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157987</xdr:rowOff>
    </xdr:from>
    <xdr:to>
      <xdr:col>85</xdr:col>
      <xdr:colOff>177800</xdr:colOff>
      <xdr:row>107</xdr:row>
      <xdr:rowOff>88137</xdr:rowOff>
    </xdr:to>
    <xdr:sp macro="" textlink="">
      <xdr:nvSpPr>
        <xdr:cNvPr id="863" name="楕円 862">
          <a:extLst>
            <a:ext uri="{FF2B5EF4-FFF2-40B4-BE49-F238E27FC236}">
              <a16:creationId xmlns:a16="http://schemas.microsoft.com/office/drawing/2014/main" id="{00000000-0008-0000-0100-00005F030000}"/>
            </a:ext>
          </a:extLst>
        </xdr:cNvPr>
        <xdr:cNvSpPr/>
      </xdr:nvSpPr>
      <xdr:spPr>
        <a:xfrm>
          <a:off x="16268700" y="1833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136414</xdr:rowOff>
    </xdr:from>
    <xdr:ext cx="405111" cy="259045"/>
    <xdr:sp macro="" textlink="">
      <xdr:nvSpPr>
        <xdr:cNvPr id="864" name="【公民館】&#10;有形固定資産減価償却率該当値テキスト">
          <a:extLst>
            <a:ext uri="{FF2B5EF4-FFF2-40B4-BE49-F238E27FC236}">
              <a16:creationId xmlns:a16="http://schemas.microsoft.com/office/drawing/2014/main" id="{00000000-0008-0000-0100-000060030000}"/>
            </a:ext>
          </a:extLst>
        </xdr:cNvPr>
        <xdr:cNvSpPr txBox="1"/>
      </xdr:nvSpPr>
      <xdr:spPr>
        <a:xfrm>
          <a:off x="16357600" y="18310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109982</xdr:rowOff>
    </xdr:from>
    <xdr:to>
      <xdr:col>81</xdr:col>
      <xdr:colOff>101600</xdr:colOff>
      <xdr:row>107</xdr:row>
      <xdr:rowOff>40132</xdr:rowOff>
    </xdr:to>
    <xdr:sp macro="" textlink="">
      <xdr:nvSpPr>
        <xdr:cNvPr id="865" name="楕円 864">
          <a:extLst>
            <a:ext uri="{FF2B5EF4-FFF2-40B4-BE49-F238E27FC236}">
              <a16:creationId xmlns:a16="http://schemas.microsoft.com/office/drawing/2014/main" id="{00000000-0008-0000-0100-000061030000}"/>
            </a:ext>
          </a:extLst>
        </xdr:cNvPr>
        <xdr:cNvSpPr/>
      </xdr:nvSpPr>
      <xdr:spPr>
        <a:xfrm>
          <a:off x="15430500" y="18283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160782</xdr:rowOff>
    </xdr:from>
    <xdr:to>
      <xdr:col>85</xdr:col>
      <xdr:colOff>127000</xdr:colOff>
      <xdr:row>107</xdr:row>
      <xdr:rowOff>37337</xdr:rowOff>
    </xdr:to>
    <xdr:cxnSp macro="">
      <xdr:nvCxnSpPr>
        <xdr:cNvPr id="866" name="直線コネクタ 865">
          <a:extLst>
            <a:ext uri="{FF2B5EF4-FFF2-40B4-BE49-F238E27FC236}">
              <a16:creationId xmlns:a16="http://schemas.microsoft.com/office/drawing/2014/main" id="{00000000-0008-0000-0100-000062030000}"/>
            </a:ext>
          </a:extLst>
        </xdr:cNvPr>
        <xdr:cNvCxnSpPr/>
      </xdr:nvCxnSpPr>
      <xdr:spPr>
        <a:xfrm>
          <a:off x="15481300" y="18334482"/>
          <a:ext cx="838200" cy="48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57404</xdr:rowOff>
    </xdr:from>
    <xdr:to>
      <xdr:col>76</xdr:col>
      <xdr:colOff>165100</xdr:colOff>
      <xdr:row>106</xdr:row>
      <xdr:rowOff>159004</xdr:rowOff>
    </xdr:to>
    <xdr:sp macro="" textlink="">
      <xdr:nvSpPr>
        <xdr:cNvPr id="867" name="楕円 866">
          <a:extLst>
            <a:ext uri="{FF2B5EF4-FFF2-40B4-BE49-F238E27FC236}">
              <a16:creationId xmlns:a16="http://schemas.microsoft.com/office/drawing/2014/main" id="{00000000-0008-0000-0100-000063030000}"/>
            </a:ext>
          </a:extLst>
        </xdr:cNvPr>
        <xdr:cNvSpPr/>
      </xdr:nvSpPr>
      <xdr:spPr>
        <a:xfrm>
          <a:off x="14541500" y="1823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108204</xdr:rowOff>
    </xdr:from>
    <xdr:to>
      <xdr:col>81</xdr:col>
      <xdr:colOff>50800</xdr:colOff>
      <xdr:row>106</xdr:row>
      <xdr:rowOff>160782</xdr:rowOff>
    </xdr:to>
    <xdr:cxnSp macro="">
      <xdr:nvCxnSpPr>
        <xdr:cNvPr id="868" name="直線コネクタ 867">
          <a:extLst>
            <a:ext uri="{FF2B5EF4-FFF2-40B4-BE49-F238E27FC236}">
              <a16:creationId xmlns:a16="http://schemas.microsoft.com/office/drawing/2014/main" id="{00000000-0008-0000-0100-000064030000}"/>
            </a:ext>
          </a:extLst>
        </xdr:cNvPr>
        <xdr:cNvCxnSpPr/>
      </xdr:nvCxnSpPr>
      <xdr:spPr>
        <a:xfrm>
          <a:off x="14592300" y="18281904"/>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7113</xdr:rowOff>
    </xdr:from>
    <xdr:to>
      <xdr:col>72</xdr:col>
      <xdr:colOff>38100</xdr:colOff>
      <xdr:row>106</xdr:row>
      <xdr:rowOff>108713</xdr:rowOff>
    </xdr:to>
    <xdr:sp macro="" textlink="">
      <xdr:nvSpPr>
        <xdr:cNvPr id="869" name="楕円 868">
          <a:extLst>
            <a:ext uri="{FF2B5EF4-FFF2-40B4-BE49-F238E27FC236}">
              <a16:creationId xmlns:a16="http://schemas.microsoft.com/office/drawing/2014/main" id="{00000000-0008-0000-0100-000065030000}"/>
            </a:ext>
          </a:extLst>
        </xdr:cNvPr>
        <xdr:cNvSpPr/>
      </xdr:nvSpPr>
      <xdr:spPr>
        <a:xfrm>
          <a:off x="13652500" y="18180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57913</xdr:rowOff>
    </xdr:from>
    <xdr:to>
      <xdr:col>76</xdr:col>
      <xdr:colOff>114300</xdr:colOff>
      <xdr:row>106</xdr:row>
      <xdr:rowOff>108204</xdr:rowOff>
    </xdr:to>
    <xdr:cxnSp macro="">
      <xdr:nvCxnSpPr>
        <xdr:cNvPr id="870" name="直線コネクタ 869">
          <a:extLst>
            <a:ext uri="{FF2B5EF4-FFF2-40B4-BE49-F238E27FC236}">
              <a16:creationId xmlns:a16="http://schemas.microsoft.com/office/drawing/2014/main" id="{00000000-0008-0000-0100-000066030000}"/>
            </a:ext>
          </a:extLst>
        </xdr:cNvPr>
        <xdr:cNvCxnSpPr/>
      </xdr:nvCxnSpPr>
      <xdr:spPr>
        <a:xfrm>
          <a:off x="13703300" y="18231613"/>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128270</xdr:rowOff>
    </xdr:from>
    <xdr:to>
      <xdr:col>67</xdr:col>
      <xdr:colOff>101600</xdr:colOff>
      <xdr:row>106</xdr:row>
      <xdr:rowOff>58420</xdr:rowOff>
    </xdr:to>
    <xdr:sp macro="" textlink="">
      <xdr:nvSpPr>
        <xdr:cNvPr id="871" name="楕円 870">
          <a:extLst>
            <a:ext uri="{FF2B5EF4-FFF2-40B4-BE49-F238E27FC236}">
              <a16:creationId xmlns:a16="http://schemas.microsoft.com/office/drawing/2014/main" id="{00000000-0008-0000-0100-000067030000}"/>
            </a:ext>
          </a:extLst>
        </xdr:cNvPr>
        <xdr:cNvSpPr/>
      </xdr:nvSpPr>
      <xdr:spPr>
        <a:xfrm>
          <a:off x="127635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7620</xdr:rowOff>
    </xdr:from>
    <xdr:to>
      <xdr:col>71</xdr:col>
      <xdr:colOff>177800</xdr:colOff>
      <xdr:row>106</xdr:row>
      <xdr:rowOff>57913</xdr:rowOff>
    </xdr:to>
    <xdr:cxnSp macro="">
      <xdr:nvCxnSpPr>
        <xdr:cNvPr id="872" name="直線コネクタ 871">
          <a:extLst>
            <a:ext uri="{FF2B5EF4-FFF2-40B4-BE49-F238E27FC236}">
              <a16:creationId xmlns:a16="http://schemas.microsoft.com/office/drawing/2014/main" id="{00000000-0008-0000-0100-000068030000}"/>
            </a:ext>
          </a:extLst>
        </xdr:cNvPr>
        <xdr:cNvCxnSpPr/>
      </xdr:nvCxnSpPr>
      <xdr:spPr>
        <a:xfrm>
          <a:off x="12814300" y="18181320"/>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100</xdr:row>
      <xdr:rowOff>40657</xdr:rowOff>
    </xdr:from>
    <xdr:ext cx="405111" cy="259045"/>
    <xdr:sp macro="" textlink="">
      <xdr:nvSpPr>
        <xdr:cNvPr id="873" name="n_1aveValue【公民館】&#10;有形固定資産減価償却率">
          <a:extLst>
            <a:ext uri="{FF2B5EF4-FFF2-40B4-BE49-F238E27FC236}">
              <a16:creationId xmlns:a16="http://schemas.microsoft.com/office/drawing/2014/main" id="{00000000-0008-0000-0100-000069030000}"/>
            </a:ext>
          </a:extLst>
        </xdr:cNvPr>
        <xdr:cNvSpPr txBox="1"/>
      </xdr:nvSpPr>
      <xdr:spPr>
        <a:xfrm>
          <a:off x="15266044" y="1718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77233</xdr:rowOff>
    </xdr:from>
    <xdr:ext cx="405111" cy="259045"/>
    <xdr:sp macro="" textlink="">
      <xdr:nvSpPr>
        <xdr:cNvPr id="874" name="n_2aveValue【公民館】&#10;有形固定資産減価償却率">
          <a:extLst>
            <a:ext uri="{FF2B5EF4-FFF2-40B4-BE49-F238E27FC236}">
              <a16:creationId xmlns:a16="http://schemas.microsoft.com/office/drawing/2014/main" id="{00000000-0008-0000-0100-00006A030000}"/>
            </a:ext>
          </a:extLst>
        </xdr:cNvPr>
        <xdr:cNvSpPr txBox="1"/>
      </xdr:nvSpPr>
      <xdr:spPr>
        <a:xfrm>
          <a:off x="14389744" y="1722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74947</xdr:rowOff>
    </xdr:from>
    <xdr:ext cx="405111" cy="259045"/>
    <xdr:sp macro="" textlink="">
      <xdr:nvSpPr>
        <xdr:cNvPr id="875" name="n_3aveValue【公民館】&#10;有形固定資産減価償却率">
          <a:extLst>
            <a:ext uri="{FF2B5EF4-FFF2-40B4-BE49-F238E27FC236}">
              <a16:creationId xmlns:a16="http://schemas.microsoft.com/office/drawing/2014/main" id="{00000000-0008-0000-0100-00006B030000}"/>
            </a:ext>
          </a:extLst>
        </xdr:cNvPr>
        <xdr:cNvSpPr txBox="1"/>
      </xdr:nvSpPr>
      <xdr:spPr>
        <a:xfrm>
          <a:off x="13500744" y="1721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63516</xdr:rowOff>
    </xdr:from>
    <xdr:ext cx="405111" cy="259045"/>
    <xdr:sp macro="" textlink="">
      <xdr:nvSpPr>
        <xdr:cNvPr id="876" name="n_4aveValue【公民館】&#10;有形固定資産減価償却率">
          <a:extLst>
            <a:ext uri="{FF2B5EF4-FFF2-40B4-BE49-F238E27FC236}">
              <a16:creationId xmlns:a16="http://schemas.microsoft.com/office/drawing/2014/main" id="{00000000-0008-0000-0100-00006C030000}"/>
            </a:ext>
          </a:extLst>
        </xdr:cNvPr>
        <xdr:cNvSpPr txBox="1"/>
      </xdr:nvSpPr>
      <xdr:spPr>
        <a:xfrm>
          <a:off x="12611744" y="1737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31259</xdr:rowOff>
    </xdr:from>
    <xdr:ext cx="405111" cy="259045"/>
    <xdr:sp macro="" textlink="">
      <xdr:nvSpPr>
        <xdr:cNvPr id="877" name="n_1mainValue【公民館】&#10;有形固定資産減価償却率">
          <a:extLst>
            <a:ext uri="{FF2B5EF4-FFF2-40B4-BE49-F238E27FC236}">
              <a16:creationId xmlns:a16="http://schemas.microsoft.com/office/drawing/2014/main" id="{00000000-0008-0000-0100-00006D030000}"/>
            </a:ext>
          </a:extLst>
        </xdr:cNvPr>
        <xdr:cNvSpPr txBox="1"/>
      </xdr:nvSpPr>
      <xdr:spPr>
        <a:xfrm>
          <a:off x="15266044" y="18376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150131</xdr:rowOff>
    </xdr:from>
    <xdr:ext cx="405111" cy="259045"/>
    <xdr:sp macro="" textlink="">
      <xdr:nvSpPr>
        <xdr:cNvPr id="878" name="n_2mainValue【公民館】&#10;有形固定資産減価償却率">
          <a:extLst>
            <a:ext uri="{FF2B5EF4-FFF2-40B4-BE49-F238E27FC236}">
              <a16:creationId xmlns:a16="http://schemas.microsoft.com/office/drawing/2014/main" id="{00000000-0008-0000-0100-00006E030000}"/>
            </a:ext>
          </a:extLst>
        </xdr:cNvPr>
        <xdr:cNvSpPr txBox="1"/>
      </xdr:nvSpPr>
      <xdr:spPr>
        <a:xfrm>
          <a:off x="14389744" y="18323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99840</xdr:rowOff>
    </xdr:from>
    <xdr:ext cx="405111" cy="259045"/>
    <xdr:sp macro="" textlink="">
      <xdr:nvSpPr>
        <xdr:cNvPr id="879" name="n_3mainValue【公民館】&#10;有形固定資産減価償却率">
          <a:extLst>
            <a:ext uri="{FF2B5EF4-FFF2-40B4-BE49-F238E27FC236}">
              <a16:creationId xmlns:a16="http://schemas.microsoft.com/office/drawing/2014/main" id="{00000000-0008-0000-0100-00006F030000}"/>
            </a:ext>
          </a:extLst>
        </xdr:cNvPr>
        <xdr:cNvSpPr txBox="1"/>
      </xdr:nvSpPr>
      <xdr:spPr>
        <a:xfrm>
          <a:off x="13500744" y="18273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49547</xdr:rowOff>
    </xdr:from>
    <xdr:ext cx="405111" cy="259045"/>
    <xdr:sp macro="" textlink="">
      <xdr:nvSpPr>
        <xdr:cNvPr id="880" name="n_4mainValue【公民館】&#10;有形固定資産減価償却率">
          <a:extLst>
            <a:ext uri="{FF2B5EF4-FFF2-40B4-BE49-F238E27FC236}">
              <a16:creationId xmlns:a16="http://schemas.microsoft.com/office/drawing/2014/main" id="{00000000-0008-0000-0100-000070030000}"/>
            </a:ext>
          </a:extLst>
        </xdr:cNvPr>
        <xdr:cNvSpPr txBox="1"/>
      </xdr:nvSpPr>
      <xdr:spPr>
        <a:xfrm>
          <a:off x="12611744" y="1822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1" name="正方形/長方形 880">
          <a:extLst>
            <a:ext uri="{FF2B5EF4-FFF2-40B4-BE49-F238E27FC236}">
              <a16:creationId xmlns:a16="http://schemas.microsoft.com/office/drawing/2014/main" id="{00000000-0008-0000-0100-000071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2" name="正方形/長方形 881">
          <a:extLst>
            <a:ext uri="{FF2B5EF4-FFF2-40B4-BE49-F238E27FC236}">
              <a16:creationId xmlns:a16="http://schemas.microsoft.com/office/drawing/2014/main" id="{00000000-0008-0000-0100-000072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3" name="正方形/長方形 882">
          <a:extLst>
            <a:ext uri="{FF2B5EF4-FFF2-40B4-BE49-F238E27FC236}">
              <a16:creationId xmlns:a16="http://schemas.microsoft.com/office/drawing/2014/main" id="{00000000-0008-0000-0100-000073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4" name="正方形/長方形 883">
          <a:extLst>
            <a:ext uri="{FF2B5EF4-FFF2-40B4-BE49-F238E27FC236}">
              <a16:creationId xmlns:a16="http://schemas.microsoft.com/office/drawing/2014/main" id="{00000000-0008-0000-0100-000074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5" name="正方形/長方形 884">
          <a:extLst>
            <a:ext uri="{FF2B5EF4-FFF2-40B4-BE49-F238E27FC236}">
              <a16:creationId xmlns:a16="http://schemas.microsoft.com/office/drawing/2014/main" id="{00000000-0008-0000-0100-000075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6" name="正方形/長方形 885">
          <a:extLst>
            <a:ext uri="{FF2B5EF4-FFF2-40B4-BE49-F238E27FC236}">
              <a16:creationId xmlns:a16="http://schemas.microsoft.com/office/drawing/2014/main" id="{00000000-0008-0000-0100-000076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7" name="正方形/長方形 886">
          <a:extLst>
            <a:ext uri="{FF2B5EF4-FFF2-40B4-BE49-F238E27FC236}">
              <a16:creationId xmlns:a16="http://schemas.microsoft.com/office/drawing/2014/main" id="{00000000-0008-0000-0100-000077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8" name="正方形/長方形 887">
          <a:extLst>
            <a:ext uri="{FF2B5EF4-FFF2-40B4-BE49-F238E27FC236}">
              <a16:creationId xmlns:a16="http://schemas.microsoft.com/office/drawing/2014/main" id="{00000000-0008-0000-0100-000078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9" name="テキスト ボックス 888">
          <a:extLst>
            <a:ext uri="{FF2B5EF4-FFF2-40B4-BE49-F238E27FC236}">
              <a16:creationId xmlns:a16="http://schemas.microsoft.com/office/drawing/2014/main" id="{00000000-0008-0000-0100-000079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0" name="直線コネクタ 889">
          <a:extLst>
            <a:ext uri="{FF2B5EF4-FFF2-40B4-BE49-F238E27FC236}">
              <a16:creationId xmlns:a16="http://schemas.microsoft.com/office/drawing/2014/main" id="{00000000-0008-0000-0100-00007A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91" name="直線コネクタ 890">
          <a:extLst>
            <a:ext uri="{FF2B5EF4-FFF2-40B4-BE49-F238E27FC236}">
              <a16:creationId xmlns:a16="http://schemas.microsoft.com/office/drawing/2014/main" id="{00000000-0008-0000-0100-00007B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92" name="テキスト ボックス 891">
          <a:extLst>
            <a:ext uri="{FF2B5EF4-FFF2-40B4-BE49-F238E27FC236}">
              <a16:creationId xmlns:a16="http://schemas.microsoft.com/office/drawing/2014/main" id="{00000000-0008-0000-0100-00007C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93" name="直線コネクタ 892">
          <a:extLst>
            <a:ext uri="{FF2B5EF4-FFF2-40B4-BE49-F238E27FC236}">
              <a16:creationId xmlns:a16="http://schemas.microsoft.com/office/drawing/2014/main" id="{00000000-0008-0000-0100-00007D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94" name="テキスト ボックス 893">
          <a:extLst>
            <a:ext uri="{FF2B5EF4-FFF2-40B4-BE49-F238E27FC236}">
              <a16:creationId xmlns:a16="http://schemas.microsoft.com/office/drawing/2014/main" id="{00000000-0008-0000-0100-00007E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95" name="直線コネクタ 894">
          <a:extLst>
            <a:ext uri="{FF2B5EF4-FFF2-40B4-BE49-F238E27FC236}">
              <a16:creationId xmlns:a16="http://schemas.microsoft.com/office/drawing/2014/main" id="{00000000-0008-0000-0100-00007F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96" name="テキスト ボックス 895">
          <a:extLst>
            <a:ext uri="{FF2B5EF4-FFF2-40B4-BE49-F238E27FC236}">
              <a16:creationId xmlns:a16="http://schemas.microsoft.com/office/drawing/2014/main" id="{00000000-0008-0000-0100-000080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97" name="直線コネクタ 896">
          <a:extLst>
            <a:ext uri="{FF2B5EF4-FFF2-40B4-BE49-F238E27FC236}">
              <a16:creationId xmlns:a16="http://schemas.microsoft.com/office/drawing/2014/main" id="{00000000-0008-0000-0100-000081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98" name="テキスト ボックス 897">
          <a:extLst>
            <a:ext uri="{FF2B5EF4-FFF2-40B4-BE49-F238E27FC236}">
              <a16:creationId xmlns:a16="http://schemas.microsoft.com/office/drawing/2014/main" id="{00000000-0008-0000-0100-000082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99" name="直線コネクタ 898">
          <a:extLst>
            <a:ext uri="{FF2B5EF4-FFF2-40B4-BE49-F238E27FC236}">
              <a16:creationId xmlns:a16="http://schemas.microsoft.com/office/drawing/2014/main" id="{00000000-0008-0000-0100-000083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0" name="テキスト ボックス 899">
          <a:extLst>
            <a:ext uri="{FF2B5EF4-FFF2-40B4-BE49-F238E27FC236}">
              <a16:creationId xmlns:a16="http://schemas.microsoft.com/office/drawing/2014/main" id="{00000000-0008-0000-0100-000084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1" name="【公民館】&#10;一人当たり面積グラフ枠">
          <a:extLst>
            <a:ext uri="{FF2B5EF4-FFF2-40B4-BE49-F238E27FC236}">
              <a16:creationId xmlns:a16="http://schemas.microsoft.com/office/drawing/2014/main" id="{00000000-0008-0000-0100-000085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76200</xdr:rowOff>
    </xdr:from>
    <xdr:to>
      <xdr:col>116</xdr:col>
      <xdr:colOff>62864</xdr:colOff>
      <xdr:row>108</xdr:row>
      <xdr:rowOff>25908</xdr:rowOff>
    </xdr:to>
    <xdr:cxnSp macro="">
      <xdr:nvCxnSpPr>
        <xdr:cNvPr id="902" name="直線コネクタ 901">
          <a:extLst>
            <a:ext uri="{FF2B5EF4-FFF2-40B4-BE49-F238E27FC236}">
              <a16:creationId xmlns:a16="http://schemas.microsoft.com/office/drawing/2014/main" id="{00000000-0008-0000-0100-000086030000}"/>
            </a:ext>
          </a:extLst>
        </xdr:cNvPr>
        <xdr:cNvCxnSpPr/>
      </xdr:nvCxnSpPr>
      <xdr:spPr>
        <a:xfrm flipV="1">
          <a:off x="22160864" y="17221200"/>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29735</xdr:rowOff>
    </xdr:from>
    <xdr:ext cx="469744" cy="259045"/>
    <xdr:sp macro="" textlink="">
      <xdr:nvSpPr>
        <xdr:cNvPr id="903" name="【公民館】&#10;一人当たり面積最小値テキスト">
          <a:extLst>
            <a:ext uri="{FF2B5EF4-FFF2-40B4-BE49-F238E27FC236}">
              <a16:creationId xmlns:a16="http://schemas.microsoft.com/office/drawing/2014/main" id="{00000000-0008-0000-0100-000087030000}"/>
            </a:ext>
          </a:extLst>
        </xdr:cNvPr>
        <xdr:cNvSpPr txBox="1"/>
      </xdr:nvSpPr>
      <xdr:spPr>
        <a:xfrm>
          <a:off x="22199600" y="1854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25908</xdr:rowOff>
    </xdr:from>
    <xdr:to>
      <xdr:col>116</xdr:col>
      <xdr:colOff>152400</xdr:colOff>
      <xdr:row>108</xdr:row>
      <xdr:rowOff>25908</xdr:rowOff>
    </xdr:to>
    <xdr:cxnSp macro="">
      <xdr:nvCxnSpPr>
        <xdr:cNvPr id="904" name="直線コネクタ 903">
          <a:extLst>
            <a:ext uri="{FF2B5EF4-FFF2-40B4-BE49-F238E27FC236}">
              <a16:creationId xmlns:a16="http://schemas.microsoft.com/office/drawing/2014/main" id="{00000000-0008-0000-0100-000088030000}"/>
            </a:ext>
          </a:extLst>
        </xdr:cNvPr>
        <xdr:cNvCxnSpPr/>
      </xdr:nvCxnSpPr>
      <xdr:spPr>
        <a:xfrm>
          <a:off x="22072600" y="1854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22877</xdr:rowOff>
    </xdr:from>
    <xdr:ext cx="469744" cy="259045"/>
    <xdr:sp macro="" textlink="">
      <xdr:nvSpPr>
        <xdr:cNvPr id="905" name="【公民館】&#10;一人当たり面積最大値テキスト">
          <a:extLst>
            <a:ext uri="{FF2B5EF4-FFF2-40B4-BE49-F238E27FC236}">
              <a16:creationId xmlns:a16="http://schemas.microsoft.com/office/drawing/2014/main" id="{00000000-0008-0000-0100-000089030000}"/>
            </a:ext>
          </a:extLst>
        </xdr:cNvPr>
        <xdr:cNvSpPr txBox="1"/>
      </xdr:nvSpPr>
      <xdr:spPr>
        <a:xfrm>
          <a:off x="22199600" y="1699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76200</xdr:rowOff>
    </xdr:from>
    <xdr:to>
      <xdr:col>116</xdr:col>
      <xdr:colOff>152400</xdr:colOff>
      <xdr:row>100</xdr:row>
      <xdr:rowOff>76200</xdr:rowOff>
    </xdr:to>
    <xdr:cxnSp macro="">
      <xdr:nvCxnSpPr>
        <xdr:cNvPr id="906" name="直線コネクタ 905">
          <a:extLst>
            <a:ext uri="{FF2B5EF4-FFF2-40B4-BE49-F238E27FC236}">
              <a16:creationId xmlns:a16="http://schemas.microsoft.com/office/drawing/2014/main" id="{00000000-0008-0000-0100-00008A030000}"/>
            </a:ext>
          </a:extLst>
        </xdr:cNvPr>
        <xdr:cNvCxnSpPr/>
      </xdr:nvCxnSpPr>
      <xdr:spPr>
        <a:xfrm>
          <a:off x="22072600" y="1722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148862</xdr:rowOff>
    </xdr:from>
    <xdr:ext cx="469744" cy="259045"/>
    <xdr:sp macro="" textlink="">
      <xdr:nvSpPr>
        <xdr:cNvPr id="907" name="【公民館】&#10;一人当たり面積平均値テキスト">
          <a:extLst>
            <a:ext uri="{FF2B5EF4-FFF2-40B4-BE49-F238E27FC236}">
              <a16:creationId xmlns:a16="http://schemas.microsoft.com/office/drawing/2014/main" id="{00000000-0008-0000-0100-00008B030000}"/>
            </a:ext>
          </a:extLst>
        </xdr:cNvPr>
        <xdr:cNvSpPr txBox="1"/>
      </xdr:nvSpPr>
      <xdr:spPr>
        <a:xfrm>
          <a:off x="22199600" y="178082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125985</xdr:rowOff>
    </xdr:from>
    <xdr:to>
      <xdr:col>116</xdr:col>
      <xdr:colOff>114300</xdr:colOff>
      <xdr:row>105</xdr:row>
      <xdr:rowOff>56135</xdr:rowOff>
    </xdr:to>
    <xdr:sp macro="" textlink="">
      <xdr:nvSpPr>
        <xdr:cNvPr id="908" name="フローチャート: 判断 907">
          <a:extLst>
            <a:ext uri="{FF2B5EF4-FFF2-40B4-BE49-F238E27FC236}">
              <a16:creationId xmlns:a16="http://schemas.microsoft.com/office/drawing/2014/main" id="{00000000-0008-0000-0100-00008C030000}"/>
            </a:ext>
          </a:extLst>
        </xdr:cNvPr>
        <xdr:cNvSpPr/>
      </xdr:nvSpPr>
      <xdr:spPr>
        <a:xfrm>
          <a:off x="22110700" y="1795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112268</xdr:rowOff>
    </xdr:from>
    <xdr:to>
      <xdr:col>112</xdr:col>
      <xdr:colOff>38100</xdr:colOff>
      <xdr:row>105</xdr:row>
      <xdr:rowOff>42418</xdr:rowOff>
    </xdr:to>
    <xdr:sp macro="" textlink="">
      <xdr:nvSpPr>
        <xdr:cNvPr id="909" name="フローチャート: 判断 908">
          <a:extLst>
            <a:ext uri="{FF2B5EF4-FFF2-40B4-BE49-F238E27FC236}">
              <a16:creationId xmlns:a16="http://schemas.microsoft.com/office/drawing/2014/main" id="{00000000-0008-0000-0100-00008D030000}"/>
            </a:ext>
          </a:extLst>
        </xdr:cNvPr>
        <xdr:cNvSpPr/>
      </xdr:nvSpPr>
      <xdr:spPr>
        <a:xfrm>
          <a:off x="21272500" y="1794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121413</xdr:rowOff>
    </xdr:from>
    <xdr:to>
      <xdr:col>107</xdr:col>
      <xdr:colOff>101600</xdr:colOff>
      <xdr:row>105</xdr:row>
      <xdr:rowOff>51563</xdr:rowOff>
    </xdr:to>
    <xdr:sp macro="" textlink="">
      <xdr:nvSpPr>
        <xdr:cNvPr id="910" name="フローチャート: 判断 909">
          <a:extLst>
            <a:ext uri="{FF2B5EF4-FFF2-40B4-BE49-F238E27FC236}">
              <a16:creationId xmlns:a16="http://schemas.microsoft.com/office/drawing/2014/main" id="{00000000-0008-0000-0100-00008E030000}"/>
            </a:ext>
          </a:extLst>
        </xdr:cNvPr>
        <xdr:cNvSpPr/>
      </xdr:nvSpPr>
      <xdr:spPr>
        <a:xfrm>
          <a:off x="20383500" y="17952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144272</xdr:rowOff>
    </xdr:from>
    <xdr:to>
      <xdr:col>102</xdr:col>
      <xdr:colOff>165100</xdr:colOff>
      <xdr:row>105</xdr:row>
      <xdr:rowOff>74422</xdr:rowOff>
    </xdr:to>
    <xdr:sp macro="" textlink="">
      <xdr:nvSpPr>
        <xdr:cNvPr id="911" name="フローチャート: 判断 910">
          <a:extLst>
            <a:ext uri="{FF2B5EF4-FFF2-40B4-BE49-F238E27FC236}">
              <a16:creationId xmlns:a16="http://schemas.microsoft.com/office/drawing/2014/main" id="{00000000-0008-0000-0100-00008F030000}"/>
            </a:ext>
          </a:extLst>
        </xdr:cNvPr>
        <xdr:cNvSpPr/>
      </xdr:nvSpPr>
      <xdr:spPr>
        <a:xfrm>
          <a:off x="19494500" y="17975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119126</xdr:rowOff>
    </xdr:from>
    <xdr:to>
      <xdr:col>98</xdr:col>
      <xdr:colOff>38100</xdr:colOff>
      <xdr:row>106</xdr:row>
      <xdr:rowOff>49276</xdr:rowOff>
    </xdr:to>
    <xdr:sp macro="" textlink="">
      <xdr:nvSpPr>
        <xdr:cNvPr id="912" name="フローチャート: 判断 911">
          <a:extLst>
            <a:ext uri="{FF2B5EF4-FFF2-40B4-BE49-F238E27FC236}">
              <a16:creationId xmlns:a16="http://schemas.microsoft.com/office/drawing/2014/main" id="{00000000-0008-0000-0100-000090030000}"/>
            </a:ext>
          </a:extLst>
        </xdr:cNvPr>
        <xdr:cNvSpPr/>
      </xdr:nvSpPr>
      <xdr:spPr>
        <a:xfrm>
          <a:off x="18605500" y="18121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3" name="テキスト ボックス 912">
          <a:extLst>
            <a:ext uri="{FF2B5EF4-FFF2-40B4-BE49-F238E27FC236}">
              <a16:creationId xmlns:a16="http://schemas.microsoft.com/office/drawing/2014/main" id="{00000000-0008-0000-0100-000091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4" name="テキスト ボックス 913">
          <a:extLst>
            <a:ext uri="{FF2B5EF4-FFF2-40B4-BE49-F238E27FC236}">
              <a16:creationId xmlns:a16="http://schemas.microsoft.com/office/drawing/2014/main" id="{00000000-0008-0000-0100-000092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00000000-0008-0000-0100-000093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00000000-0008-0000-0100-000094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00000000-0008-0000-0100-000095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157987</xdr:rowOff>
    </xdr:from>
    <xdr:to>
      <xdr:col>116</xdr:col>
      <xdr:colOff>114300</xdr:colOff>
      <xdr:row>107</xdr:row>
      <xdr:rowOff>88137</xdr:rowOff>
    </xdr:to>
    <xdr:sp macro="" textlink="">
      <xdr:nvSpPr>
        <xdr:cNvPr id="918" name="楕円 917">
          <a:extLst>
            <a:ext uri="{FF2B5EF4-FFF2-40B4-BE49-F238E27FC236}">
              <a16:creationId xmlns:a16="http://schemas.microsoft.com/office/drawing/2014/main" id="{00000000-0008-0000-0100-000096030000}"/>
            </a:ext>
          </a:extLst>
        </xdr:cNvPr>
        <xdr:cNvSpPr/>
      </xdr:nvSpPr>
      <xdr:spPr>
        <a:xfrm>
          <a:off x="22110700" y="1833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136414</xdr:rowOff>
    </xdr:from>
    <xdr:ext cx="469744" cy="259045"/>
    <xdr:sp macro="" textlink="">
      <xdr:nvSpPr>
        <xdr:cNvPr id="919" name="【公民館】&#10;一人当たり面積該当値テキスト">
          <a:extLst>
            <a:ext uri="{FF2B5EF4-FFF2-40B4-BE49-F238E27FC236}">
              <a16:creationId xmlns:a16="http://schemas.microsoft.com/office/drawing/2014/main" id="{00000000-0008-0000-0100-000097030000}"/>
            </a:ext>
          </a:extLst>
        </xdr:cNvPr>
        <xdr:cNvSpPr txBox="1"/>
      </xdr:nvSpPr>
      <xdr:spPr>
        <a:xfrm>
          <a:off x="22199600" y="1831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162561</xdr:rowOff>
    </xdr:from>
    <xdr:to>
      <xdr:col>112</xdr:col>
      <xdr:colOff>38100</xdr:colOff>
      <xdr:row>107</xdr:row>
      <xdr:rowOff>92711</xdr:rowOff>
    </xdr:to>
    <xdr:sp macro="" textlink="">
      <xdr:nvSpPr>
        <xdr:cNvPr id="920" name="楕円 919">
          <a:extLst>
            <a:ext uri="{FF2B5EF4-FFF2-40B4-BE49-F238E27FC236}">
              <a16:creationId xmlns:a16="http://schemas.microsoft.com/office/drawing/2014/main" id="{00000000-0008-0000-0100-000098030000}"/>
            </a:ext>
          </a:extLst>
        </xdr:cNvPr>
        <xdr:cNvSpPr/>
      </xdr:nvSpPr>
      <xdr:spPr>
        <a:xfrm>
          <a:off x="21272500" y="1833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37337</xdr:rowOff>
    </xdr:from>
    <xdr:to>
      <xdr:col>116</xdr:col>
      <xdr:colOff>63500</xdr:colOff>
      <xdr:row>107</xdr:row>
      <xdr:rowOff>41911</xdr:rowOff>
    </xdr:to>
    <xdr:cxnSp macro="">
      <xdr:nvCxnSpPr>
        <xdr:cNvPr id="921" name="直線コネクタ 920">
          <a:extLst>
            <a:ext uri="{FF2B5EF4-FFF2-40B4-BE49-F238E27FC236}">
              <a16:creationId xmlns:a16="http://schemas.microsoft.com/office/drawing/2014/main" id="{00000000-0008-0000-0100-000099030000}"/>
            </a:ext>
          </a:extLst>
        </xdr:cNvPr>
        <xdr:cNvCxnSpPr/>
      </xdr:nvCxnSpPr>
      <xdr:spPr>
        <a:xfrm flipV="1">
          <a:off x="21323300" y="18382487"/>
          <a:ext cx="8382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162561</xdr:rowOff>
    </xdr:from>
    <xdr:to>
      <xdr:col>107</xdr:col>
      <xdr:colOff>101600</xdr:colOff>
      <xdr:row>107</xdr:row>
      <xdr:rowOff>92711</xdr:rowOff>
    </xdr:to>
    <xdr:sp macro="" textlink="">
      <xdr:nvSpPr>
        <xdr:cNvPr id="922" name="楕円 921">
          <a:extLst>
            <a:ext uri="{FF2B5EF4-FFF2-40B4-BE49-F238E27FC236}">
              <a16:creationId xmlns:a16="http://schemas.microsoft.com/office/drawing/2014/main" id="{00000000-0008-0000-0100-00009A030000}"/>
            </a:ext>
          </a:extLst>
        </xdr:cNvPr>
        <xdr:cNvSpPr/>
      </xdr:nvSpPr>
      <xdr:spPr>
        <a:xfrm>
          <a:off x="20383500" y="1833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41911</xdr:rowOff>
    </xdr:from>
    <xdr:to>
      <xdr:col>111</xdr:col>
      <xdr:colOff>177800</xdr:colOff>
      <xdr:row>107</xdr:row>
      <xdr:rowOff>41911</xdr:rowOff>
    </xdr:to>
    <xdr:cxnSp macro="">
      <xdr:nvCxnSpPr>
        <xdr:cNvPr id="923" name="直線コネクタ 922">
          <a:extLst>
            <a:ext uri="{FF2B5EF4-FFF2-40B4-BE49-F238E27FC236}">
              <a16:creationId xmlns:a16="http://schemas.microsoft.com/office/drawing/2014/main" id="{00000000-0008-0000-0100-00009B030000}"/>
            </a:ext>
          </a:extLst>
        </xdr:cNvPr>
        <xdr:cNvCxnSpPr/>
      </xdr:nvCxnSpPr>
      <xdr:spPr>
        <a:xfrm>
          <a:off x="20434300" y="183870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167132</xdr:rowOff>
    </xdr:from>
    <xdr:to>
      <xdr:col>102</xdr:col>
      <xdr:colOff>165100</xdr:colOff>
      <xdr:row>107</xdr:row>
      <xdr:rowOff>97282</xdr:rowOff>
    </xdr:to>
    <xdr:sp macro="" textlink="">
      <xdr:nvSpPr>
        <xdr:cNvPr id="924" name="楕円 923">
          <a:extLst>
            <a:ext uri="{FF2B5EF4-FFF2-40B4-BE49-F238E27FC236}">
              <a16:creationId xmlns:a16="http://schemas.microsoft.com/office/drawing/2014/main" id="{00000000-0008-0000-0100-00009C030000}"/>
            </a:ext>
          </a:extLst>
        </xdr:cNvPr>
        <xdr:cNvSpPr/>
      </xdr:nvSpPr>
      <xdr:spPr>
        <a:xfrm>
          <a:off x="19494500" y="1834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41911</xdr:rowOff>
    </xdr:from>
    <xdr:to>
      <xdr:col>107</xdr:col>
      <xdr:colOff>50800</xdr:colOff>
      <xdr:row>107</xdr:row>
      <xdr:rowOff>46482</xdr:rowOff>
    </xdr:to>
    <xdr:cxnSp macro="">
      <xdr:nvCxnSpPr>
        <xdr:cNvPr id="925" name="直線コネクタ 924">
          <a:extLst>
            <a:ext uri="{FF2B5EF4-FFF2-40B4-BE49-F238E27FC236}">
              <a16:creationId xmlns:a16="http://schemas.microsoft.com/office/drawing/2014/main" id="{00000000-0008-0000-0100-00009D030000}"/>
            </a:ext>
          </a:extLst>
        </xdr:cNvPr>
        <xdr:cNvCxnSpPr/>
      </xdr:nvCxnSpPr>
      <xdr:spPr>
        <a:xfrm flipV="1">
          <a:off x="19545300" y="18387061"/>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254</xdr:rowOff>
    </xdr:from>
    <xdr:to>
      <xdr:col>98</xdr:col>
      <xdr:colOff>38100</xdr:colOff>
      <xdr:row>107</xdr:row>
      <xdr:rowOff>101854</xdr:rowOff>
    </xdr:to>
    <xdr:sp macro="" textlink="">
      <xdr:nvSpPr>
        <xdr:cNvPr id="926" name="楕円 925">
          <a:extLst>
            <a:ext uri="{FF2B5EF4-FFF2-40B4-BE49-F238E27FC236}">
              <a16:creationId xmlns:a16="http://schemas.microsoft.com/office/drawing/2014/main" id="{00000000-0008-0000-0100-00009E030000}"/>
            </a:ext>
          </a:extLst>
        </xdr:cNvPr>
        <xdr:cNvSpPr/>
      </xdr:nvSpPr>
      <xdr:spPr>
        <a:xfrm>
          <a:off x="18605500" y="1834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46482</xdr:rowOff>
    </xdr:from>
    <xdr:to>
      <xdr:col>102</xdr:col>
      <xdr:colOff>114300</xdr:colOff>
      <xdr:row>107</xdr:row>
      <xdr:rowOff>51054</xdr:rowOff>
    </xdr:to>
    <xdr:cxnSp macro="">
      <xdr:nvCxnSpPr>
        <xdr:cNvPr id="927" name="直線コネクタ 926">
          <a:extLst>
            <a:ext uri="{FF2B5EF4-FFF2-40B4-BE49-F238E27FC236}">
              <a16:creationId xmlns:a16="http://schemas.microsoft.com/office/drawing/2014/main" id="{00000000-0008-0000-0100-00009F030000}"/>
            </a:ext>
          </a:extLst>
        </xdr:cNvPr>
        <xdr:cNvCxnSpPr/>
      </xdr:nvCxnSpPr>
      <xdr:spPr>
        <a:xfrm flipV="1">
          <a:off x="18656300" y="183916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58945</xdr:rowOff>
    </xdr:from>
    <xdr:ext cx="469744" cy="259045"/>
    <xdr:sp macro="" textlink="">
      <xdr:nvSpPr>
        <xdr:cNvPr id="928" name="n_1aveValue【公民館】&#10;一人当たり面積">
          <a:extLst>
            <a:ext uri="{FF2B5EF4-FFF2-40B4-BE49-F238E27FC236}">
              <a16:creationId xmlns:a16="http://schemas.microsoft.com/office/drawing/2014/main" id="{00000000-0008-0000-0100-0000A0030000}"/>
            </a:ext>
          </a:extLst>
        </xdr:cNvPr>
        <xdr:cNvSpPr txBox="1"/>
      </xdr:nvSpPr>
      <xdr:spPr>
        <a:xfrm>
          <a:off x="21075727" y="17718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68090</xdr:rowOff>
    </xdr:from>
    <xdr:ext cx="469744" cy="259045"/>
    <xdr:sp macro="" textlink="">
      <xdr:nvSpPr>
        <xdr:cNvPr id="929" name="n_2aveValue【公民館】&#10;一人当たり面積">
          <a:extLst>
            <a:ext uri="{FF2B5EF4-FFF2-40B4-BE49-F238E27FC236}">
              <a16:creationId xmlns:a16="http://schemas.microsoft.com/office/drawing/2014/main" id="{00000000-0008-0000-0100-0000A1030000}"/>
            </a:ext>
          </a:extLst>
        </xdr:cNvPr>
        <xdr:cNvSpPr txBox="1"/>
      </xdr:nvSpPr>
      <xdr:spPr>
        <a:xfrm>
          <a:off x="20199427" y="17727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90949</xdr:rowOff>
    </xdr:from>
    <xdr:ext cx="469744" cy="259045"/>
    <xdr:sp macro="" textlink="">
      <xdr:nvSpPr>
        <xdr:cNvPr id="930" name="n_3aveValue【公民館】&#10;一人当たり面積">
          <a:extLst>
            <a:ext uri="{FF2B5EF4-FFF2-40B4-BE49-F238E27FC236}">
              <a16:creationId xmlns:a16="http://schemas.microsoft.com/office/drawing/2014/main" id="{00000000-0008-0000-0100-0000A2030000}"/>
            </a:ext>
          </a:extLst>
        </xdr:cNvPr>
        <xdr:cNvSpPr txBox="1"/>
      </xdr:nvSpPr>
      <xdr:spPr>
        <a:xfrm>
          <a:off x="19310427" y="17750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65803</xdr:rowOff>
    </xdr:from>
    <xdr:ext cx="469744" cy="259045"/>
    <xdr:sp macro="" textlink="">
      <xdr:nvSpPr>
        <xdr:cNvPr id="931" name="n_4aveValue【公民館】&#10;一人当たり面積">
          <a:extLst>
            <a:ext uri="{FF2B5EF4-FFF2-40B4-BE49-F238E27FC236}">
              <a16:creationId xmlns:a16="http://schemas.microsoft.com/office/drawing/2014/main" id="{00000000-0008-0000-0100-0000A3030000}"/>
            </a:ext>
          </a:extLst>
        </xdr:cNvPr>
        <xdr:cNvSpPr txBox="1"/>
      </xdr:nvSpPr>
      <xdr:spPr>
        <a:xfrm>
          <a:off x="18421427" y="17896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83838</xdr:rowOff>
    </xdr:from>
    <xdr:ext cx="469744" cy="259045"/>
    <xdr:sp macro="" textlink="">
      <xdr:nvSpPr>
        <xdr:cNvPr id="932" name="n_1mainValue【公民館】&#10;一人当たり面積">
          <a:extLst>
            <a:ext uri="{FF2B5EF4-FFF2-40B4-BE49-F238E27FC236}">
              <a16:creationId xmlns:a16="http://schemas.microsoft.com/office/drawing/2014/main" id="{00000000-0008-0000-0100-0000A4030000}"/>
            </a:ext>
          </a:extLst>
        </xdr:cNvPr>
        <xdr:cNvSpPr txBox="1"/>
      </xdr:nvSpPr>
      <xdr:spPr>
        <a:xfrm>
          <a:off x="21075727" y="1842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83838</xdr:rowOff>
    </xdr:from>
    <xdr:ext cx="469744" cy="259045"/>
    <xdr:sp macro="" textlink="">
      <xdr:nvSpPr>
        <xdr:cNvPr id="933" name="n_2mainValue【公民館】&#10;一人当たり面積">
          <a:extLst>
            <a:ext uri="{FF2B5EF4-FFF2-40B4-BE49-F238E27FC236}">
              <a16:creationId xmlns:a16="http://schemas.microsoft.com/office/drawing/2014/main" id="{00000000-0008-0000-0100-0000A5030000}"/>
            </a:ext>
          </a:extLst>
        </xdr:cNvPr>
        <xdr:cNvSpPr txBox="1"/>
      </xdr:nvSpPr>
      <xdr:spPr>
        <a:xfrm>
          <a:off x="20199427" y="1842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88409</xdr:rowOff>
    </xdr:from>
    <xdr:ext cx="469744" cy="259045"/>
    <xdr:sp macro="" textlink="">
      <xdr:nvSpPr>
        <xdr:cNvPr id="934" name="n_3mainValue【公民館】&#10;一人当たり面積">
          <a:extLst>
            <a:ext uri="{FF2B5EF4-FFF2-40B4-BE49-F238E27FC236}">
              <a16:creationId xmlns:a16="http://schemas.microsoft.com/office/drawing/2014/main" id="{00000000-0008-0000-0100-0000A6030000}"/>
            </a:ext>
          </a:extLst>
        </xdr:cNvPr>
        <xdr:cNvSpPr txBox="1"/>
      </xdr:nvSpPr>
      <xdr:spPr>
        <a:xfrm>
          <a:off x="19310427" y="18433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92981</xdr:rowOff>
    </xdr:from>
    <xdr:ext cx="469744" cy="259045"/>
    <xdr:sp macro="" textlink="">
      <xdr:nvSpPr>
        <xdr:cNvPr id="935" name="n_4mainValue【公民館】&#10;一人当たり面積">
          <a:extLst>
            <a:ext uri="{FF2B5EF4-FFF2-40B4-BE49-F238E27FC236}">
              <a16:creationId xmlns:a16="http://schemas.microsoft.com/office/drawing/2014/main" id="{00000000-0008-0000-0100-0000A7030000}"/>
            </a:ext>
          </a:extLst>
        </xdr:cNvPr>
        <xdr:cNvSpPr txBox="1"/>
      </xdr:nvSpPr>
      <xdr:spPr>
        <a:xfrm>
          <a:off x="18421427" y="1843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6" name="正方形/長方形 935">
          <a:extLst>
            <a:ext uri="{FF2B5EF4-FFF2-40B4-BE49-F238E27FC236}">
              <a16:creationId xmlns:a16="http://schemas.microsoft.com/office/drawing/2014/main" id="{00000000-0008-0000-0100-0000A8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7" name="正方形/長方形 936">
          <a:extLst>
            <a:ext uri="{FF2B5EF4-FFF2-40B4-BE49-F238E27FC236}">
              <a16:creationId xmlns:a16="http://schemas.microsoft.com/office/drawing/2014/main" id="{00000000-0008-0000-0100-0000A9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38" name="テキスト ボックス 937">
          <a:extLst>
            <a:ext uri="{FF2B5EF4-FFF2-40B4-BE49-F238E27FC236}">
              <a16:creationId xmlns:a16="http://schemas.microsoft.com/office/drawing/2014/main" id="{00000000-0008-0000-0100-0000AA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類似団体と比較して、特に有形固定資産減価償却率が高くなっている施設等は、認定こども園・幼稚園・保育所、橋りょう・トンネル、公営住宅、公民館である。</a:t>
          </a:r>
        </a:p>
        <a:p>
          <a:r>
            <a:rPr kumimoji="1" lang="ja-JP" altLang="en-US" sz="1300">
              <a:latin typeface="ＭＳ Ｐゴシック" panose="020B0600070205080204" pitchFamily="50" charset="-128"/>
              <a:ea typeface="ＭＳ Ｐゴシック" panose="020B0600070205080204" pitchFamily="50" charset="-128"/>
            </a:rPr>
            <a:t>　認定こども園・幼稚園・保育所については、有形固定資産減価償却率が</a:t>
          </a:r>
          <a:r>
            <a:rPr kumimoji="1" lang="en-US" altLang="ja-JP" sz="1300">
              <a:latin typeface="ＭＳ Ｐゴシック" panose="020B0600070205080204" pitchFamily="50" charset="-128"/>
              <a:ea typeface="ＭＳ Ｐゴシック" panose="020B0600070205080204" pitchFamily="50" charset="-128"/>
            </a:rPr>
            <a:t>68.3</a:t>
          </a:r>
          <a:r>
            <a:rPr kumimoji="1" lang="ja-JP" altLang="en-US" sz="1300">
              <a:latin typeface="ＭＳ Ｐゴシック" panose="020B0600070205080204" pitchFamily="50" charset="-128"/>
              <a:ea typeface="ＭＳ Ｐゴシック" panose="020B0600070205080204" pitchFamily="50" charset="-128"/>
            </a:rPr>
            <a:t>％であり、前年度と比較し</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％の増加となった。施設の再配置を検討し、新設・長寿命化・改修・統廃合等を行っていくこととしている。橋りょう・トンネルについては、有形固定資産減価償却率が</a:t>
          </a:r>
          <a:r>
            <a:rPr kumimoji="1" lang="en-US" altLang="ja-JP" sz="1300">
              <a:latin typeface="ＭＳ Ｐゴシック" panose="020B0600070205080204" pitchFamily="50" charset="-128"/>
              <a:ea typeface="ＭＳ Ｐゴシック" panose="020B0600070205080204" pitchFamily="50" charset="-128"/>
            </a:rPr>
            <a:t>78.8</a:t>
          </a:r>
          <a:r>
            <a:rPr kumimoji="1" lang="ja-JP" altLang="en-US" sz="1300">
              <a:latin typeface="ＭＳ Ｐゴシック" panose="020B0600070205080204" pitchFamily="50" charset="-128"/>
              <a:ea typeface="ＭＳ Ｐゴシック" panose="020B0600070205080204" pitchFamily="50" charset="-128"/>
            </a:rPr>
            <a:t>％であり、前年度と比較し</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ポイントの増加となった。市全体の橋りょうのうち、昭和</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年代から</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年代にかけて約</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割が建設されており、建設後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を経過した老朽橋りょうが増加している。橋りょうについては策定済みの橋りょう長寿命化計画を個別施設計画として位置づけ、計画に基づき架け替えや長寿命化対策に取り組んでいくこととしている。公営住宅については有形固定資産減価償却率が</a:t>
          </a:r>
          <a:r>
            <a:rPr kumimoji="1" lang="en-US" altLang="ja-JP" sz="1300">
              <a:latin typeface="ＭＳ Ｐゴシック" panose="020B0600070205080204" pitchFamily="50" charset="-128"/>
              <a:ea typeface="ＭＳ Ｐゴシック" panose="020B0600070205080204" pitchFamily="50" charset="-128"/>
            </a:rPr>
            <a:t>78.7</a:t>
          </a:r>
          <a:r>
            <a:rPr kumimoji="1" lang="ja-JP" altLang="en-US" sz="1300">
              <a:latin typeface="ＭＳ Ｐゴシック" panose="020B0600070205080204" pitchFamily="50" charset="-128"/>
              <a:ea typeface="ＭＳ Ｐゴシック" panose="020B0600070205080204" pitchFamily="50" charset="-128"/>
            </a:rPr>
            <a:t>％であり、前年度と比較し</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の増加となった。今後も改善を必要とする公営住宅が増加することが懸念されるため、予防保全的な維持管理の推進により修繕周期の延長を図り、ライフサイクルコストの縮減に取り組むこととしている。公民館については有形固定資産減価償却率が</a:t>
          </a:r>
          <a:r>
            <a:rPr kumimoji="1" lang="en-US" altLang="ja-JP" sz="1300">
              <a:latin typeface="ＭＳ Ｐゴシック" panose="020B0600070205080204" pitchFamily="50" charset="-128"/>
              <a:ea typeface="ＭＳ Ｐゴシック" panose="020B0600070205080204" pitchFamily="50" charset="-128"/>
            </a:rPr>
            <a:t>90.8</a:t>
          </a:r>
          <a:r>
            <a:rPr kumimoji="1" lang="ja-JP" altLang="en-US" sz="1300">
              <a:latin typeface="ＭＳ Ｐゴシック" panose="020B0600070205080204" pitchFamily="50" charset="-128"/>
              <a:ea typeface="ＭＳ Ｐゴシック" panose="020B0600070205080204" pitchFamily="50" charset="-128"/>
            </a:rPr>
            <a:t>％であり、前年度と比較し</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ポイントの増加となった。経年劣化が進んでいる公民館も多くあることから、引き続き段階的な大規模改修などを行いながら長寿命化を図っていく。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116,731
115,773
1,311.51
79,735,272
78,217,915
1,196,651
40,558,561
69,165,177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51.5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00000000-0008-0000-02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55245</xdr:rowOff>
    </xdr:from>
    <xdr:to>
      <xdr:col>24</xdr:col>
      <xdr:colOff>62865</xdr:colOff>
      <xdr:row>41</xdr:row>
      <xdr:rowOff>116205</xdr:rowOff>
    </xdr:to>
    <xdr:cxnSp macro="">
      <xdr:nvCxnSpPr>
        <xdr:cNvPr id="57" name="直線コネクタ 56">
          <a:extLst>
            <a:ext uri="{FF2B5EF4-FFF2-40B4-BE49-F238E27FC236}">
              <a16:creationId xmlns:a16="http://schemas.microsoft.com/office/drawing/2014/main" id="{00000000-0008-0000-0200-000039000000}"/>
            </a:ext>
          </a:extLst>
        </xdr:cNvPr>
        <xdr:cNvCxnSpPr/>
      </xdr:nvCxnSpPr>
      <xdr:spPr>
        <a:xfrm flipV="1">
          <a:off x="4634865" y="5713095"/>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120032</xdr:rowOff>
    </xdr:from>
    <xdr:ext cx="405111" cy="259045"/>
    <xdr:sp macro="" textlink="">
      <xdr:nvSpPr>
        <xdr:cNvPr id="58" name="【図書館】&#10;有形固定資産減価償却率最小値テキスト">
          <a:extLst>
            <a:ext uri="{FF2B5EF4-FFF2-40B4-BE49-F238E27FC236}">
              <a16:creationId xmlns:a16="http://schemas.microsoft.com/office/drawing/2014/main" id="{00000000-0008-0000-0200-00003A000000}"/>
            </a:ext>
          </a:extLst>
        </xdr:cNvPr>
        <xdr:cNvSpPr txBox="1"/>
      </xdr:nvSpPr>
      <xdr:spPr>
        <a:xfrm>
          <a:off x="4673600" y="714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116205</xdr:rowOff>
    </xdr:from>
    <xdr:to>
      <xdr:col>24</xdr:col>
      <xdr:colOff>152400</xdr:colOff>
      <xdr:row>41</xdr:row>
      <xdr:rowOff>116205</xdr:rowOff>
    </xdr:to>
    <xdr:cxnSp macro="">
      <xdr:nvCxnSpPr>
        <xdr:cNvPr id="59" name="直線コネクタ 58">
          <a:extLst>
            <a:ext uri="{FF2B5EF4-FFF2-40B4-BE49-F238E27FC236}">
              <a16:creationId xmlns:a16="http://schemas.microsoft.com/office/drawing/2014/main" id="{00000000-0008-0000-0200-00003B000000}"/>
            </a:ext>
          </a:extLst>
        </xdr:cNvPr>
        <xdr:cNvCxnSpPr/>
      </xdr:nvCxnSpPr>
      <xdr:spPr>
        <a:xfrm>
          <a:off x="4546600" y="7145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1922</xdr:rowOff>
    </xdr:from>
    <xdr:ext cx="405111" cy="259045"/>
    <xdr:sp macro="" textlink="">
      <xdr:nvSpPr>
        <xdr:cNvPr id="60" name="【図書館】&#10;有形固定資産減価償却率最大値テキスト">
          <a:extLst>
            <a:ext uri="{FF2B5EF4-FFF2-40B4-BE49-F238E27FC236}">
              <a16:creationId xmlns:a16="http://schemas.microsoft.com/office/drawing/2014/main" id="{00000000-0008-0000-0200-00003C000000}"/>
            </a:ext>
          </a:extLst>
        </xdr:cNvPr>
        <xdr:cNvSpPr txBox="1"/>
      </xdr:nvSpPr>
      <xdr:spPr>
        <a:xfrm>
          <a:off x="4673600" y="5488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55245</xdr:rowOff>
    </xdr:from>
    <xdr:to>
      <xdr:col>24</xdr:col>
      <xdr:colOff>152400</xdr:colOff>
      <xdr:row>33</xdr:row>
      <xdr:rowOff>55245</xdr:rowOff>
    </xdr:to>
    <xdr:cxnSp macro="">
      <xdr:nvCxnSpPr>
        <xdr:cNvPr id="61" name="直線コネクタ 60">
          <a:extLst>
            <a:ext uri="{FF2B5EF4-FFF2-40B4-BE49-F238E27FC236}">
              <a16:creationId xmlns:a16="http://schemas.microsoft.com/office/drawing/2014/main" id="{00000000-0008-0000-0200-00003D000000}"/>
            </a:ext>
          </a:extLst>
        </xdr:cNvPr>
        <xdr:cNvCxnSpPr/>
      </xdr:nvCxnSpPr>
      <xdr:spPr>
        <a:xfrm>
          <a:off x="4546600" y="5713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34</xdr:row>
      <xdr:rowOff>97807</xdr:rowOff>
    </xdr:from>
    <xdr:ext cx="405111" cy="259045"/>
    <xdr:sp macro="" textlink="">
      <xdr:nvSpPr>
        <xdr:cNvPr id="62" name="【図書館】&#10;有形固定資産減価償却率平均値テキスト">
          <a:extLst>
            <a:ext uri="{FF2B5EF4-FFF2-40B4-BE49-F238E27FC236}">
              <a16:creationId xmlns:a16="http://schemas.microsoft.com/office/drawing/2014/main" id="{00000000-0008-0000-0200-00003E000000}"/>
            </a:ext>
          </a:extLst>
        </xdr:cNvPr>
        <xdr:cNvSpPr txBox="1"/>
      </xdr:nvSpPr>
      <xdr:spPr>
        <a:xfrm>
          <a:off x="4673600" y="5927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74930</xdr:rowOff>
    </xdr:from>
    <xdr:to>
      <xdr:col>24</xdr:col>
      <xdr:colOff>114300</xdr:colOff>
      <xdr:row>36</xdr:row>
      <xdr:rowOff>5080</xdr:rowOff>
    </xdr:to>
    <xdr:sp macro="" textlink="">
      <xdr:nvSpPr>
        <xdr:cNvPr id="63" name="フローチャート: 判断 62">
          <a:extLst>
            <a:ext uri="{FF2B5EF4-FFF2-40B4-BE49-F238E27FC236}">
              <a16:creationId xmlns:a16="http://schemas.microsoft.com/office/drawing/2014/main" id="{00000000-0008-0000-0200-00003F000000}"/>
            </a:ext>
          </a:extLst>
        </xdr:cNvPr>
        <xdr:cNvSpPr/>
      </xdr:nvSpPr>
      <xdr:spPr>
        <a:xfrm>
          <a:off x="4584700" y="6075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35</xdr:row>
      <xdr:rowOff>23495</xdr:rowOff>
    </xdr:from>
    <xdr:to>
      <xdr:col>20</xdr:col>
      <xdr:colOff>38100</xdr:colOff>
      <xdr:row>35</xdr:row>
      <xdr:rowOff>125095</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3746500" y="6024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34</xdr:row>
      <xdr:rowOff>151130</xdr:rowOff>
    </xdr:from>
    <xdr:to>
      <xdr:col>15</xdr:col>
      <xdr:colOff>101600</xdr:colOff>
      <xdr:row>35</xdr:row>
      <xdr:rowOff>81280</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2857500" y="5980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34</xdr:row>
      <xdr:rowOff>105410</xdr:rowOff>
    </xdr:from>
    <xdr:to>
      <xdr:col>10</xdr:col>
      <xdr:colOff>165100</xdr:colOff>
      <xdr:row>35</xdr:row>
      <xdr:rowOff>35560</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1968500" y="5934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90170</xdr:rowOff>
    </xdr:from>
    <xdr:to>
      <xdr:col>6</xdr:col>
      <xdr:colOff>38100</xdr:colOff>
      <xdr:row>36</xdr:row>
      <xdr:rowOff>20320</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079500" y="6090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2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65405</xdr:rowOff>
    </xdr:from>
    <xdr:to>
      <xdr:col>24</xdr:col>
      <xdr:colOff>114300</xdr:colOff>
      <xdr:row>41</xdr:row>
      <xdr:rowOff>167005</xdr:rowOff>
    </xdr:to>
    <xdr:sp macro="" textlink="">
      <xdr:nvSpPr>
        <xdr:cNvPr id="73" name="楕円 72">
          <a:extLst>
            <a:ext uri="{FF2B5EF4-FFF2-40B4-BE49-F238E27FC236}">
              <a16:creationId xmlns:a16="http://schemas.microsoft.com/office/drawing/2014/main" id="{00000000-0008-0000-0200-000049000000}"/>
            </a:ext>
          </a:extLst>
        </xdr:cNvPr>
        <xdr:cNvSpPr/>
      </xdr:nvSpPr>
      <xdr:spPr>
        <a:xfrm>
          <a:off x="4584700" y="709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151782</xdr:rowOff>
    </xdr:from>
    <xdr:ext cx="405111" cy="259045"/>
    <xdr:sp macro="" textlink="">
      <xdr:nvSpPr>
        <xdr:cNvPr id="74" name="【図書館】&#10;有形固定資産減価償却率該当値テキスト">
          <a:extLst>
            <a:ext uri="{FF2B5EF4-FFF2-40B4-BE49-F238E27FC236}">
              <a16:creationId xmlns:a16="http://schemas.microsoft.com/office/drawing/2014/main" id="{00000000-0008-0000-0200-00004A000000}"/>
            </a:ext>
          </a:extLst>
        </xdr:cNvPr>
        <xdr:cNvSpPr txBox="1"/>
      </xdr:nvSpPr>
      <xdr:spPr>
        <a:xfrm>
          <a:off x="4673600" y="7009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53975</xdr:rowOff>
    </xdr:from>
    <xdr:to>
      <xdr:col>20</xdr:col>
      <xdr:colOff>38100</xdr:colOff>
      <xdr:row>41</xdr:row>
      <xdr:rowOff>155575</xdr:rowOff>
    </xdr:to>
    <xdr:sp macro="" textlink="">
      <xdr:nvSpPr>
        <xdr:cNvPr id="75" name="楕円 74">
          <a:extLst>
            <a:ext uri="{FF2B5EF4-FFF2-40B4-BE49-F238E27FC236}">
              <a16:creationId xmlns:a16="http://schemas.microsoft.com/office/drawing/2014/main" id="{00000000-0008-0000-0200-00004B000000}"/>
            </a:ext>
          </a:extLst>
        </xdr:cNvPr>
        <xdr:cNvSpPr/>
      </xdr:nvSpPr>
      <xdr:spPr>
        <a:xfrm>
          <a:off x="3746500" y="708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104775</xdr:rowOff>
    </xdr:from>
    <xdr:to>
      <xdr:col>24</xdr:col>
      <xdr:colOff>63500</xdr:colOff>
      <xdr:row>41</xdr:row>
      <xdr:rowOff>116205</xdr:rowOff>
    </xdr:to>
    <xdr:cxnSp macro="">
      <xdr:nvCxnSpPr>
        <xdr:cNvPr id="76" name="直線コネクタ 75">
          <a:extLst>
            <a:ext uri="{FF2B5EF4-FFF2-40B4-BE49-F238E27FC236}">
              <a16:creationId xmlns:a16="http://schemas.microsoft.com/office/drawing/2014/main" id="{00000000-0008-0000-0200-00004C000000}"/>
            </a:ext>
          </a:extLst>
        </xdr:cNvPr>
        <xdr:cNvCxnSpPr/>
      </xdr:nvCxnSpPr>
      <xdr:spPr>
        <a:xfrm>
          <a:off x="3797300" y="713422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40640</xdr:rowOff>
    </xdr:from>
    <xdr:to>
      <xdr:col>15</xdr:col>
      <xdr:colOff>101600</xdr:colOff>
      <xdr:row>41</xdr:row>
      <xdr:rowOff>142240</xdr:rowOff>
    </xdr:to>
    <xdr:sp macro="" textlink="">
      <xdr:nvSpPr>
        <xdr:cNvPr id="77" name="楕円 76">
          <a:extLst>
            <a:ext uri="{FF2B5EF4-FFF2-40B4-BE49-F238E27FC236}">
              <a16:creationId xmlns:a16="http://schemas.microsoft.com/office/drawing/2014/main" id="{00000000-0008-0000-0200-00004D000000}"/>
            </a:ext>
          </a:extLst>
        </xdr:cNvPr>
        <xdr:cNvSpPr/>
      </xdr:nvSpPr>
      <xdr:spPr>
        <a:xfrm>
          <a:off x="2857500" y="707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91440</xdr:rowOff>
    </xdr:from>
    <xdr:to>
      <xdr:col>19</xdr:col>
      <xdr:colOff>177800</xdr:colOff>
      <xdr:row>41</xdr:row>
      <xdr:rowOff>104775</xdr:rowOff>
    </xdr:to>
    <xdr:cxnSp macro="">
      <xdr:nvCxnSpPr>
        <xdr:cNvPr id="78" name="直線コネクタ 77">
          <a:extLst>
            <a:ext uri="{FF2B5EF4-FFF2-40B4-BE49-F238E27FC236}">
              <a16:creationId xmlns:a16="http://schemas.microsoft.com/office/drawing/2014/main" id="{00000000-0008-0000-0200-00004E000000}"/>
            </a:ext>
          </a:extLst>
        </xdr:cNvPr>
        <xdr:cNvCxnSpPr/>
      </xdr:nvCxnSpPr>
      <xdr:spPr>
        <a:xfrm>
          <a:off x="2908300" y="712089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27305</xdr:rowOff>
    </xdr:from>
    <xdr:to>
      <xdr:col>10</xdr:col>
      <xdr:colOff>165100</xdr:colOff>
      <xdr:row>41</xdr:row>
      <xdr:rowOff>128905</xdr:rowOff>
    </xdr:to>
    <xdr:sp macro="" textlink="">
      <xdr:nvSpPr>
        <xdr:cNvPr id="79" name="楕円 78">
          <a:extLst>
            <a:ext uri="{FF2B5EF4-FFF2-40B4-BE49-F238E27FC236}">
              <a16:creationId xmlns:a16="http://schemas.microsoft.com/office/drawing/2014/main" id="{00000000-0008-0000-0200-00004F000000}"/>
            </a:ext>
          </a:extLst>
        </xdr:cNvPr>
        <xdr:cNvSpPr/>
      </xdr:nvSpPr>
      <xdr:spPr>
        <a:xfrm>
          <a:off x="1968500" y="705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78105</xdr:rowOff>
    </xdr:from>
    <xdr:to>
      <xdr:col>15</xdr:col>
      <xdr:colOff>50800</xdr:colOff>
      <xdr:row>41</xdr:row>
      <xdr:rowOff>91440</xdr:rowOff>
    </xdr:to>
    <xdr:cxnSp macro="">
      <xdr:nvCxnSpPr>
        <xdr:cNvPr id="80" name="直線コネクタ 79">
          <a:extLst>
            <a:ext uri="{FF2B5EF4-FFF2-40B4-BE49-F238E27FC236}">
              <a16:creationId xmlns:a16="http://schemas.microsoft.com/office/drawing/2014/main" id="{00000000-0008-0000-0200-000050000000}"/>
            </a:ext>
          </a:extLst>
        </xdr:cNvPr>
        <xdr:cNvCxnSpPr/>
      </xdr:nvCxnSpPr>
      <xdr:spPr>
        <a:xfrm>
          <a:off x="2019300" y="710755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143510</xdr:rowOff>
    </xdr:from>
    <xdr:to>
      <xdr:col>6</xdr:col>
      <xdr:colOff>38100</xdr:colOff>
      <xdr:row>41</xdr:row>
      <xdr:rowOff>73660</xdr:rowOff>
    </xdr:to>
    <xdr:sp macro="" textlink="">
      <xdr:nvSpPr>
        <xdr:cNvPr id="81" name="楕円 80">
          <a:extLst>
            <a:ext uri="{FF2B5EF4-FFF2-40B4-BE49-F238E27FC236}">
              <a16:creationId xmlns:a16="http://schemas.microsoft.com/office/drawing/2014/main" id="{00000000-0008-0000-0200-000051000000}"/>
            </a:ext>
          </a:extLst>
        </xdr:cNvPr>
        <xdr:cNvSpPr/>
      </xdr:nvSpPr>
      <xdr:spPr>
        <a:xfrm>
          <a:off x="1079500" y="700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22860</xdr:rowOff>
    </xdr:from>
    <xdr:to>
      <xdr:col>10</xdr:col>
      <xdr:colOff>114300</xdr:colOff>
      <xdr:row>41</xdr:row>
      <xdr:rowOff>78105</xdr:rowOff>
    </xdr:to>
    <xdr:cxnSp macro="">
      <xdr:nvCxnSpPr>
        <xdr:cNvPr id="82" name="直線コネクタ 81">
          <a:extLst>
            <a:ext uri="{FF2B5EF4-FFF2-40B4-BE49-F238E27FC236}">
              <a16:creationId xmlns:a16="http://schemas.microsoft.com/office/drawing/2014/main" id="{00000000-0008-0000-0200-000052000000}"/>
            </a:ext>
          </a:extLst>
        </xdr:cNvPr>
        <xdr:cNvCxnSpPr/>
      </xdr:nvCxnSpPr>
      <xdr:spPr>
        <a:xfrm>
          <a:off x="1130300" y="705231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33</xdr:row>
      <xdr:rowOff>141622</xdr:rowOff>
    </xdr:from>
    <xdr:ext cx="405111" cy="259045"/>
    <xdr:sp macro="" textlink="">
      <xdr:nvSpPr>
        <xdr:cNvPr id="83" name="n_1aveValue【図書館】&#10;有形固定資産減価償却率">
          <a:extLst>
            <a:ext uri="{FF2B5EF4-FFF2-40B4-BE49-F238E27FC236}">
              <a16:creationId xmlns:a16="http://schemas.microsoft.com/office/drawing/2014/main" id="{00000000-0008-0000-0200-000053000000}"/>
            </a:ext>
          </a:extLst>
        </xdr:cNvPr>
        <xdr:cNvSpPr txBox="1"/>
      </xdr:nvSpPr>
      <xdr:spPr>
        <a:xfrm>
          <a:off x="3582044" y="579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97807</xdr:rowOff>
    </xdr:from>
    <xdr:ext cx="405111" cy="259045"/>
    <xdr:sp macro="" textlink="">
      <xdr:nvSpPr>
        <xdr:cNvPr id="84" name="n_2aveValue【図書館】&#10;有形固定資産減価償却率">
          <a:extLst>
            <a:ext uri="{FF2B5EF4-FFF2-40B4-BE49-F238E27FC236}">
              <a16:creationId xmlns:a16="http://schemas.microsoft.com/office/drawing/2014/main" id="{00000000-0008-0000-0200-000054000000}"/>
            </a:ext>
          </a:extLst>
        </xdr:cNvPr>
        <xdr:cNvSpPr txBox="1"/>
      </xdr:nvSpPr>
      <xdr:spPr>
        <a:xfrm>
          <a:off x="2705744" y="575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52087</xdr:rowOff>
    </xdr:from>
    <xdr:ext cx="405111" cy="259045"/>
    <xdr:sp macro="" textlink="">
      <xdr:nvSpPr>
        <xdr:cNvPr id="85" name="n_3aveValue【図書館】&#10;有形固定資産減価償却率">
          <a:extLst>
            <a:ext uri="{FF2B5EF4-FFF2-40B4-BE49-F238E27FC236}">
              <a16:creationId xmlns:a16="http://schemas.microsoft.com/office/drawing/2014/main" id="{00000000-0008-0000-0200-000055000000}"/>
            </a:ext>
          </a:extLst>
        </xdr:cNvPr>
        <xdr:cNvSpPr txBox="1"/>
      </xdr:nvSpPr>
      <xdr:spPr>
        <a:xfrm>
          <a:off x="1816744" y="5709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36847</xdr:rowOff>
    </xdr:from>
    <xdr:ext cx="405111" cy="259045"/>
    <xdr:sp macro="" textlink="">
      <xdr:nvSpPr>
        <xdr:cNvPr id="86" name="n_4aveValue【図書館】&#10;有形固定資産減価償却率">
          <a:extLst>
            <a:ext uri="{FF2B5EF4-FFF2-40B4-BE49-F238E27FC236}">
              <a16:creationId xmlns:a16="http://schemas.microsoft.com/office/drawing/2014/main" id="{00000000-0008-0000-0200-000056000000}"/>
            </a:ext>
          </a:extLst>
        </xdr:cNvPr>
        <xdr:cNvSpPr txBox="1"/>
      </xdr:nvSpPr>
      <xdr:spPr>
        <a:xfrm>
          <a:off x="927744" y="586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146702</xdr:rowOff>
    </xdr:from>
    <xdr:ext cx="405111" cy="259045"/>
    <xdr:sp macro="" textlink="">
      <xdr:nvSpPr>
        <xdr:cNvPr id="87" name="n_1mainValue【図書館】&#10;有形固定資産減価償却率">
          <a:extLst>
            <a:ext uri="{FF2B5EF4-FFF2-40B4-BE49-F238E27FC236}">
              <a16:creationId xmlns:a16="http://schemas.microsoft.com/office/drawing/2014/main" id="{00000000-0008-0000-0200-000057000000}"/>
            </a:ext>
          </a:extLst>
        </xdr:cNvPr>
        <xdr:cNvSpPr txBox="1"/>
      </xdr:nvSpPr>
      <xdr:spPr>
        <a:xfrm>
          <a:off x="3582044"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133367</xdr:rowOff>
    </xdr:from>
    <xdr:ext cx="405111" cy="259045"/>
    <xdr:sp macro="" textlink="">
      <xdr:nvSpPr>
        <xdr:cNvPr id="88" name="n_2mainValue【図書館】&#10;有形固定資産減価償却率">
          <a:extLst>
            <a:ext uri="{FF2B5EF4-FFF2-40B4-BE49-F238E27FC236}">
              <a16:creationId xmlns:a16="http://schemas.microsoft.com/office/drawing/2014/main" id="{00000000-0008-0000-0200-000058000000}"/>
            </a:ext>
          </a:extLst>
        </xdr:cNvPr>
        <xdr:cNvSpPr txBox="1"/>
      </xdr:nvSpPr>
      <xdr:spPr>
        <a:xfrm>
          <a:off x="2705744" y="716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120032</xdr:rowOff>
    </xdr:from>
    <xdr:ext cx="405111" cy="259045"/>
    <xdr:sp macro="" textlink="">
      <xdr:nvSpPr>
        <xdr:cNvPr id="89" name="n_3mainValue【図書館】&#10;有形固定資産減価償却率">
          <a:extLst>
            <a:ext uri="{FF2B5EF4-FFF2-40B4-BE49-F238E27FC236}">
              <a16:creationId xmlns:a16="http://schemas.microsoft.com/office/drawing/2014/main" id="{00000000-0008-0000-0200-000059000000}"/>
            </a:ext>
          </a:extLst>
        </xdr:cNvPr>
        <xdr:cNvSpPr txBox="1"/>
      </xdr:nvSpPr>
      <xdr:spPr>
        <a:xfrm>
          <a:off x="1816744" y="714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64787</xdr:rowOff>
    </xdr:from>
    <xdr:ext cx="405111" cy="259045"/>
    <xdr:sp macro="" textlink="">
      <xdr:nvSpPr>
        <xdr:cNvPr id="90" name="n_4mainValue【図書館】&#10;有形固定資産減価償却率">
          <a:extLst>
            <a:ext uri="{FF2B5EF4-FFF2-40B4-BE49-F238E27FC236}">
              <a16:creationId xmlns:a16="http://schemas.microsoft.com/office/drawing/2014/main" id="{00000000-0008-0000-0200-00005A000000}"/>
            </a:ext>
          </a:extLst>
        </xdr:cNvPr>
        <xdr:cNvSpPr txBox="1"/>
      </xdr:nvSpPr>
      <xdr:spPr>
        <a:xfrm>
          <a:off x="927744" y="7094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2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00000000-0008-0000-0200-000063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2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2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2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00000000-0008-0000-0200-000068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2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00000000-0008-0000-0200-00006A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2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00000000-0008-0000-0200-00006C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2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00000000-0008-0000-0200-00006E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2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00000000-0008-0000-0200-000070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00000000-0008-0000-02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40</xdr:row>
      <xdr:rowOff>101600</xdr:rowOff>
    </xdr:to>
    <xdr:cxnSp macro="">
      <xdr:nvCxnSpPr>
        <xdr:cNvPr id="114" name="直線コネクタ 113">
          <a:extLst>
            <a:ext uri="{FF2B5EF4-FFF2-40B4-BE49-F238E27FC236}">
              <a16:creationId xmlns:a16="http://schemas.microsoft.com/office/drawing/2014/main" id="{00000000-0008-0000-0200-000072000000}"/>
            </a:ext>
          </a:extLst>
        </xdr:cNvPr>
        <xdr:cNvCxnSpPr/>
      </xdr:nvCxnSpPr>
      <xdr:spPr>
        <a:xfrm flipV="1">
          <a:off x="10476865" y="5676900"/>
          <a:ext cx="0" cy="1282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105427</xdr:rowOff>
    </xdr:from>
    <xdr:ext cx="469744" cy="259045"/>
    <xdr:sp macro="" textlink="">
      <xdr:nvSpPr>
        <xdr:cNvPr id="115" name="【図書館】&#10;一人当たり面積最小値テキスト">
          <a:extLst>
            <a:ext uri="{FF2B5EF4-FFF2-40B4-BE49-F238E27FC236}">
              <a16:creationId xmlns:a16="http://schemas.microsoft.com/office/drawing/2014/main" id="{00000000-0008-0000-0200-000073000000}"/>
            </a:ext>
          </a:extLst>
        </xdr:cNvPr>
        <xdr:cNvSpPr txBox="1"/>
      </xdr:nvSpPr>
      <xdr:spPr>
        <a:xfrm>
          <a:off x="10515600" y="696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101600</xdr:rowOff>
    </xdr:from>
    <xdr:to>
      <xdr:col>55</xdr:col>
      <xdr:colOff>88900</xdr:colOff>
      <xdr:row>40</xdr:row>
      <xdr:rowOff>101600</xdr:rowOff>
    </xdr:to>
    <xdr:cxnSp macro="">
      <xdr:nvCxnSpPr>
        <xdr:cNvPr id="116" name="直線コネクタ 115">
          <a:extLst>
            <a:ext uri="{FF2B5EF4-FFF2-40B4-BE49-F238E27FC236}">
              <a16:creationId xmlns:a16="http://schemas.microsoft.com/office/drawing/2014/main" id="{00000000-0008-0000-0200-000074000000}"/>
            </a:ext>
          </a:extLst>
        </xdr:cNvPr>
        <xdr:cNvCxnSpPr/>
      </xdr:nvCxnSpPr>
      <xdr:spPr>
        <a:xfrm>
          <a:off x="10388600" y="6959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7" name="【図書館】&#10;一人当たり面積最大値テキスト">
          <a:extLst>
            <a:ext uri="{FF2B5EF4-FFF2-40B4-BE49-F238E27FC236}">
              <a16:creationId xmlns:a16="http://schemas.microsoft.com/office/drawing/2014/main" id="{00000000-0008-0000-0200-000075000000}"/>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8" name="直線コネクタ 117">
          <a:extLst>
            <a:ext uri="{FF2B5EF4-FFF2-40B4-BE49-F238E27FC236}">
              <a16:creationId xmlns:a16="http://schemas.microsoft.com/office/drawing/2014/main" id="{00000000-0008-0000-0200-000076000000}"/>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168927</xdr:rowOff>
    </xdr:from>
    <xdr:ext cx="469744" cy="259045"/>
    <xdr:sp macro="" textlink="">
      <xdr:nvSpPr>
        <xdr:cNvPr id="119" name="【図書館】&#10;一人当たり面積平均値テキスト">
          <a:extLst>
            <a:ext uri="{FF2B5EF4-FFF2-40B4-BE49-F238E27FC236}">
              <a16:creationId xmlns:a16="http://schemas.microsoft.com/office/drawing/2014/main" id="{00000000-0008-0000-0200-000077000000}"/>
            </a:ext>
          </a:extLst>
        </xdr:cNvPr>
        <xdr:cNvSpPr txBox="1"/>
      </xdr:nvSpPr>
      <xdr:spPr>
        <a:xfrm>
          <a:off x="10515600" y="63411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146050</xdr:rowOff>
    </xdr:from>
    <xdr:to>
      <xdr:col>55</xdr:col>
      <xdr:colOff>50800</xdr:colOff>
      <xdr:row>38</xdr:row>
      <xdr:rowOff>76200</xdr:rowOff>
    </xdr:to>
    <xdr:sp macro="" textlink="">
      <xdr:nvSpPr>
        <xdr:cNvPr id="120" name="フローチャート: 判断 119">
          <a:extLst>
            <a:ext uri="{FF2B5EF4-FFF2-40B4-BE49-F238E27FC236}">
              <a16:creationId xmlns:a16="http://schemas.microsoft.com/office/drawing/2014/main" id="{00000000-0008-0000-0200-000078000000}"/>
            </a:ext>
          </a:extLst>
        </xdr:cNvPr>
        <xdr:cNvSpPr/>
      </xdr:nvSpPr>
      <xdr:spPr>
        <a:xfrm>
          <a:off x="10426700" y="648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0</xdr:rowOff>
    </xdr:from>
    <xdr:to>
      <xdr:col>50</xdr:col>
      <xdr:colOff>165100</xdr:colOff>
      <xdr:row>38</xdr:row>
      <xdr:rowOff>101600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9588500" y="651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0</xdr:rowOff>
    </xdr:from>
    <xdr:to>
      <xdr:col>46</xdr:col>
      <xdr:colOff>38100</xdr:colOff>
      <xdr:row>38</xdr:row>
      <xdr:rowOff>101600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8699500" y="651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0</xdr:rowOff>
    </xdr:from>
    <xdr:to>
      <xdr:col>41</xdr:col>
      <xdr:colOff>101600</xdr:colOff>
      <xdr:row>38</xdr:row>
      <xdr:rowOff>101600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7810500" y="651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38100</xdr:rowOff>
    </xdr:from>
    <xdr:to>
      <xdr:col>36</xdr:col>
      <xdr:colOff>165100</xdr:colOff>
      <xdr:row>38</xdr:row>
      <xdr:rowOff>139700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6921500" y="655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158750</xdr:rowOff>
    </xdr:from>
    <xdr:to>
      <xdr:col>55</xdr:col>
      <xdr:colOff>50800</xdr:colOff>
      <xdr:row>40</xdr:row>
      <xdr:rowOff>88900</xdr:rowOff>
    </xdr:to>
    <xdr:sp macro="" textlink="">
      <xdr:nvSpPr>
        <xdr:cNvPr id="130" name="楕円 129">
          <a:extLst>
            <a:ext uri="{FF2B5EF4-FFF2-40B4-BE49-F238E27FC236}">
              <a16:creationId xmlns:a16="http://schemas.microsoft.com/office/drawing/2014/main" id="{00000000-0008-0000-0200-000082000000}"/>
            </a:ext>
          </a:extLst>
        </xdr:cNvPr>
        <xdr:cNvSpPr/>
      </xdr:nvSpPr>
      <xdr:spPr>
        <a:xfrm>
          <a:off x="10426700" y="684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73677</xdr:rowOff>
    </xdr:from>
    <xdr:ext cx="469744" cy="259045"/>
    <xdr:sp macro="" textlink="">
      <xdr:nvSpPr>
        <xdr:cNvPr id="131" name="【図書館】&#10;一人当たり面積該当値テキスト">
          <a:extLst>
            <a:ext uri="{FF2B5EF4-FFF2-40B4-BE49-F238E27FC236}">
              <a16:creationId xmlns:a16="http://schemas.microsoft.com/office/drawing/2014/main" id="{00000000-0008-0000-0200-000083000000}"/>
            </a:ext>
          </a:extLst>
        </xdr:cNvPr>
        <xdr:cNvSpPr txBox="1"/>
      </xdr:nvSpPr>
      <xdr:spPr>
        <a:xfrm>
          <a:off x="10515600"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158750</xdr:rowOff>
    </xdr:from>
    <xdr:to>
      <xdr:col>50</xdr:col>
      <xdr:colOff>165100</xdr:colOff>
      <xdr:row>40</xdr:row>
      <xdr:rowOff>88900</xdr:rowOff>
    </xdr:to>
    <xdr:sp macro="" textlink="">
      <xdr:nvSpPr>
        <xdr:cNvPr id="132" name="楕円 131">
          <a:extLst>
            <a:ext uri="{FF2B5EF4-FFF2-40B4-BE49-F238E27FC236}">
              <a16:creationId xmlns:a16="http://schemas.microsoft.com/office/drawing/2014/main" id="{00000000-0008-0000-0200-000084000000}"/>
            </a:ext>
          </a:extLst>
        </xdr:cNvPr>
        <xdr:cNvSpPr/>
      </xdr:nvSpPr>
      <xdr:spPr>
        <a:xfrm>
          <a:off x="9588500" y="684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38100</xdr:rowOff>
    </xdr:from>
    <xdr:to>
      <xdr:col>55</xdr:col>
      <xdr:colOff>0</xdr:colOff>
      <xdr:row>40</xdr:row>
      <xdr:rowOff>38100</xdr:rowOff>
    </xdr:to>
    <xdr:cxnSp macro="">
      <xdr:nvCxnSpPr>
        <xdr:cNvPr id="133" name="直線コネクタ 132">
          <a:extLst>
            <a:ext uri="{FF2B5EF4-FFF2-40B4-BE49-F238E27FC236}">
              <a16:creationId xmlns:a16="http://schemas.microsoft.com/office/drawing/2014/main" id="{00000000-0008-0000-0200-000085000000}"/>
            </a:ext>
          </a:extLst>
        </xdr:cNvPr>
        <xdr:cNvCxnSpPr/>
      </xdr:nvCxnSpPr>
      <xdr:spPr>
        <a:xfrm>
          <a:off x="9639300" y="68961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158750</xdr:rowOff>
    </xdr:from>
    <xdr:to>
      <xdr:col>46</xdr:col>
      <xdr:colOff>38100</xdr:colOff>
      <xdr:row>40</xdr:row>
      <xdr:rowOff>88900</xdr:rowOff>
    </xdr:to>
    <xdr:sp macro="" textlink="">
      <xdr:nvSpPr>
        <xdr:cNvPr id="134" name="楕円 133">
          <a:extLst>
            <a:ext uri="{FF2B5EF4-FFF2-40B4-BE49-F238E27FC236}">
              <a16:creationId xmlns:a16="http://schemas.microsoft.com/office/drawing/2014/main" id="{00000000-0008-0000-0200-000086000000}"/>
            </a:ext>
          </a:extLst>
        </xdr:cNvPr>
        <xdr:cNvSpPr/>
      </xdr:nvSpPr>
      <xdr:spPr>
        <a:xfrm>
          <a:off x="8699500" y="684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38100</xdr:rowOff>
    </xdr:from>
    <xdr:to>
      <xdr:col>50</xdr:col>
      <xdr:colOff>114300</xdr:colOff>
      <xdr:row>40</xdr:row>
      <xdr:rowOff>38100</xdr:rowOff>
    </xdr:to>
    <xdr:cxnSp macro="">
      <xdr:nvCxnSpPr>
        <xdr:cNvPr id="135" name="直線コネクタ 134">
          <a:extLst>
            <a:ext uri="{FF2B5EF4-FFF2-40B4-BE49-F238E27FC236}">
              <a16:creationId xmlns:a16="http://schemas.microsoft.com/office/drawing/2014/main" id="{00000000-0008-0000-0200-000087000000}"/>
            </a:ext>
          </a:extLst>
        </xdr:cNvPr>
        <xdr:cNvCxnSpPr/>
      </xdr:nvCxnSpPr>
      <xdr:spPr>
        <a:xfrm>
          <a:off x="8750300" y="6896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0</xdr:rowOff>
    </xdr:from>
    <xdr:to>
      <xdr:col>41</xdr:col>
      <xdr:colOff>101600</xdr:colOff>
      <xdr:row>40</xdr:row>
      <xdr:rowOff>101600</xdr:rowOff>
    </xdr:to>
    <xdr:sp macro="" textlink="">
      <xdr:nvSpPr>
        <xdr:cNvPr id="136" name="楕円 135">
          <a:extLst>
            <a:ext uri="{FF2B5EF4-FFF2-40B4-BE49-F238E27FC236}">
              <a16:creationId xmlns:a16="http://schemas.microsoft.com/office/drawing/2014/main" id="{00000000-0008-0000-0200-000088000000}"/>
            </a:ext>
          </a:extLst>
        </xdr:cNvPr>
        <xdr:cNvSpPr/>
      </xdr:nvSpPr>
      <xdr:spPr>
        <a:xfrm>
          <a:off x="7810500" y="685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38100</xdr:rowOff>
    </xdr:from>
    <xdr:to>
      <xdr:col>45</xdr:col>
      <xdr:colOff>177800</xdr:colOff>
      <xdr:row>40</xdr:row>
      <xdr:rowOff>50800</xdr:rowOff>
    </xdr:to>
    <xdr:cxnSp macro="">
      <xdr:nvCxnSpPr>
        <xdr:cNvPr id="137" name="直線コネクタ 136">
          <a:extLst>
            <a:ext uri="{FF2B5EF4-FFF2-40B4-BE49-F238E27FC236}">
              <a16:creationId xmlns:a16="http://schemas.microsoft.com/office/drawing/2014/main" id="{00000000-0008-0000-0200-000089000000}"/>
            </a:ext>
          </a:extLst>
        </xdr:cNvPr>
        <xdr:cNvCxnSpPr/>
      </xdr:nvCxnSpPr>
      <xdr:spPr>
        <a:xfrm flipV="1">
          <a:off x="7861300" y="68961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0</xdr:rowOff>
    </xdr:from>
    <xdr:to>
      <xdr:col>36</xdr:col>
      <xdr:colOff>165100</xdr:colOff>
      <xdr:row>40</xdr:row>
      <xdr:rowOff>101600</xdr:rowOff>
    </xdr:to>
    <xdr:sp macro="" textlink="">
      <xdr:nvSpPr>
        <xdr:cNvPr id="138" name="楕円 137">
          <a:extLst>
            <a:ext uri="{FF2B5EF4-FFF2-40B4-BE49-F238E27FC236}">
              <a16:creationId xmlns:a16="http://schemas.microsoft.com/office/drawing/2014/main" id="{00000000-0008-0000-0200-00008A000000}"/>
            </a:ext>
          </a:extLst>
        </xdr:cNvPr>
        <xdr:cNvSpPr/>
      </xdr:nvSpPr>
      <xdr:spPr>
        <a:xfrm>
          <a:off x="6921500" y="685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50800</xdr:rowOff>
    </xdr:from>
    <xdr:to>
      <xdr:col>41</xdr:col>
      <xdr:colOff>50800</xdr:colOff>
      <xdr:row>40</xdr:row>
      <xdr:rowOff>50800</xdr:rowOff>
    </xdr:to>
    <xdr:cxnSp macro="">
      <xdr:nvCxnSpPr>
        <xdr:cNvPr id="139" name="直線コネクタ 138">
          <a:extLst>
            <a:ext uri="{FF2B5EF4-FFF2-40B4-BE49-F238E27FC236}">
              <a16:creationId xmlns:a16="http://schemas.microsoft.com/office/drawing/2014/main" id="{00000000-0008-0000-0200-00008B000000}"/>
            </a:ext>
          </a:extLst>
        </xdr:cNvPr>
        <xdr:cNvCxnSpPr/>
      </xdr:nvCxnSpPr>
      <xdr:spPr>
        <a:xfrm>
          <a:off x="6972300" y="6908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118127</xdr:rowOff>
    </xdr:from>
    <xdr:ext cx="469744" cy="259045"/>
    <xdr:sp macro="" textlink="">
      <xdr:nvSpPr>
        <xdr:cNvPr id="140" name="n_1aveValue【図書館】&#10;一人当たり面積">
          <a:extLst>
            <a:ext uri="{FF2B5EF4-FFF2-40B4-BE49-F238E27FC236}">
              <a16:creationId xmlns:a16="http://schemas.microsoft.com/office/drawing/2014/main" id="{00000000-0008-0000-0200-00008C000000}"/>
            </a:ext>
          </a:extLst>
        </xdr:cNvPr>
        <xdr:cNvSpPr txBox="1"/>
      </xdr:nvSpPr>
      <xdr:spPr>
        <a:xfrm>
          <a:off x="9391727" y="6290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118127</xdr:rowOff>
    </xdr:from>
    <xdr:ext cx="469744" cy="259045"/>
    <xdr:sp macro="" textlink="">
      <xdr:nvSpPr>
        <xdr:cNvPr id="141" name="n_2aveValue【図書館】&#10;一人当たり面積">
          <a:extLst>
            <a:ext uri="{FF2B5EF4-FFF2-40B4-BE49-F238E27FC236}">
              <a16:creationId xmlns:a16="http://schemas.microsoft.com/office/drawing/2014/main" id="{00000000-0008-0000-0200-00008D000000}"/>
            </a:ext>
          </a:extLst>
        </xdr:cNvPr>
        <xdr:cNvSpPr txBox="1"/>
      </xdr:nvSpPr>
      <xdr:spPr>
        <a:xfrm>
          <a:off x="8515427" y="6290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118127</xdr:rowOff>
    </xdr:from>
    <xdr:ext cx="469744" cy="259045"/>
    <xdr:sp macro="" textlink="">
      <xdr:nvSpPr>
        <xdr:cNvPr id="142" name="n_3aveValue【図書館】&#10;一人当たり面積">
          <a:extLst>
            <a:ext uri="{FF2B5EF4-FFF2-40B4-BE49-F238E27FC236}">
              <a16:creationId xmlns:a16="http://schemas.microsoft.com/office/drawing/2014/main" id="{00000000-0008-0000-0200-00008E000000}"/>
            </a:ext>
          </a:extLst>
        </xdr:cNvPr>
        <xdr:cNvSpPr txBox="1"/>
      </xdr:nvSpPr>
      <xdr:spPr>
        <a:xfrm>
          <a:off x="7626427" y="6290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156227</xdr:rowOff>
    </xdr:from>
    <xdr:ext cx="469744" cy="259045"/>
    <xdr:sp macro="" textlink="">
      <xdr:nvSpPr>
        <xdr:cNvPr id="143" name="n_4aveValue【図書館】&#10;一人当たり面積">
          <a:extLst>
            <a:ext uri="{FF2B5EF4-FFF2-40B4-BE49-F238E27FC236}">
              <a16:creationId xmlns:a16="http://schemas.microsoft.com/office/drawing/2014/main" id="{00000000-0008-0000-0200-00008F000000}"/>
            </a:ext>
          </a:extLst>
        </xdr:cNvPr>
        <xdr:cNvSpPr txBox="1"/>
      </xdr:nvSpPr>
      <xdr:spPr>
        <a:xfrm>
          <a:off x="6737427" y="632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80027</xdr:rowOff>
    </xdr:from>
    <xdr:ext cx="469744" cy="259045"/>
    <xdr:sp macro="" textlink="">
      <xdr:nvSpPr>
        <xdr:cNvPr id="144" name="n_1mainValue【図書館】&#10;一人当たり面積">
          <a:extLst>
            <a:ext uri="{FF2B5EF4-FFF2-40B4-BE49-F238E27FC236}">
              <a16:creationId xmlns:a16="http://schemas.microsoft.com/office/drawing/2014/main" id="{00000000-0008-0000-0200-000090000000}"/>
            </a:ext>
          </a:extLst>
        </xdr:cNvPr>
        <xdr:cNvSpPr txBox="1"/>
      </xdr:nvSpPr>
      <xdr:spPr>
        <a:xfrm>
          <a:off x="9391727" y="693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80027</xdr:rowOff>
    </xdr:from>
    <xdr:ext cx="469744" cy="259045"/>
    <xdr:sp macro="" textlink="">
      <xdr:nvSpPr>
        <xdr:cNvPr id="145" name="n_2mainValue【図書館】&#10;一人当たり面積">
          <a:extLst>
            <a:ext uri="{FF2B5EF4-FFF2-40B4-BE49-F238E27FC236}">
              <a16:creationId xmlns:a16="http://schemas.microsoft.com/office/drawing/2014/main" id="{00000000-0008-0000-0200-000091000000}"/>
            </a:ext>
          </a:extLst>
        </xdr:cNvPr>
        <xdr:cNvSpPr txBox="1"/>
      </xdr:nvSpPr>
      <xdr:spPr>
        <a:xfrm>
          <a:off x="8515427" y="693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92727</xdr:rowOff>
    </xdr:from>
    <xdr:ext cx="469744" cy="259045"/>
    <xdr:sp macro="" textlink="">
      <xdr:nvSpPr>
        <xdr:cNvPr id="146" name="n_3mainValue【図書館】&#10;一人当たり面積">
          <a:extLst>
            <a:ext uri="{FF2B5EF4-FFF2-40B4-BE49-F238E27FC236}">
              <a16:creationId xmlns:a16="http://schemas.microsoft.com/office/drawing/2014/main" id="{00000000-0008-0000-0200-000092000000}"/>
            </a:ext>
          </a:extLst>
        </xdr:cNvPr>
        <xdr:cNvSpPr txBox="1"/>
      </xdr:nvSpPr>
      <xdr:spPr>
        <a:xfrm>
          <a:off x="7626427" y="695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92727</xdr:rowOff>
    </xdr:from>
    <xdr:ext cx="469744" cy="259045"/>
    <xdr:sp macro="" textlink="">
      <xdr:nvSpPr>
        <xdr:cNvPr id="147" name="n_4mainValue【図書館】&#10;一人当たり面積">
          <a:extLst>
            <a:ext uri="{FF2B5EF4-FFF2-40B4-BE49-F238E27FC236}">
              <a16:creationId xmlns:a16="http://schemas.microsoft.com/office/drawing/2014/main" id="{00000000-0008-0000-0200-000093000000}"/>
            </a:ext>
          </a:extLst>
        </xdr:cNvPr>
        <xdr:cNvSpPr txBox="1"/>
      </xdr:nvSpPr>
      <xdr:spPr>
        <a:xfrm>
          <a:off x="6737427" y="695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2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2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8" name="テキスト ボックス 157">
          <a:extLst>
            <a:ext uri="{FF2B5EF4-FFF2-40B4-BE49-F238E27FC236}">
              <a16:creationId xmlns:a16="http://schemas.microsoft.com/office/drawing/2014/main" id="{00000000-0008-0000-0200-00009E000000}"/>
            </a:ext>
          </a:extLst>
        </xdr:cNvPr>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63</xdr:row>
      <xdr:rowOff>57150</xdr:rowOff>
    </xdr:to>
    <xdr:cxnSp macro="">
      <xdr:nvCxnSpPr>
        <xdr:cNvPr id="159" name="直線コネクタ 158">
          <a:extLst>
            <a:ext uri="{FF2B5EF4-FFF2-40B4-BE49-F238E27FC236}">
              <a16:creationId xmlns:a16="http://schemas.microsoft.com/office/drawing/2014/main" id="{00000000-0008-0000-0200-00009F000000}"/>
            </a:ext>
          </a:extLst>
        </xdr:cNvPr>
        <xdr:cNvCxnSpPr/>
      </xdr:nvCxnSpPr>
      <xdr:spPr>
        <a:xfrm>
          <a:off x="762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86377</xdr:rowOff>
    </xdr:from>
    <xdr:ext cx="403059" cy="259045"/>
    <xdr:sp macro="" textlink="">
      <xdr:nvSpPr>
        <xdr:cNvPr id="160" name="テキスト ボックス 159">
          <a:extLst>
            <a:ext uri="{FF2B5EF4-FFF2-40B4-BE49-F238E27FC236}">
              <a16:creationId xmlns:a16="http://schemas.microsoft.com/office/drawing/2014/main" id="{00000000-0008-0000-0200-0000A0000000}"/>
            </a:ext>
          </a:extLst>
        </xdr:cNvPr>
        <xdr:cNvSpPr txBox="1"/>
      </xdr:nvSpPr>
      <xdr:spPr>
        <a:xfrm>
          <a:off x="358941" y="1071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00000000-0008-0000-0200-0000A1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00000000-0008-0000-0200-0000A2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114300</xdr:rowOff>
    </xdr:from>
    <xdr:to>
      <xdr:col>28</xdr:col>
      <xdr:colOff>114300</xdr:colOff>
      <xdr:row>56</xdr:row>
      <xdr:rowOff>114300</xdr:rowOff>
    </xdr:to>
    <xdr:cxnSp macro="">
      <xdr:nvCxnSpPr>
        <xdr:cNvPr id="163" name="直線コネクタ 162">
          <a:extLst>
            <a:ext uri="{FF2B5EF4-FFF2-40B4-BE49-F238E27FC236}">
              <a16:creationId xmlns:a16="http://schemas.microsoft.com/office/drawing/2014/main" id="{00000000-0008-0000-0200-0000A3000000}"/>
            </a:ext>
          </a:extLst>
        </xdr:cNvPr>
        <xdr:cNvCxnSpPr/>
      </xdr:nvCxnSpPr>
      <xdr:spPr>
        <a:xfrm>
          <a:off x="762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143527</xdr:rowOff>
    </xdr:from>
    <xdr:ext cx="403059" cy="259045"/>
    <xdr:sp macro="" textlink="">
      <xdr:nvSpPr>
        <xdr:cNvPr id="164" name="テキスト ボックス 163">
          <a:extLst>
            <a:ext uri="{FF2B5EF4-FFF2-40B4-BE49-F238E27FC236}">
              <a16:creationId xmlns:a16="http://schemas.microsoft.com/office/drawing/2014/main" id="{00000000-0008-0000-0200-0000A4000000}"/>
            </a:ext>
          </a:extLst>
        </xdr:cNvPr>
        <xdr:cNvSpPr txBox="1"/>
      </xdr:nvSpPr>
      <xdr:spPr>
        <a:xfrm>
          <a:off x="358941" y="957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00000000-0008-0000-0200-0000A5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6" name="テキスト ボックス 165">
          <a:extLst>
            <a:ext uri="{FF2B5EF4-FFF2-40B4-BE49-F238E27FC236}">
              <a16:creationId xmlns:a16="http://schemas.microsoft.com/office/drawing/2014/main" id="{00000000-0008-0000-0200-0000A6000000}"/>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体育館・プール】&#10;有形固定資産減価償却率グラフ枠">
          <a:extLst>
            <a:ext uri="{FF2B5EF4-FFF2-40B4-BE49-F238E27FC236}">
              <a16:creationId xmlns:a16="http://schemas.microsoft.com/office/drawing/2014/main" id="{00000000-0008-0000-0200-0000A7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154305</xdr:rowOff>
    </xdr:from>
    <xdr:to>
      <xdr:col>24</xdr:col>
      <xdr:colOff>62865</xdr:colOff>
      <xdr:row>63</xdr:row>
      <xdr:rowOff>108585</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flipV="1">
          <a:off x="4634865" y="9926955"/>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112412</xdr:rowOff>
    </xdr:from>
    <xdr:ext cx="405111" cy="259045"/>
    <xdr:sp macro="" textlink="">
      <xdr:nvSpPr>
        <xdr:cNvPr id="169" name="【体育館・プール】&#10;有形固定資産減価償却率最小値テキスト">
          <a:extLst>
            <a:ext uri="{FF2B5EF4-FFF2-40B4-BE49-F238E27FC236}">
              <a16:creationId xmlns:a16="http://schemas.microsoft.com/office/drawing/2014/main" id="{00000000-0008-0000-0200-0000A9000000}"/>
            </a:ext>
          </a:extLst>
        </xdr:cNvPr>
        <xdr:cNvSpPr txBox="1"/>
      </xdr:nvSpPr>
      <xdr:spPr>
        <a:xfrm>
          <a:off x="4673600" y="10913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108585</xdr:rowOff>
    </xdr:from>
    <xdr:to>
      <xdr:col>24</xdr:col>
      <xdr:colOff>152400</xdr:colOff>
      <xdr:row>63</xdr:row>
      <xdr:rowOff>108585</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a:off x="4546600" y="10909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56</xdr:row>
      <xdr:rowOff>100982</xdr:rowOff>
    </xdr:from>
    <xdr:ext cx="405111" cy="259045"/>
    <xdr:sp macro="" textlink="">
      <xdr:nvSpPr>
        <xdr:cNvPr id="171" name="【体育館・プール】&#10;有形固定資産減価償却率最大値テキスト">
          <a:extLst>
            <a:ext uri="{FF2B5EF4-FFF2-40B4-BE49-F238E27FC236}">
              <a16:creationId xmlns:a16="http://schemas.microsoft.com/office/drawing/2014/main" id="{00000000-0008-0000-0200-0000AB000000}"/>
            </a:ext>
          </a:extLst>
        </xdr:cNvPr>
        <xdr:cNvSpPr txBox="1"/>
      </xdr:nvSpPr>
      <xdr:spPr>
        <a:xfrm>
          <a:off x="4673600" y="9702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154305</xdr:rowOff>
    </xdr:from>
    <xdr:to>
      <xdr:col>24</xdr:col>
      <xdr:colOff>152400</xdr:colOff>
      <xdr:row>57</xdr:row>
      <xdr:rowOff>154305</xdr:rowOff>
    </xdr:to>
    <xdr:cxnSp macro="">
      <xdr:nvCxnSpPr>
        <xdr:cNvPr id="172" name="直線コネクタ 171">
          <a:extLst>
            <a:ext uri="{FF2B5EF4-FFF2-40B4-BE49-F238E27FC236}">
              <a16:creationId xmlns:a16="http://schemas.microsoft.com/office/drawing/2014/main" id="{00000000-0008-0000-0200-0000AC000000}"/>
            </a:ext>
          </a:extLst>
        </xdr:cNvPr>
        <xdr:cNvCxnSpPr/>
      </xdr:nvCxnSpPr>
      <xdr:spPr>
        <a:xfrm>
          <a:off x="4546600" y="9926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64787</xdr:rowOff>
    </xdr:from>
    <xdr:ext cx="405111" cy="259045"/>
    <xdr:sp macro="" textlink="">
      <xdr:nvSpPr>
        <xdr:cNvPr id="173" name="【体育館・プール】&#10;有形固定資産減価償却率平均値テキスト">
          <a:extLst>
            <a:ext uri="{FF2B5EF4-FFF2-40B4-BE49-F238E27FC236}">
              <a16:creationId xmlns:a16="http://schemas.microsoft.com/office/drawing/2014/main" id="{00000000-0008-0000-0200-0000AD000000}"/>
            </a:ext>
          </a:extLst>
        </xdr:cNvPr>
        <xdr:cNvSpPr txBox="1"/>
      </xdr:nvSpPr>
      <xdr:spPr>
        <a:xfrm>
          <a:off x="4673600" y="10351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86360</xdr:rowOff>
    </xdr:from>
    <xdr:to>
      <xdr:col>24</xdr:col>
      <xdr:colOff>114300</xdr:colOff>
      <xdr:row>61</xdr:row>
      <xdr:rowOff>16510</xdr:rowOff>
    </xdr:to>
    <xdr:sp macro="" textlink="">
      <xdr:nvSpPr>
        <xdr:cNvPr id="174" name="フローチャート: 判断 173">
          <a:extLst>
            <a:ext uri="{FF2B5EF4-FFF2-40B4-BE49-F238E27FC236}">
              <a16:creationId xmlns:a16="http://schemas.microsoft.com/office/drawing/2014/main" id="{00000000-0008-0000-0200-0000AE000000}"/>
            </a:ext>
          </a:extLst>
        </xdr:cNvPr>
        <xdr:cNvSpPr/>
      </xdr:nvSpPr>
      <xdr:spPr>
        <a:xfrm>
          <a:off x="45847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57785</xdr:rowOff>
    </xdr:from>
    <xdr:to>
      <xdr:col>20</xdr:col>
      <xdr:colOff>38100</xdr:colOff>
      <xdr:row>59</xdr:row>
      <xdr:rowOff>159385</xdr:rowOff>
    </xdr:to>
    <xdr:sp macro="" textlink="">
      <xdr:nvSpPr>
        <xdr:cNvPr id="175" name="フローチャート: 判断 174">
          <a:extLst>
            <a:ext uri="{FF2B5EF4-FFF2-40B4-BE49-F238E27FC236}">
              <a16:creationId xmlns:a16="http://schemas.microsoft.com/office/drawing/2014/main" id="{00000000-0008-0000-0200-0000AF000000}"/>
            </a:ext>
          </a:extLst>
        </xdr:cNvPr>
        <xdr:cNvSpPr/>
      </xdr:nvSpPr>
      <xdr:spPr>
        <a:xfrm>
          <a:off x="3746500" y="1017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143510</xdr:rowOff>
    </xdr:from>
    <xdr:to>
      <xdr:col>15</xdr:col>
      <xdr:colOff>101600</xdr:colOff>
      <xdr:row>59</xdr:row>
      <xdr:rowOff>73660</xdr:rowOff>
    </xdr:to>
    <xdr:sp macro="" textlink="">
      <xdr:nvSpPr>
        <xdr:cNvPr id="176" name="フローチャート: 判断 175">
          <a:extLst>
            <a:ext uri="{FF2B5EF4-FFF2-40B4-BE49-F238E27FC236}">
              <a16:creationId xmlns:a16="http://schemas.microsoft.com/office/drawing/2014/main" id="{00000000-0008-0000-0200-0000B0000000}"/>
            </a:ext>
          </a:extLst>
        </xdr:cNvPr>
        <xdr:cNvSpPr/>
      </xdr:nvSpPr>
      <xdr:spPr>
        <a:xfrm>
          <a:off x="285750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23495</xdr:rowOff>
    </xdr:from>
    <xdr:to>
      <xdr:col>10</xdr:col>
      <xdr:colOff>165100</xdr:colOff>
      <xdr:row>58</xdr:row>
      <xdr:rowOff>125095</xdr:rowOff>
    </xdr:to>
    <xdr:sp macro="" textlink="">
      <xdr:nvSpPr>
        <xdr:cNvPr id="177" name="フローチャート: 判断 176">
          <a:extLst>
            <a:ext uri="{FF2B5EF4-FFF2-40B4-BE49-F238E27FC236}">
              <a16:creationId xmlns:a16="http://schemas.microsoft.com/office/drawing/2014/main" id="{00000000-0008-0000-0200-0000B1000000}"/>
            </a:ext>
          </a:extLst>
        </xdr:cNvPr>
        <xdr:cNvSpPr/>
      </xdr:nvSpPr>
      <xdr:spPr>
        <a:xfrm>
          <a:off x="1968500" y="9967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57</xdr:row>
      <xdr:rowOff>92075</xdr:rowOff>
    </xdr:from>
    <xdr:to>
      <xdr:col>6</xdr:col>
      <xdr:colOff>38100</xdr:colOff>
      <xdr:row>58</xdr:row>
      <xdr:rowOff>22225</xdr:rowOff>
    </xdr:to>
    <xdr:sp macro="" textlink="">
      <xdr:nvSpPr>
        <xdr:cNvPr id="178" name="フローチャート: 判断 177">
          <a:extLst>
            <a:ext uri="{FF2B5EF4-FFF2-40B4-BE49-F238E27FC236}">
              <a16:creationId xmlns:a16="http://schemas.microsoft.com/office/drawing/2014/main" id="{00000000-0008-0000-0200-0000B2000000}"/>
            </a:ext>
          </a:extLst>
        </xdr:cNvPr>
        <xdr:cNvSpPr/>
      </xdr:nvSpPr>
      <xdr:spPr>
        <a:xfrm>
          <a:off x="1079500" y="9864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00000000-0008-0000-0200-0000B3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00000000-0008-0000-0200-0000B4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200-0000B5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200-0000B6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200-0000B7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103505</xdr:rowOff>
    </xdr:from>
    <xdr:to>
      <xdr:col>24</xdr:col>
      <xdr:colOff>114300</xdr:colOff>
      <xdr:row>58</xdr:row>
      <xdr:rowOff>33655</xdr:rowOff>
    </xdr:to>
    <xdr:sp macro="" textlink="">
      <xdr:nvSpPr>
        <xdr:cNvPr id="184" name="楕円 183">
          <a:extLst>
            <a:ext uri="{FF2B5EF4-FFF2-40B4-BE49-F238E27FC236}">
              <a16:creationId xmlns:a16="http://schemas.microsoft.com/office/drawing/2014/main" id="{00000000-0008-0000-0200-0000B8000000}"/>
            </a:ext>
          </a:extLst>
        </xdr:cNvPr>
        <xdr:cNvSpPr/>
      </xdr:nvSpPr>
      <xdr:spPr>
        <a:xfrm>
          <a:off x="4584700" y="987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56532</xdr:rowOff>
    </xdr:from>
    <xdr:ext cx="405111" cy="259045"/>
    <xdr:sp macro="" textlink="">
      <xdr:nvSpPr>
        <xdr:cNvPr id="185" name="【体育館・プール】&#10;有形固定資産減価償却率該当値テキスト">
          <a:extLst>
            <a:ext uri="{FF2B5EF4-FFF2-40B4-BE49-F238E27FC236}">
              <a16:creationId xmlns:a16="http://schemas.microsoft.com/office/drawing/2014/main" id="{00000000-0008-0000-0200-0000B9000000}"/>
            </a:ext>
          </a:extLst>
        </xdr:cNvPr>
        <xdr:cNvSpPr txBox="1"/>
      </xdr:nvSpPr>
      <xdr:spPr>
        <a:xfrm>
          <a:off x="4673600" y="9829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149225</xdr:rowOff>
    </xdr:from>
    <xdr:to>
      <xdr:col>20</xdr:col>
      <xdr:colOff>38100</xdr:colOff>
      <xdr:row>57</xdr:row>
      <xdr:rowOff>79375</xdr:rowOff>
    </xdr:to>
    <xdr:sp macro="" textlink="">
      <xdr:nvSpPr>
        <xdr:cNvPr id="186" name="楕円 185">
          <a:extLst>
            <a:ext uri="{FF2B5EF4-FFF2-40B4-BE49-F238E27FC236}">
              <a16:creationId xmlns:a16="http://schemas.microsoft.com/office/drawing/2014/main" id="{00000000-0008-0000-0200-0000BA000000}"/>
            </a:ext>
          </a:extLst>
        </xdr:cNvPr>
        <xdr:cNvSpPr/>
      </xdr:nvSpPr>
      <xdr:spPr>
        <a:xfrm>
          <a:off x="3746500" y="9750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28575</xdr:rowOff>
    </xdr:from>
    <xdr:to>
      <xdr:col>24</xdr:col>
      <xdr:colOff>63500</xdr:colOff>
      <xdr:row>57</xdr:row>
      <xdr:rowOff>154305</xdr:rowOff>
    </xdr:to>
    <xdr:cxnSp macro="">
      <xdr:nvCxnSpPr>
        <xdr:cNvPr id="187" name="直線コネクタ 186">
          <a:extLst>
            <a:ext uri="{FF2B5EF4-FFF2-40B4-BE49-F238E27FC236}">
              <a16:creationId xmlns:a16="http://schemas.microsoft.com/office/drawing/2014/main" id="{00000000-0008-0000-0200-0000BB000000}"/>
            </a:ext>
          </a:extLst>
        </xdr:cNvPr>
        <xdr:cNvCxnSpPr/>
      </xdr:nvCxnSpPr>
      <xdr:spPr>
        <a:xfrm>
          <a:off x="3797300" y="9801225"/>
          <a:ext cx="8382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23495</xdr:rowOff>
    </xdr:from>
    <xdr:to>
      <xdr:col>15</xdr:col>
      <xdr:colOff>101600</xdr:colOff>
      <xdr:row>56</xdr:row>
      <xdr:rowOff>125095</xdr:rowOff>
    </xdr:to>
    <xdr:sp macro="" textlink="">
      <xdr:nvSpPr>
        <xdr:cNvPr id="188" name="楕円 187">
          <a:extLst>
            <a:ext uri="{FF2B5EF4-FFF2-40B4-BE49-F238E27FC236}">
              <a16:creationId xmlns:a16="http://schemas.microsoft.com/office/drawing/2014/main" id="{00000000-0008-0000-0200-0000BC000000}"/>
            </a:ext>
          </a:extLst>
        </xdr:cNvPr>
        <xdr:cNvSpPr/>
      </xdr:nvSpPr>
      <xdr:spPr>
        <a:xfrm>
          <a:off x="2857500" y="962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74295</xdr:rowOff>
    </xdr:from>
    <xdr:to>
      <xdr:col>19</xdr:col>
      <xdr:colOff>177800</xdr:colOff>
      <xdr:row>57</xdr:row>
      <xdr:rowOff>28575</xdr:rowOff>
    </xdr:to>
    <xdr:cxnSp macro="">
      <xdr:nvCxnSpPr>
        <xdr:cNvPr id="189" name="直線コネクタ 188">
          <a:extLst>
            <a:ext uri="{FF2B5EF4-FFF2-40B4-BE49-F238E27FC236}">
              <a16:creationId xmlns:a16="http://schemas.microsoft.com/office/drawing/2014/main" id="{00000000-0008-0000-0200-0000BD000000}"/>
            </a:ext>
          </a:extLst>
        </xdr:cNvPr>
        <xdr:cNvCxnSpPr/>
      </xdr:nvCxnSpPr>
      <xdr:spPr>
        <a:xfrm>
          <a:off x="2908300" y="9675495"/>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69215</xdr:rowOff>
    </xdr:from>
    <xdr:to>
      <xdr:col>10</xdr:col>
      <xdr:colOff>165100</xdr:colOff>
      <xdr:row>55</xdr:row>
      <xdr:rowOff>170815</xdr:rowOff>
    </xdr:to>
    <xdr:sp macro="" textlink="">
      <xdr:nvSpPr>
        <xdr:cNvPr id="190" name="楕円 189">
          <a:extLst>
            <a:ext uri="{FF2B5EF4-FFF2-40B4-BE49-F238E27FC236}">
              <a16:creationId xmlns:a16="http://schemas.microsoft.com/office/drawing/2014/main" id="{00000000-0008-0000-0200-0000BE000000}"/>
            </a:ext>
          </a:extLst>
        </xdr:cNvPr>
        <xdr:cNvSpPr/>
      </xdr:nvSpPr>
      <xdr:spPr>
        <a:xfrm>
          <a:off x="1968500" y="9498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55</xdr:row>
      <xdr:rowOff>120015</xdr:rowOff>
    </xdr:from>
    <xdr:to>
      <xdr:col>15</xdr:col>
      <xdr:colOff>50800</xdr:colOff>
      <xdr:row>56</xdr:row>
      <xdr:rowOff>74295</xdr:rowOff>
    </xdr:to>
    <xdr:cxnSp macro="">
      <xdr:nvCxnSpPr>
        <xdr:cNvPr id="191" name="直線コネクタ 190">
          <a:extLst>
            <a:ext uri="{FF2B5EF4-FFF2-40B4-BE49-F238E27FC236}">
              <a16:creationId xmlns:a16="http://schemas.microsoft.com/office/drawing/2014/main" id="{00000000-0008-0000-0200-0000BF000000}"/>
            </a:ext>
          </a:extLst>
        </xdr:cNvPr>
        <xdr:cNvCxnSpPr/>
      </xdr:nvCxnSpPr>
      <xdr:spPr>
        <a:xfrm>
          <a:off x="2019300" y="9549765"/>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46355</xdr:rowOff>
    </xdr:from>
    <xdr:to>
      <xdr:col>6</xdr:col>
      <xdr:colOff>38100</xdr:colOff>
      <xdr:row>58</xdr:row>
      <xdr:rowOff>147955</xdr:rowOff>
    </xdr:to>
    <xdr:sp macro="" textlink="">
      <xdr:nvSpPr>
        <xdr:cNvPr id="192" name="楕円 191">
          <a:extLst>
            <a:ext uri="{FF2B5EF4-FFF2-40B4-BE49-F238E27FC236}">
              <a16:creationId xmlns:a16="http://schemas.microsoft.com/office/drawing/2014/main" id="{00000000-0008-0000-0200-0000C0000000}"/>
            </a:ext>
          </a:extLst>
        </xdr:cNvPr>
        <xdr:cNvSpPr/>
      </xdr:nvSpPr>
      <xdr:spPr>
        <a:xfrm>
          <a:off x="1079500" y="999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120015</xdr:rowOff>
    </xdr:from>
    <xdr:to>
      <xdr:col>10</xdr:col>
      <xdr:colOff>114300</xdr:colOff>
      <xdr:row>58</xdr:row>
      <xdr:rowOff>97155</xdr:rowOff>
    </xdr:to>
    <xdr:cxnSp macro="">
      <xdr:nvCxnSpPr>
        <xdr:cNvPr id="193" name="直線コネクタ 192">
          <a:extLst>
            <a:ext uri="{FF2B5EF4-FFF2-40B4-BE49-F238E27FC236}">
              <a16:creationId xmlns:a16="http://schemas.microsoft.com/office/drawing/2014/main" id="{00000000-0008-0000-0200-0000C1000000}"/>
            </a:ext>
          </a:extLst>
        </xdr:cNvPr>
        <xdr:cNvCxnSpPr/>
      </xdr:nvCxnSpPr>
      <xdr:spPr>
        <a:xfrm flipV="1">
          <a:off x="1130300" y="9549765"/>
          <a:ext cx="889000" cy="49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150512</xdr:rowOff>
    </xdr:from>
    <xdr:ext cx="405111" cy="259045"/>
    <xdr:sp macro="" textlink="">
      <xdr:nvSpPr>
        <xdr:cNvPr id="194" name="n_1aveValue【体育館・プール】&#10;有形固定資産減価償却率">
          <a:extLst>
            <a:ext uri="{FF2B5EF4-FFF2-40B4-BE49-F238E27FC236}">
              <a16:creationId xmlns:a16="http://schemas.microsoft.com/office/drawing/2014/main" id="{00000000-0008-0000-0200-0000C2000000}"/>
            </a:ext>
          </a:extLst>
        </xdr:cNvPr>
        <xdr:cNvSpPr txBox="1"/>
      </xdr:nvSpPr>
      <xdr:spPr>
        <a:xfrm>
          <a:off x="3582044" y="1026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64787</xdr:rowOff>
    </xdr:from>
    <xdr:ext cx="405111" cy="259045"/>
    <xdr:sp macro="" textlink="">
      <xdr:nvSpPr>
        <xdr:cNvPr id="195" name="n_2aveValue【体育館・プール】&#10;有形固定資産減価償却率">
          <a:extLst>
            <a:ext uri="{FF2B5EF4-FFF2-40B4-BE49-F238E27FC236}">
              <a16:creationId xmlns:a16="http://schemas.microsoft.com/office/drawing/2014/main" id="{00000000-0008-0000-0200-0000C3000000}"/>
            </a:ext>
          </a:extLst>
        </xdr:cNvPr>
        <xdr:cNvSpPr txBox="1"/>
      </xdr:nvSpPr>
      <xdr:spPr>
        <a:xfrm>
          <a:off x="2705744" y="10180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116222</xdr:rowOff>
    </xdr:from>
    <xdr:ext cx="405111" cy="259045"/>
    <xdr:sp macro="" textlink="">
      <xdr:nvSpPr>
        <xdr:cNvPr id="196" name="n_3aveValue【体育館・プール】&#10;有形固定資産減価償却率">
          <a:extLst>
            <a:ext uri="{FF2B5EF4-FFF2-40B4-BE49-F238E27FC236}">
              <a16:creationId xmlns:a16="http://schemas.microsoft.com/office/drawing/2014/main" id="{00000000-0008-0000-0200-0000C4000000}"/>
            </a:ext>
          </a:extLst>
        </xdr:cNvPr>
        <xdr:cNvSpPr txBox="1"/>
      </xdr:nvSpPr>
      <xdr:spPr>
        <a:xfrm>
          <a:off x="1816744" y="10060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38752</xdr:rowOff>
    </xdr:from>
    <xdr:ext cx="405111" cy="259045"/>
    <xdr:sp macro="" textlink="">
      <xdr:nvSpPr>
        <xdr:cNvPr id="197" name="n_4aveValue【体育館・プール】&#10;有形固定資産減価償却率">
          <a:extLst>
            <a:ext uri="{FF2B5EF4-FFF2-40B4-BE49-F238E27FC236}">
              <a16:creationId xmlns:a16="http://schemas.microsoft.com/office/drawing/2014/main" id="{00000000-0008-0000-0200-0000C5000000}"/>
            </a:ext>
          </a:extLst>
        </xdr:cNvPr>
        <xdr:cNvSpPr txBox="1"/>
      </xdr:nvSpPr>
      <xdr:spPr>
        <a:xfrm>
          <a:off x="927744" y="963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95902</xdr:rowOff>
    </xdr:from>
    <xdr:ext cx="405111" cy="259045"/>
    <xdr:sp macro="" textlink="">
      <xdr:nvSpPr>
        <xdr:cNvPr id="198" name="n_1mainValue【体育館・プール】&#10;有形固定資産減価償却率">
          <a:extLst>
            <a:ext uri="{FF2B5EF4-FFF2-40B4-BE49-F238E27FC236}">
              <a16:creationId xmlns:a16="http://schemas.microsoft.com/office/drawing/2014/main" id="{00000000-0008-0000-0200-0000C6000000}"/>
            </a:ext>
          </a:extLst>
        </xdr:cNvPr>
        <xdr:cNvSpPr txBox="1"/>
      </xdr:nvSpPr>
      <xdr:spPr>
        <a:xfrm>
          <a:off x="3582044" y="952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54</xdr:row>
      <xdr:rowOff>141622</xdr:rowOff>
    </xdr:from>
    <xdr:ext cx="405111" cy="259045"/>
    <xdr:sp macro="" textlink="">
      <xdr:nvSpPr>
        <xdr:cNvPr id="199" name="n_2main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2705744" y="939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54</xdr:row>
      <xdr:rowOff>15892</xdr:rowOff>
    </xdr:from>
    <xdr:ext cx="405111" cy="259045"/>
    <xdr:sp macro="" textlink="">
      <xdr:nvSpPr>
        <xdr:cNvPr id="200" name="n_3main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1816744" y="9274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139082</xdr:rowOff>
    </xdr:from>
    <xdr:ext cx="405111" cy="259045"/>
    <xdr:sp macro="" textlink="">
      <xdr:nvSpPr>
        <xdr:cNvPr id="201" name="n_4main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927744" y="10083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00000000-0008-0000-0200-0000CA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00000000-0008-0000-0200-0000CB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00000000-0008-0000-0200-0000CC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00000000-0008-0000-0200-0000CD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00000000-0008-0000-0200-0000D2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00000000-0008-0000-0200-0000D3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65</xdr:row>
      <xdr:rowOff>143527</xdr:rowOff>
    </xdr:from>
    <xdr:ext cx="467179" cy="259045"/>
    <xdr:sp macro="" textlink="">
      <xdr:nvSpPr>
        <xdr:cNvPr id="212" name="テキスト ボックス 211">
          <a:extLst>
            <a:ext uri="{FF2B5EF4-FFF2-40B4-BE49-F238E27FC236}">
              <a16:creationId xmlns:a16="http://schemas.microsoft.com/office/drawing/2014/main" id="{00000000-0008-0000-0200-0000D4000000}"/>
            </a:ext>
          </a:extLst>
        </xdr:cNvPr>
        <xdr:cNvSpPr txBox="1"/>
      </xdr:nvSpPr>
      <xdr:spPr>
        <a:xfrm>
          <a:off x="6136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130628</xdr:rowOff>
    </xdr:from>
    <xdr:to>
      <xdr:col>59</xdr:col>
      <xdr:colOff>50800</xdr:colOff>
      <xdr:row>64</xdr:row>
      <xdr:rowOff>130628</xdr:rowOff>
    </xdr:to>
    <xdr:cxnSp macro="">
      <xdr:nvCxnSpPr>
        <xdr:cNvPr id="213" name="直線コネクタ 212">
          <a:extLst>
            <a:ext uri="{FF2B5EF4-FFF2-40B4-BE49-F238E27FC236}">
              <a16:creationId xmlns:a16="http://schemas.microsoft.com/office/drawing/2014/main" id="{00000000-0008-0000-0200-0000D5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4" name="テキスト ボックス 213">
          <a:extLst>
            <a:ext uri="{FF2B5EF4-FFF2-40B4-BE49-F238E27FC236}">
              <a16:creationId xmlns:a16="http://schemas.microsoft.com/office/drawing/2014/main" id="{00000000-0008-0000-0200-0000D6000000}"/>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5" name="直線コネクタ 214">
          <a:extLst>
            <a:ext uri="{FF2B5EF4-FFF2-40B4-BE49-F238E27FC236}">
              <a16:creationId xmlns:a16="http://schemas.microsoft.com/office/drawing/2014/main" id="{00000000-0008-0000-0200-0000D7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16" name="テキスト ボックス 215">
          <a:extLst>
            <a:ext uri="{FF2B5EF4-FFF2-40B4-BE49-F238E27FC236}">
              <a16:creationId xmlns:a16="http://schemas.microsoft.com/office/drawing/2014/main" id="{00000000-0008-0000-0200-0000D8000000}"/>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00000000-0008-0000-0200-0000E3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54</xdr:row>
      <xdr:rowOff>166551</xdr:rowOff>
    </xdr:from>
    <xdr:to>
      <xdr:col>54</xdr:col>
      <xdr:colOff>189865</xdr:colOff>
      <xdr:row>64</xdr:row>
      <xdr:rowOff>68580</xdr:rowOff>
    </xdr:to>
    <xdr:cxnSp macro="">
      <xdr:nvCxnSpPr>
        <xdr:cNvPr id="228" name="直線コネクタ 227">
          <a:extLst>
            <a:ext uri="{FF2B5EF4-FFF2-40B4-BE49-F238E27FC236}">
              <a16:creationId xmlns:a16="http://schemas.microsoft.com/office/drawing/2014/main" id="{00000000-0008-0000-0200-0000E4000000}"/>
            </a:ext>
          </a:extLst>
        </xdr:cNvPr>
        <xdr:cNvCxnSpPr/>
      </xdr:nvCxnSpPr>
      <xdr:spPr>
        <a:xfrm flipV="1">
          <a:off x="10476865" y="9424851"/>
          <a:ext cx="0" cy="16165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72407</xdr:rowOff>
    </xdr:from>
    <xdr:ext cx="469744" cy="259045"/>
    <xdr:sp macro="" textlink="">
      <xdr:nvSpPr>
        <xdr:cNvPr id="229" name="【体育館・プール】&#10;一人当たり面積最小値テキスト">
          <a:extLst>
            <a:ext uri="{FF2B5EF4-FFF2-40B4-BE49-F238E27FC236}">
              <a16:creationId xmlns:a16="http://schemas.microsoft.com/office/drawing/2014/main" id="{00000000-0008-0000-0200-0000E5000000}"/>
            </a:ext>
          </a:extLst>
        </xdr:cNvPr>
        <xdr:cNvSpPr txBox="1"/>
      </xdr:nvSpPr>
      <xdr:spPr>
        <a:xfrm>
          <a:off x="10515600" y="1104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68580</xdr:rowOff>
    </xdr:from>
    <xdr:to>
      <xdr:col>55</xdr:col>
      <xdr:colOff>88900</xdr:colOff>
      <xdr:row>64</xdr:row>
      <xdr:rowOff>68580</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a:off x="10388600" y="1104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113228</xdr:rowOff>
    </xdr:from>
    <xdr:ext cx="469744" cy="259045"/>
    <xdr:sp macro="" textlink="">
      <xdr:nvSpPr>
        <xdr:cNvPr id="231" name="【体育館・プール】&#10;一人当たり面積最大値テキスト">
          <a:extLst>
            <a:ext uri="{FF2B5EF4-FFF2-40B4-BE49-F238E27FC236}">
              <a16:creationId xmlns:a16="http://schemas.microsoft.com/office/drawing/2014/main" id="{00000000-0008-0000-0200-0000E7000000}"/>
            </a:ext>
          </a:extLst>
        </xdr:cNvPr>
        <xdr:cNvSpPr txBox="1"/>
      </xdr:nvSpPr>
      <xdr:spPr>
        <a:xfrm>
          <a:off x="10515600" y="9200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54</xdr:row>
      <xdr:rowOff>166551</xdr:rowOff>
    </xdr:from>
    <xdr:to>
      <xdr:col>55</xdr:col>
      <xdr:colOff>88900</xdr:colOff>
      <xdr:row>54</xdr:row>
      <xdr:rowOff>166551</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10388600" y="9424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14168</xdr:rowOff>
    </xdr:from>
    <xdr:ext cx="469744" cy="259045"/>
    <xdr:sp macro="" textlink="">
      <xdr:nvSpPr>
        <xdr:cNvPr id="233" name="【体育館・プール】&#10;一人当たり面積平均値テキスト">
          <a:extLst>
            <a:ext uri="{FF2B5EF4-FFF2-40B4-BE49-F238E27FC236}">
              <a16:creationId xmlns:a16="http://schemas.microsoft.com/office/drawing/2014/main" id="{00000000-0008-0000-0200-0000E9000000}"/>
            </a:ext>
          </a:extLst>
        </xdr:cNvPr>
        <xdr:cNvSpPr txBox="1"/>
      </xdr:nvSpPr>
      <xdr:spPr>
        <a:xfrm>
          <a:off x="10515600" y="104726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35741</xdr:rowOff>
    </xdr:from>
    <xdr:to>
      <xdr:col>55</xdr:col>
      <xdr:colOff>50800</xdr:colOff>
      <xdr:row>61</xdr:row>
      <xdr:rowOff>137341</xdr:rowOff>
    </xdr:to>
    <xdr:sp macro="" textlink="">
      <xdr:nvSpPr>
        <xdr:cNvPr id="234" name="フローチャート: 判断 233">
          <a:extLst>
            <a:ext uri="{FF2B5EF4-FFF2-40B4-BE49-F238E27FC236}">
              <a16:creationId xmlns:a16="http://schemas.microsoft.com/office/drawing/2014/main" id="{00000000-0008-0000-0200-0000EA000000}"/>
            </a:ext>
          </a:extLst>
        </xdr:cNvPr>
        <xdr:cNvSpPr/>
      </xdr:nvSpPr>
      <xdr:spPr>
        <a:xfrm>
          <a:off x="10426700" y="1049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35741</xdr:rowOff>
    </xdr:from>
    <xdr:to>
      <xdr:col>50</xdr:col>
      <xdr:colOff>165100</xdr:colOff>
      <xdr:row>61</xdr:row>
      <xdr:rowOff>137341</xdr:rowOff>
    </xdr:to>
    <xdr:sp macro="" textlink="">
      <xdr:nvSpPr>
        <xdr:cNvPr id="235" name="フローチャート: 判断 234">
          <a:extLst>
            <a:ext uri="{FF2B5EF4-FFF2-40B4-BE49-F238E27FC236}">
              <a16:creationId xmlns:a16="http://schemas.microsoft.com/office/drawing/2014/main" id="{00000000-0008-0000-0200-0000EB000000}"/>
            </a:ext>
          </a:extLst>
        </xdr:cNvPr>
        <xdr:cNvSpPr/>
      </xdr:nvSpPr>
      <xdr:spPr>
        <a:xfrm>
          <a:off x="9588500" y="1049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58601</xdr:rowOff>
    </xdr:from>
    <xdr:to>
      <xdr:col>46</xdr:col>
      <xdr:colOff>38100</xdr:colOff>
      <xdr:row>61</xdr:row>
      <xdr:rowOff>160201</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8699500" y="1051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68399</xdr:rowOff>
    </xdr:from>
    <xdr:to>
      <xdr:col>41</xdr:col>
      <xdr:colOff>101600</xdr:colOff>
      <xdr:row>61</xdr:row>
      <xdr:rowOff>169999</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7810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125549</xdr:rowOff>
    </xdr:from>
    <xdr:to>
      <xdr:col>36</xdr:col>
      <xdr:colOff>165100</xdr:colOff>
      <xdr:row>63</xdr:row>
      <xdr:rowOff>55699</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6921500" y="10755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200-0000EF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200-0000F0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24312</xdr:rowOff>
    </xdr:from>
    <xdr:to>
      <xdr:col>55</xdr:col>
      <xdr:colOff>50800</xdr:colOff>
      <xdr:row>60</xdr:row>
      <xdr:rowOff>125912</xdr:rowOff>
    </xdr:to>
    <xdr:sp macro="" textlink="">
      <xdr:nvSpPr>
        <xdr:cNvPr id="244" name="楕円 243">
          <a:extLst>
            <a:ext uri="{FF2B5EF4-FFF2-40B4-BE49-F238E27FC236}">
              <a16:creationId xmlns:a16="http://schemas.microsoft.com/office/drawing/2014/main" id="{00000000-0008-0000-0200-0000F4000000}"/>
            </a:ext>
          </a:extLst>
        </xdr:cNvPr>
        <xdr:cNvSpPr/>
      </xdr:nvSpPr>
      <xdr:spPr>
        <a:xfrm>
          <a:off x="10426700" y="1031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47189</xdr:rowOff>
    </xdr:from>
    <xdr:ext cx="469744" cy="259045"/>
    <xdr:sp macro="" textlink="">
      <xdr:nvSpPr>
        <xdr:cNvPr id="245" name="【体育館・プール】&#10;一人当たり面積該当値テキスト">
          <a:extLst>
            <a:ext uri="{FF2B5EF4-FFF2-40B4-BE49-F238E27FC236}">
              <a16:creationId xmlns:a16="http://schemas.microsoft.com/office/drawing/2014/main" id="{00000000-0008-0000-0200-0000F5000000}"/>
            </a:ext>
          </a:extLst>
        </xdr:cNvPr>
        <xdr:cNvSpPr txBox="1"/>
      </xdr:nvSpPr>
      <xdr:spPr>
        <a:xfrm>
          <a:off x="10515600" y="10162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43906</xdr:rowOff>
    </xdr:from>
    <xdr:to>
      <xdr:col>50</xdr:col>
      <xdr:colOff>165100</xdr:colOff>
      <xdr:row>60</xdr:row>
      <xdr:rowOff>145506</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9588500" y="1033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75112</xdr:rowOff>
    </xdr:from>
    <xdr:to>
      <xdr:col>55</xdr:col>
      <xdr:colOff>0</xdr:colOff>
      <xdr:row>60</xdr:row>
      <xdr:rowOff>94706</xdr:rowOff>
    </xdr:to>
    <xdr:cxnSp macro="">
      <xdr:nvCxnSpPr>
        <xdr:cNvPr id="247" name="直線コネクタ 246">
          <a:extLst>
            <a:ext uri="{FF2B5EF4-FFF2-40B4-BE49-F238E27FC236}">
              <a16:creationId xmlns:a16="http://schemas.microsoft.com/office/drawing/2014/main" id="{00000000-0008-0000-0200-0000F7000000}"/>
            </a:ext>
          </a:extLst>
        </xdr:cNvPr>
        <xdr:cNvCxnSpPr/>
      </xdr:nvCxnSpPr>
      <xdr:spPr>
        <a:xfrm flipV="1">
          <a:off x="9639300" y="10362112"/>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56969</xdr:rowOff>
    </xdr:from>
    <xdr:to>
      <xdr:col>46</xdr:col>
      <xdr:colOff>38100</xdr:colOff>
      <xdr:row>60</xdr:row>
      <xdr:rowOff>158569</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8699500" y="1034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94706</xdr:rowOff>
    </xdr:from>
    <xdr:to>
      <xdr:col>50</xdr:col>
      <xdr:colOff>114300</xdr:colOff>
      <xdr:row>60</xdr:row>
      <xdr:rowOff>107769</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flipV="1">
          <a:off x="8750300" y="10381706"/>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73297</xdr:rowOff>
    </xdr:from>
    <xdr:to>
      <xdr:col>41</xdr:col>
      <xdr:colOff>101600</xdr:colOff>
      <xdr:row>61</xdr:row>
      <xdr:rowOff>3447</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7810500" y="10360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107769</xdr:rowOff>
    </xdr:from>
    <xdr:to>
      <xdr:col>45</xdr:col>
      <xdr:colOff>177800</xdr:colOff>
      <xdr:row>60</xdr:row>
      <xdr:rowOff>124097</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flipV="1">
          <a:off x="7861300" y="10394769"/>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58601</xdr:rowOff>
    </xdr:from>
    <xdr:to>
      <xdr:col>36</xdr:col>
      <xdr:colOff>165100</xdr:colOff>
      <xdr:row>61</xdr:row>
      <xdr:rowOff>160201</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6921500" y="1051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124097</xdr:rowOff>
    </xdr:from>
    <xdr:to>
      <xdr:col>41</xdr:col>
      <xdr:colOff>50800</xdr:colOff>
      <xdr:row>61</xdr:row>
      <xdr:rowOff>109401</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flipV="1">
          <a:off x="6972300" y="10411097"/>
          <a:ext cx="889000" cy="156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128468</xdr:rowOff>
    </xdr:from>
    <xdr:ext cx="469744" cy="259045"/>
    <xdr:sp macro="" textlink="">
      <xdr:nvSpPr>
        <xdr:cNvPr id="254" name="n_1aveValue【体育館・プール】&#10;一人当たり面積">
          <a:extLst>
            <a:ext uri="{FF2B5EF4-FFF2-40B4-BE49-F238E27FC236}">
              <a16:creationId xmlns:a16="http://schemas.microsoft.com/office/drawing/2014/main" id="{00000000-0008-0000-0200-0000FE000000}"/>
            </a:ext>
          </a:extLst>
        </xdr:cNvPr>
        <xdr:cNvSpPr txBox="1"/>
      </xdr:nvSpPr>
      <xdr:spPr>
        <a:xfrm>
          <a:off x="9391727" y="10586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151328</xdr:rowOff>
    </xdr:from>
    <xdr:ext cx="469744" cy="259045"/>
    <xdr:sp macro="" textlink="">
      <xdr:nvSpPr>
        <xdr:cNvPr id="255" name="n_2aveValue【体育館・プール】&#10;一人当たり面積">
          <a:extLst>
            <a:ext uri="{FF2B5EF4-FFF2-40B4-BE49-F238E27FC236}">
              <a16:creationId xmlns:a16="http://schemas.microsoft.com/office/drawing/2014/main" id="{00000000-0008-0000-0200-0000FF000000}"/>
            </a:ext>
          </a:extLst>
        </xdr:cNvPr>
        <xdr:cNvSpPr txBox="1"/>
      </xdr:nvSpPr>
      <xdr:spPr>
        <a:xfrm>
          <a:off x="8515427" y="1060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161126</xdr:rowOff>
    </xdr:from>
    <xdr:ext cx="469744" cy="259045"/>
    <xdr:sp macro="" textlink="">
      <xdr:nvSpPr>
        <xdr:cNvPr id="256" name="n_3aveValue【体育館・プール】&#10;一人当たり面積">
          <a:extLst>
            <a:ext uri="{FF2B5EF4-FFF2-40B4-BE49-F238E27FC236}">
              <a16:creationId xmlns:a16="http://schemas.microsoft.com/office/drawing/2014/main" id="{00000000-0008-0000-0200-000000010000}"/>
            </a:ext>
          </a:extLst>
        </xdr:cNvPr>
        <xdr:cNvSpPr txBox="1"/>
      </xdr:nvSpPr>
      <xdr:spPr>
        <a:xfrm>
          <a:off x="7626427" y="10619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46826</xdr:rowOff>
    </xdr:from>
    <xdr:ext cx="469744" cy="259045"/>
    <xdr:sp macro="" textlink="">
      <xdr:nvSpPr>
        <xdr:cNvPr id="257" name="n_4aveValue【体育館・プール】&#10;一人当たり面積">
          <a:extLst>
            <a:ext uri="{FF2B5EF4-FFF2-40B4-BE49-F238E27FC236}">
              <a16:creationId xmlns:a16="http://schemas.microsoft.com/office/drawing/2014/main" id="{00000000-0008-0000-0200-000001010000}"/>
            </a:ext>
          </a:extLst>
        </xdr:cNvPr>
        <xdr:cNvSpPr txBox="1"/>
      </xdr:nvSpPr>
      <xdr:spPr>
        <a:xfrm>
          <a:off x="6737427" y="10848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162033</xdr:rowOff>
    </xdr:from>
    <xdr:ext cx="469744" cy="259045"/>
    <xdr:sp macro="" textlink="">
      <xdr:nvSpPr>
        <xdr:cNvPr id="258" name="n_1mainValue【体育館・プール】&#10;一人当たり面積">
          <a:extLst>
            <a:ext uri="{FF2B5EF4-FFF2-40B4-BE49-F238E27FC236}">
              <a16:creationId xmlns:a16="http://schemas.microsoft.com/office/drawing/2014/main" id="{00000000-0008-0000-0200-000002010000}"/>
            </a:ext>
          </a:extLst>
        </xdr:cNvPr>
        <xdr:cNvSpPr txBox="1"/>
      </xdr:nvSpPr>
      <xdr:spPr>
        <a:xfrm>
          <a:off x="9391727" y="10106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3646</xdr:rowOff>
    </xdr:from>
    <xdr:ext cx="469744" cy="259045"/>
    <xdr:sp macro="" textlink="">
      <xdr:nvSpPr>
        <xdr:cNvPr id="259" name="n_2mainValue【体育館・プール】&#10;一人当たり面積">
          <a:extLst>
            <a:ext uri="{FF2B5EF4-FFF2-40B4-BE49-F238E27FC236}">
              <a16:creationId xmlns:a16="http://schemas.microsoft.com/office/drawing/2014/main" id="{00000000-0008-0000-0200-000003010000}"/>
            </a:ext>
          </a:extLst>
        </xdr:cNvPr>
        <xdr:cNvSpPr txBox="1"/>
      </xdr:nvSpPr>
      <xdr:spPr>
        <a:xfrm>
          <a:off x="8515427" y="1011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19974</xdr:rowOff>
    </xdr:from>
    <xdr:ext cx="469744" cy="259045"/>
    <xdr:sp macro="" textlink="">
      <xdr:nvSpPr>
        <xdr:cNvPr id="260" name="n_3mainValue【体育館・プール】&#10;一人当たり面積">
          <a:extLst>
            <a:ext uri="{FF2B5EF4-FFF2-40B4-BE49-F238E27FC236}">
              <a16:creationId xmlns:a16="http://schemas.microsoft.com/office/drawing/2014/main" id="{00000000-0008-0000-0200-000004010000}"/>
            </a:ext>
          </a:extLst>
        </xdr:cNvPr>
        <xdr:cNvSpPr txBox="1"/>
      </xdr:nvSpPr>
      <xdr:spPr>
        <a:xfrm>
          <a:off x="7626427" y="10135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5278</xdr:rowOff>
    </xdr:from>
    <xdr:ext cx="469744" cy="259045"/>
    <xdr:sp macro="" textlink="">
      <xdr:nvSpPr>
        <xdr:cNvPr id="261" name="n_4mainValue【体育館・プール】&#10;一人当たり面積">
          <a:extLst>
            <a:ext uri="{FF2B5EF4-FFF2-40B4-BE49-F238E27FC236}">
              <a16:creationId xmlns:a16="http://schemas.microsoft.com/office/drawing/2014/main" id="{00000000-0008-0000-0200-000005010000}"/>
            </a:ext>
          </a:extLst>
        </xdr:cNvPr>
        <xdr:cNvSpPr txBox="1"/>
      </xdr:nvSpPr>
      <xdr:spPr>
        <a:xfrm>
          <a:off x="6737427" y="10292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0000000-0008-0000-0200-000006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0000000-0008-0000-0200-000007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00000000-0008-0000-0200-00000E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0000000-0008-0000-0200-00000F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95250</xdr:rowOff>
    </xdr:from>
    <xdr:to>
      <xdr:col>28</xdr:col>
      <xdr:colOff>114300</xdr:colOff>
      <xdr:row>85</xdr:row>
      <xdr:rowOff>95250</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762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124477</xdr:rowOff>
    </xdr:from>
    <xdr:ext cx="403059" cy="259045"/>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358941" y="1452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152400</xdr:rowOff>
    </xdr:from>
    <xdr:to>
      <xdr:col>28</xdr:col>
      <xdr:colOff>114300</xdr:colOff>
      <xdr:row>78</xdr:row>
      <xdr:rowOff>152400</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10177</xdr:rowOff>
    </xdr:from>
    <xdr:ext cx="403059" cy="25904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358941" y="1338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福祉施設】&#10;有形固定資産減価償却率グラフ枠">
          <a:extLst>
            <a:ext uri="{FF2B5EF4-FFF2-40B4-BE49-F238E27FC236}">
              <a16:creationId xmlns:a16="http://schemas.microsoft.com/office/drawing/2014/main" id="{00000000-0008-0000-0200-000019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80</xdr:row>
      <xdr:rowOff>152400</xdr:rowOff>
    </xdr:from>
    <xdr:to>
      <xdr:col>24</xdr:col>
      <xdr:colOff>62865</xdr:colOff>
      <xdr:row>85</xdr:row>
      <xdr:rowOff>112395</xdr:rowOff>
    </xdr:to>
    <xdr:cxnSp macro="">
      <xdr:nvCxnSpPr>
        <xdr:cNvPr id="282" name="直線コネクタ 281">
          <a:extLst>
            <a:ext uri="{FF2B5EF4-FFF2-40B4-BE49-F238E27FC236}">
              <a16:creationId xmlns:a16="http://schemas.microsoft.com/office/drawing/2014/main" id="{00000000-0008-0000-0200-00001A010000}"/>
            </a:ext>
          </a:extLst>
        </xdr:cNvPr>
        <xdr:cNvCxnSpPr/>
      </xdr:nvCxnSpPr>
      <xdr:spPr>
        <a:xfrm flipV="1">
          <a:off x="4634865" y="13868400"/>
          <a:ext cx="0" cy="8172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116222</xdr:rowOff>
    </xdr:from>
    <xdr:ext cx="405111" cy="259045"/>
    <xdr:sp macro="" textlink="">
      <xdr:nvSpPr>
        <xdr:cNvPr id="283" name="【福祉施設】&#10;有形固定資産減価償却率最小値テキスト">
          <a:extLst>
            <a:ext uri="{FF2B5EF4-FFF2-40B4-BE49-F238E27FC236}">
              <a16:creationId xmlns:a16="http://schemas.microsoft.com/office/drawing/2014/main" id="{00000000-0008-0000-0200-00001B010000}"/>
            </a:ext>
          </a:extLst>
        </xdr:cNvPr>
        <xdr:cNvSpPr txBox="1"/>
      </xdr:nvSpPr>
      <xdr:spPr>
        <a:xfrm>
          <a:off x="4673600" y="1468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112395</xdr:rowOff>
    </xdr:from>
    <xdr:to>
      <xdr:col>24</xdr:col>
      <xdr:colOff>152400</xdr:colOff>
      <xdr:row>85</xdr:row>
      <xdr:rowOff>112395</xdr:rowOff>
    </xdr:to>
    <xdr:cxnSp macro="">
      <xdr:nvCxnSpPr>
        <xdr:cNvPr id="284" name="直線コネクタ 283">
          <a:extLst>
            <a:ext uri="{FF2B5EF4-FFF2-40B4-BE49-F238E27FC236}">
              <a16:creationId xmlns:a16="http://schemas.microsoft.com/office/drawing/2014/main" id="{00000000-0008-0000-0200-00001C010000}"/>
            </a:ext>
          </a:extLst>
        </xdr:cNvPr>
        <xdr:cNvCxnSpPr/>
      </xdr:nvCxnSpPr>
      <xdr:spPr>
        <a:xfrm>
          <a:off x="4546600" y="14685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99077</xdr:rowOff>
    </xdr:from>
    <xdr:ext cx="405111" cy="259045"/>
    <xdr:sp macro="" textlink="">
      <xdr:nvSpPr>
        <xdr:cNvPr id="285" name="【福祉施設】&#10;有形固定資産減価償却率最大値テキスト">
          <a:extLst>
            <a:ext uri="{FF2B5EF4-FFF2-40B4-BE49-F238E27FC236}">
              <a16:creationId xmlns:a16="http://schemas.microsoft.com/office/drawing/2014/main" id="{00000000-0008-0000-0200-00001D010000}"/>
            </a:ext>
          </a:extLst>
        </xdr:cNvPr>
        <xdr:cNvSpPr txBox="1"/>
      </xdr:nvSpPr>
      <xdr:spPr>
        <a:xfrm>
          <a:off x="4673600" y="13643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80</xdr:row>
      <xdr:rowOff>152400</xdr:rowOff>
    </xdr:from>
    <xdr:to>
      <xdr:col>24</xdr:col>
      <xdr:colOff>152400</xdr:colOff>
      <xdr:row>80</xdr:row>
      <xdr:rowOff>152400</xdr:rowOff>
    </xdr:to>
    <xdr:cxnSp macro="">
      <xdr:nvCxnSpPr>
        <xdr:cNvPr id="286" name="直線コネクタ 285">
          <a:extLst>
            <a:ext uri="{FF2B5EF4-FFF2-40B4-BE49-F238E27FC236}">
              <a16:creationId xmlns:a16="http://schemas.microsoft.com/office/drawing/2014/main" id="{00000000-0008-0000-0200-00001E010000}"/>
            </a:ext>
          </a:extLst>
        </xdr:cNvPr>
        <xdr:cNvCxnSpPr/>
      </xdr:nvCxnSpPr>
      <xdr:spPr>
        <a:xfrm>
          <a:off x="4546600" y="1386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22877</xdr:rowOff>
    </xdr:from>
    <xdr:ext cx="405111" cy="259045"/>
    <xdr:sp macro="" textlink="">
      <xdr:nvSpPr>
        <xdr:cNvPr id="287" name="【福祉施設】&#10;有形固定資産減価償却率平均値テキスト">
          <a:extLst>
            <a:ext uri="{FF2B5EF4-FFF2-40B4-BE49-F238E27FC236}">
              <a16:creationId xmlns:a16="http://schemas.microsoft.com/office/drawing/2014/main" id="{00000000-0008-0000-0200-00001F010000}"/>
            </a:ext>
          </a:extLst>
        </xdr:cNvPr>
        <xdr:cNvSpPr txBox="1"/>
      </xdr:nvSpPr>
      <xdr:spPr>
        <a:xfrm>
          <a:off x="4673600" y="140817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44450</xdr:rowOff>
    </xdr:from>
    <xdr:to>
      <xdr:col>24</xdr:col>
      <xdr:colOff>114300</xdr:colOff>
      <xdr:row>82</xdr:row>
      <xdr:rowOff>146050</xdr:rowOff>
    </xdr:to>
    <xdr:sp macro="" textlink="">
      <xdr:nvSpPr>
        <xdr:cNvPr id="288" name="フローチャート: 判断 287">
          <a:extLst>
            <a:ext uri="{FF2B5EF4-FFF2-40B4-BE49-F238E27FC236}">
              <a16:creationId xmlns:a16="http://schemas.microsoft.com/office/drawing/2014/main" id="{00000000-0008-0000-0200-000020010000}"/>
            </a:ext>
          </a:extLst>
        </xdr:cNvPr>
        <xdr:cNvSpPr/>
      </xdr:nvSpPr>
      <xdr:spPr>
        <a:xfrm>
          <a:off x="4584700" y="1410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55880</xdr:rowOff>
    </xdr:from>
    <xdr:to>
      <xdr:col>20</xdr:col>
      <xdr:colOff>38100</xdr:colOff>
      <xdr:row>81</xdr:row>
      <xdr:rowOff>157480</xdr:rowOff>
    </xdr:to>
    <xdr:sp macro="" textlink="">
      <xdr:nvSpPr>
        <xdr:cNvPr id="289" name="フローチャート: 判断 288">
          <a:extLst>
            <a:ext uri="{FF2B5EF4-FFF2-40B4-BE49-F238E27FC236}">
              <a16:creationId xmlns:a16="http://schemas.microsoft.com/office/drawing/2014/main" id="{00000000-0008-0000-0200-000021010000}"/>
            </a:ext>
          </a:extLst>
        </xdr:cNvPr>
        <xdr:cNvSpPr/>
      </xdr:nvSpPr>
      <xdr:spPr>
        <a:xfrm>
          <a:off x="37465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153036</xdr:rowOff>
    </xdr:from>
    <xdr:to>
      <xdr:col>15</xdr:col>
      <xdr:colOff>101600</xdr:colOff>
      <xdr:row>81</xdr:row>
      <xdr:rowOff>83186</xdr:rowOff>
    </xdr:to>
    <xdr:sp macro="" textlink="">
      <xdr:nvSpPr>
        <xdr:cNvPr id="290" name="フローチャート: 判断 289">
          <a:extLst>
            <a:ext uri="{FF2B5EF4-FFF2-40B4-BE49-F238E27FC236}">
              <a16:creationId xmlns:a16="http://schemas.microsoft.com/office/drawing/2014/main" id="{00000000-0008-0000-0200-000022010000}"/>
            </a:ext>
          </a:extLst>
        </xdr:cNvPr>
        <xdr:cNvSpPr/>
      </xdr:nvSpPr>
      <xdr:spPr>
        <a:xfrm>
          <a:off x="2857500" y="13869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78739</xdr:rowOff>
    </xdr:from>
    <xdr:to>
      <xdr:col>10</xdr:col>
      <xdr:colOff>165100</xdr:colOff>
      <xdr:row>81</xdr:row>
      <xdr:rowOff>8889</xdr:rowOff>
    </xdr:to>
    <xdr:sp macro="" textlink="">
      <xdr:nvSpPr>
        <xdr:cNvPr id="291" name="フローチャート: 判断 290">
          <a:extLst>
            <a:ext uri="{FF2B5EF4-FFF2-40B4-BE49-F238E27FC236}">
              <a16:creationId xmlns:a16="http://schemas.microsoft.com/office/drawing/2014/main" id="{00000000-0008-0000-0200-000023010000}"/>
            </a:ext>
          </a:extLst>
        </xdr:cNvPr>
        <xdr:cNvSpPr/>
      </xdr:nvSpPr>
      <xdr:spPr>
        <a:xfrm>
          <a:off x="1968500" y="13794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44450</xdr:rowOff>
    </xdr:from>
    <xdr:to>
      <xdr:col>6</xdr:col>
      <xdr:colOff>38100</xdr:colOff>
      <xdr:row>80</xdr:row>
      <xdr:rowOff>146050</xdr:rowOff>
    </xdr:to>
    <xdr:sp macro="" textlink="">
      <xdr:nvSpPr>
        <xdr:cNvPr id="292" name="フローチャート: 判断 291">
          <a:extLst>
            <a:ext uri="{FF2B5EF4-FFF2-40B4-BE49-F238E27FC236}">
              <a16:creationId xmlns:a16="http://schemas.microsoft.com/office/drawing/2014/main" id="{00000000-0008-0000-0200-000024010000}"/>
            </a:ext>
          </a:extLst>
        </xdr:cNvPr>
        <xdr:cNvSpPr/>
      </xdr:nvSpPr>
      <xdr:spPr>
        <a:xfrm>
          <a:off x="1079500" y="1376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00000000-0008-0000-0200-000025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00000000-0008-0000-0200-000026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0000000-0008-0000-0200-000027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200-000028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200-000029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113030</xdr:rowOff>
    </xdr:from>
    <xdr:to>
      <xdr:col>24</xdr:col>
      <xdr:colOff>114300</xdr:colOff>
      <xdr:row>81</xdr:row>
      <xdr:rowOff>43180</xdr:rowOff>
    </xdr:to>
    <xdr:sp macro="" textlink="">
      <xdr:nvSpPr>
        <xdr:cNvPr id="298" name="楕円 297">
          <a:extLst>
            <a:ext uri="{FF2B5EF4-FFF2-40B4-BE49-F238E27FC236}">
              <a16:creationId xmlns:a16="http://schemas.microsoft.com/office/drawing/2014/main" id="{00000000-0008-0000-0200-00002A010000}"/>
            </a:ext>
          </a:extLst>
        </xdr:cNvPr>
        <xdr:cNvSpPr/>
      </xdr:nvSpPr>
      <xdr:spPr>
        <a:xfrm>
          <a:off x="4584700" y="1382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54627</xdr:rowOff>
    </xdr:from>
    <xdr:ext cx="405111" cy="259045"/>
    <xdr:sp macro="" textlink="">
      <xdr:nvSpPr>
        <xdr:cNvPr id="299" name="【福祉施設】&#10;有形固定資産減価償却率該当値テキスト">
          <a:extLst>
            <a:ext uri="{FF2B5EF4-FFF2-40B4-BE49-F238E27FC236}">
              <a16:creationId xmlns:a16="http://schemas.microsoft.com/office/drawing/2014/main" id="{00000000-0008-0000-0200-00002B010000}"/>
            </a:ext>
          </a:extLst>
        </xdr:cNvPr>
        <xdr:cNvSpPr txBox="1"/>
      </xdr:nvSpPr>
      <xdr:spPr>
        <a:xfrm>
          <a:off x="4673600" y="13770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158750</xdr:rowOff>
    </xdr:from>
    <xdr:to>
      <xdr:col>20</xdr:col>
      <xdr:colOff>38100</xdr:colOff>
      <xdr:row>80</xdr:row>
      <xdr:rowOff>88900</xdr:rowOff>
    </xdr:to>
    <xdr:sp macro="" textlink="">
      <xdr:nvSpPr>
        <xdr:cNvPr id="300" name="楕円 299">
          <a:extLst>
            <a:ext uri="{FF2B5EF4-FFF2-40B4-BE49-F238E27FC236}">
              <a16:creationId xmlns:a16="http://schemas.microsoft.com/office/drawing/2014/main" id="{00000000-0008-0000-0200-00002C010000}"/>
            </a:ext>
          </a:extLst>
        </xdr:cNvPr>
        <xdr:cNvSpPr/>
      </xdr:nvSpPr>
      <xdr:spPr>
        <a:xfrm>
          <a:off x="3746500" y="137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38100</xdr:rowOff>
    </xdr:from>
    <xdr:to>
      <xdr:col>24</xdr:col>
      <xdr:colOff>63500</xdr:colOff>
      <xdr:row>80</xdr:row>
      <xdr:rowOff>163830</xdr:rowOff>
    </xdr:to>
    <xdr:cxnSp macro="">
      <xdr:nvCxnSpPr>
        <xdr:cNvPr id="301" name="直線コネクタ 300">
          <a:extLst>
            <a:ext uri="{FF2B5EF4-FFF2-40B4-BE49-F238E27FC236}">
              <a16:creationId xmlns:a16="http://schemas.microsoft.com/office/drawing/2014/main" id="{00000000-0008-0000-0200-00002D010000}"/>
            </a:ext>
          </a:extLst>
        </xdr:cNvPr>
        <xdr:cNvCxnSpPr/>
      </xdr:nvCxnSpPr>
      <xdr:spPr>
        <a:xfrm>
          <a:off x="3797300" y="13754100"/>
          <a:ext cx="8382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50164</xdr:rowOff>
    </xdr:from>
    <xdr:to>
      <xdr:col>15</xdr:col>
      <xdr:colOff>101600</xdr:colOff>
      <xdr:row>79</xdr:row>
      <xdr:rowOff>151764</xdr:rowOff>
    </xdr:to>
    <xdr:sp macro="" textlink="">
      <xdr:nvSpPr>
        <xdr:cNvPr id="302" name="楕円 301">
          <a:extLst>
            <a:ext uri="{FF2B5EF4-FFF2-40B4-BE49-F238E27FC236}">
              <a16:creationId xmlns:a16="http://schemas.microsoft.com/office/drawing/2014/main" id="{00000000-0008-0000-0200-00002E010000}"/>
            </a:ext>
          </a:extLst>
        </xdr:cNvPr>
        <xdr:cNvSpPr/>
      </xdr:nvSpPr>
      <xdr:spPr>
        <a:xfrm>
          <a:off x="2857500" y="13594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100964</xdr:rowOff>
    </xdr:from>
    <xdr:to>
      <xdr:col>19</xdr:col>
      <xdr:colOff>177800</xdr:colOff>
      <xdr:row>80</xdr:row>
      <xdr:rowOff>38100</xdr:rowOff>
    </xdr:to>
    <xdr:cxnSp macro="">
      <xdr:nvCxnSpPr>
        <xdr:cNvPr id="303" name="直線コネクタ 302">
          <a:extLst>
            <a:ext uri="{FF2B5EF4-FFF2-40B4-BE49-F238E27FC236}">
              <a16:creationId xmlns:a16="http://schemas.microsoft.com/office/drawing/2014/main" id="{00000000-0008-0000-0200-00002F010000}"/>
            </a:ext>
          </a:extLst>
        </xdr:cNvPr>
        <xdr:cNvCxnSpPr/>
      </xdr:nvCxnSpPr>
      <xdr:spPr>
        <a:xfrm>
          <a:off x="2908300" y="13645514"/>
          <a:ext cx="889000" cy="108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101600</xdr:rowOff>
    </xdr:from>
    <xdr:to>
      <xdr:col>10</xdr:col>
      <xdr:colOff>165100</xdr:colOff>
      <xdr:row>79</xdr:row>
      <xdr:rowOff>31750</xdr:rowOff>
    </xdr:to>
    <xdr:sp macro="" textlink="">
      <xdr:nvSpPr>
        <xdr:cNvPr id="304" name="楕円 303">
          <a:extLst>
            <a:ext uri="{FF2B5EF4-FFF2-40B4-BE49-F238E27FC236}">
              <a16:creationId xmlns:a16="http://schemas.microsoft.com/office/drawing/2014/main" id="{00000000-0008-0000-0200-000030010000}"/>
            </a:ext>
          </a:extLst>
        </xdr:cNvPr>
        <xdr:cNvSpPr/>
      </xdr:nvSpPr>
      <xdr:spPr>
        <a:xfrm>
          <a:off x="1968500" y="1347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152400</xdr:rowOff>
    </xdr:from>
    <xdr:to>
      <xdr:col>15</xdr:col>
      <xdr:colOff>50800</xdr:colOff>
      <xdr:row>79</xdr:row>
      <xdr:rowOff>100964</xdr:rowOff>
    </xdr:to>
    <xdr:cxnSp macro="">
      <xdr:nvCxnSpPr>
        <xdr:cNvPr id="305" name="直線コネクタ 304">
          <a:extLst>
            <a:ext uri="{FF2B5EF4-FFF2-40B4-BE49-F238E27FC236}">
              <a16:creationId xmlns:a16="http://schemas.microsoft.com/office/drawing/2014/main" id="{00000000-0008-0000-0200-000031010000}"/>
            </a:ext>
          </a:extLst>
        </xdr:cNvPr>
        <xdr:cNvCxnSpPr/>
      </xdr:nvCxnSpPr>
      <xdr:spPr>
        <a:xfrm>
          <a:off x="2019300" y="13525500"/>
          <a:ext cx="889000" cy="120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147320</xdr:rowOff>
    </xdr:from>
    <xdr:to>
      <xdr:col>6</xdr:col>
      <xdr:colOff>38100</xdr:colOff>
      <xdr:row>78</xdr:row>
      <xdr:rowOff>77470</xdr:rowOff>
    </xdr:to>
    <xdr:sp macro="" textlink="">
      <xdr:nvSpPr>
        <xdr:cNvPr id="306" name="楕円 305">
          <a:extLst>
            <a:ext uri="{FF2B5EF4-FFF2-40B4-BE49-F238E27FC236}">
              <a16:creationId xmlns:a16="http://schemas.microsoft.com/office/drawing/2014/main" id="{00000000-0008-0000-0200-000032010000}"/>
            </a:ext>
          </a:extLst>
        </xdr:cNvPr>
        <xdr:cNvSpPr/>
      </xdr:nvSpPr>
      <xdr:spPr>
        <a:xfrm>
          <a:off x="1079500" y="1334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26670</xdr:rowOff>
    </xdr:from>
    <xdr:to>
      <xdr:col>10</xdr:col>
      <xdr:colOff>114300</xdr:colOff>
      <xdr:row>78</xdr:row>
      <xdr:rowOff>152400</xdr:rowOff>
    </xdr:to>
    <xdr:cxnSp macro="">
      <xdr:nvCxnSpPr>
        <xdr:cNvPr id="307" name="直線コネクタ 306">
          <a:extLst>
            <a:ext uri="{FF2B5EF4-FFF2-40B4-BE49-F238E27FC236}">
              <a16:creationId xmlns:a16="http://schemas.microsoft.com/office/drawing/2014/main" id="{00000000-0008-0000-0200-000033010000}"/>
            </a:ext>
          </a:extLst>
        </xdr:cNvPr>
        <xdr:cNvCxnSpPr/>
      </xdr:nvCxnSpPr>
      <xdr:spPr>
        <a:xfrm>
          <a:off x="1130300" y="13399770"/>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148607</xdr:rowOff>
    </xdr:from>
    <xdr:ext cx="405111" cy="259045"/>
    <xdr:sp macro="" textlink="">
      <xdr:nvSpPr>
        <xdr:cNvPr id="308" name="n_1aveValue【福祉施設】&#10;有形固定資産減価償却率">
          <a:extLst>
            <a:ext uri="{FF2B5EF4-FFF2-40B4-BE49-F238E27FC236}">
              <a16:creationId xmlns:a16="http://schemas.microsoft.com/office/drawing/2014/main" id="{00000000-0008-0000-0200-000034010000}"/>
            </a:ext>
          </a:extLst>
        </xdr:cNvPr>
        <xdr:cNvSpPr txBox="1"/>
      </xdr:nvSpPr>
      <xdr:spPr>
        <a:xfrm>
          <a:off x="3582044" y="1403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74313</xdr:rowOff>
    </xdr:from>
    <xdr:ext cx="405111" cy="259045"/>
    <xdr:sp macro="" textlink="">
      <xdr:nvSpPr>
        <xdr:cNvPr id="309" name="n_2aveValue【福祉施設】&#10;有形固定資産減価償却率">
          <a:extLst>
            <a:ext uri="{FF2B5EF4-FFF2-40B4-BE49-F238E27FC236}">
              <a16:creationId xmlns:a16="http://schemas.microsoft.com/office/drawing/2014/main" id="{00000000-0008-0000-0200-000035010000}"/>
            </a:ext>
          </a:extLst>
        </xdr:cNvPr>
        <xdr:cNvSpPr txBox="1"/>
      </xdr:nvSpPr>
      <xdr:spPr>
        <a:xfrm>
          <a:off x="2705744" y="13961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16</xdr:rowOff>
    </xdr:from>
    <xdr:ext cx="405111" cy="259045"/>
    <xdr:sp macro="" textlink="">
      <xdr:nvSpPr>
        <xdr:cNvPr id="310" name="n_3aveValue【福祉施設】&#10;有形固定資産減価償却率">
          <a:extLst>
            <a:ext uri="{FF2B5EF4-FFF2-40B4-BE49-F238E27FC236}">
              <a16:creationId xmlns:a16="http://schemas.microsoft.com/office/drawing/2014/main" id="{00000000-0008-0000-0200-000036010000}"/>
            </a:ext>
          </a:extLst>
        </xdr:cNvPr>
        <xdr:cNvSpPr txBox="1"/>
      </xdr:nvSpPr>
      <xdr:spPr>
        <a:xfrm>
          <a:off x="1816744" y="13887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137177</xdr:rowOff>
    </xdr:from>
    <xdr:ext cx="405111" cy="259045"/>
    <xdr:sp macro="" textlink="">
      <xdr:nvSpPr>
        <xdr:cNvPr id="311" name="n_4aveValue【福祉施設】&#10;有形固定資産減価償却率">
          <a:extLst>
            <a:ext uri="{FF2B5EF4-FFF2-40B4-BE49-F238E27FC236}">
              <a16:creationId xmlns:a16="http://schemas.microsoft.com/office/drawing/2014/main" id="{00000000-0008-0000-0200-000037010000}"/>
            </a:ext>
          </a:extLst>
        </xdr:cNvPr>
        <xdr:cNvSpPr txBox="1"/>
      </xdr:nvSpPr>
      <xdr:spPr>
        <a:xfrm>
          <a:off x="927744" y="1385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105427</xdr:rowOff>
    </xdr:from>
    <xdr:ext cx="405111" cy="259045"/>
    <xdr:sp macro="" textlink="">
      <xdr:nvSpPr>
        <xdr:cNvPr id="312" name="n_1mainValue【福祉施設】&#10;有形固定資産減価償却率">
          <a:extLst>
            <a:ext uri="{FF2B5EF4-FFF2-40B4-BE49-F238E27FC236}">
              <a16:creationId xmlns:a16="http://schemas.microsoft.com/office/drawing/2014/main" id="{00000000-0008-0000-0200-000038010000}"/>
            </a:ext>
          </a:extLst>
        </xdr:cNvPr>
        <xdr:cNvSpPr txBox="1"/>
      </xdr:nvSpPr>
      <xdr:spPr>
        <a:xfrm>
          <a:off x="3582044" y="1347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168291</xdr:rowOff>
    </xdr:from>
    <xdr:ext cx="405111" cy="259045"/>
    <xdr:sp macro="" textlink="">
      <xdr:nvSpPr>
        <xdr:cNvPr id="313" name="n_2mainValue【福祉施設】&#10;有形固定資産減価償却率">
          <a:extLst>
            <a:ext uri="{FF2B5EF4-FFF2-40B4-BE49-F238E27FC236}">
              <a16:creationId xmlns:a16="http://schemas.microsoft.com/office/drawing/2014/main" id="{00000000-0008-0000-0200-000039010000}"/>
            </a:ext>
          </a:extLst>
        </xdr:cNvPr>
        <xdr:cNvSpPr txBox="1"/>
      </xdr:nvSpPr>
      <xdr:spPr>
        <a:xfrm>
          <a:off x="2705744" y="13369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48277</xdr:rowOff>
    </xdr:from>
    <xdr:ext cx="405111" cy="259045"/>
    <xdr:sp macro="" textlink="">
      <xdr:nvSpPr>
        <xdr:cNvPr id="314" name="n_3mainValue【福祉施設】&#10;有形固定資産減価償却率">
          <a:extLst>
            <a:ext uri="{FF2B5EF4-FFF2-40B4-BE49-F238E27FC236}">
              <a16:creationId xmlns:a16="http://schemas.microsoft.com/office/drawing/2014/main" id="{00000000-0008-0000-0200-00003A010000}"/>
            </a:ext>
          </a:extLst>
        </xdr:cNvPr>
        <xdr:cNvSpPr txBox="1"/>
      </xdr:nvSpPr>
      <xdr:spPr>
        <a:xfrm>
          <a:off x="1816744" y="1324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93997</xdr:rowOff>
    </xdr:from>
    <xdr:ext cx="405111" cy="259045"/>
    <xdr:sp macro="" textlink="">
      <xdr:nvSpPr>
        <xdr:cNvPr id="315" name="n_4mainValue【福祉施設】&#10;有形固定資産減価償却率">
          <a:extLst>
            <a:ext uri="{FF2B5EF4-FFF2-40B4-BE49-F238E27FC236}">
              <a16:creationId xmlns:a16="http://schemas.microsoft.com/office/drawing/2014/main" id="{00000000-0008-0000-0200-00003B010000}"/>
            </a:ext>
          </a:extLst>
        </xdr:cNvPr>
        <xdr:cNvSpPr txBox="1"/>
      </xdr:nvSpPr>
      <xdr:spPr>
        <a:xfrm>
          <a:off x="927744" y="1312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00000000-0008-0000-0200-00003C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00000000-0008-0000-0200-00003D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00000000-0008-0000-0200-00003E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00000000-0008-0000-0200-00003F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00000000-0008-0000-0200-000040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00000000-0008-0000-0200-000041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00000000-0008-0000-0200-000042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00000000-0008-0000-0200-000044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00000000-0008-0000-0200-000045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6" name="直線コネクタ 325">
          <a:extLst>
            <a:ext uri="{FF2B5EF4-FFF2-40B4-BE49-F238E27FC236}">
              <a16:creationId xmlns:a16="http://schemas.microsoft.com/office/drawing/2014/main" id="{00000000-0008-0000-0200-000046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7" name="テキスト ボックス 326">
          <a:extLst>
            <a:ext uri="{FF2B5EF4-FFF2-40B4-BE49-F238E27FC236}">
              <a16:creationId xmlns:a16="http://schemas.microsoft.com/office/drawing/2014/main" id="{00000000-0008-0000-0200-000047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8" name="直線コネクタ 327">
          <a:extLst>
            <a:ext uri="{FF2B5EF4-FFF2-40B4-BE49-F238E27FC236}">
              <a16:creationId xmlns:a16="http://schemas.microsoft.com/office/drawing/2014/main" id="{00000000-0008-0000-0200-000048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9" name="テキスト ボックス 328">
          <a:extLst>
            <a:ext uri="{FF2B5EF4-FFF2-40B4-BE49-F238E27FC236}">
              <a16:creationId xmlns:a16="http://schemas.microsoft.com/office/drawing/2014/main" id="{00000000-0008-0000-0200-00004901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0" name="直線コネクタ 329">
          <a:extLst>
            <a:ext uri="{FF2B5EF4-FFF2-40B4-BE49-F238E27FC236}">
              <a16:creationId xmlns:a16="http://schemas.microsoft.com/office/drawing/2014/main" id="{00000000-0008-0000-0200-00004A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1" name="テキスト ボックス 330">
          <a:extLst>
            <a:ext uri="{FF2B5EF4-FFF2-40B4-BE49-F238E27FC236}">
              <a16:creationId xmlns:a16="http://schemas.microsoft.com/office/drawing/2014/main" id="{00000000-0008-0000-0200-00004B01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3" name="テキスト ボックス 332">
          <a:extLst>
            <a:ext uri="{FF2B5EF4-FFF2-40B4-BE49-F238E27FC236}">
              <a16:creationId xmlns:a16="http://schemas.microsoft.com/office/drawing/2014/main" id="{00000000-0008-0000-0200-00004D01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4" name="直線コネクタ 333">
          <a:extLst>
            <a:ext uri="{FF2B5EF4-FFF2-40B4-BE49-F238E27FC236}">
              <a16:creationId xmlns:a16="http://schemas.microsoft.com/office/drawing/2014/main" id="{00000000-0008-0000-0200-00004E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5" name="テキスト ボックス 334">
          <a:extLst>
            <a:ext uri="{FF2B5EF4-FFF2-40B4-BE49-F238E27FC236}">
              <a16:creationId xmlns:a16="http://schemas.microsoft.com/office/drawing/2014/main" id="{00000000-0008-0000-0200-00004F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6" name="【福祉施設】&#10;一人当たり面積グラフ枠">
          <a:extLst>
            <a:ext uri="{FF2B5EF4-FFF2-40B4-BE49-F238E27FC236}">
              <a16:creationId xmlns:a16="http://schemas.microsoft.com/office/drawing/2014/main" id="{00000000-0008-0000-0200-000050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145542</xdr:rowOff>
    </xdr:from>
    <xdr:to>
      <xdr:col>54</xdr:col>
      <xdr:colOff>189865</xdr:colOff>
      <xdr:row>86</xdr:row>
      <xdr:rowOff>10668</xdr:rowOff>
    </xdr:to>
    <xdr:cxnSp macro="">
      <xdr:nvCxnSpPr>
        <xdr:cNvPr id="337" name="直線コネクタ 336">
          <a:extLst>
            <a:ext uri="{FF2B5EF4-FFF2-40B4-BE49-F238E27FC236}">
              <a16:creationId xmlns:a16="http://schemas.microsoft.com/office/drawing/2014/main" id="{00000000-0008-0000-0200-000051010000}"/>
            </a:ext>
          </a:extLst>
        </xdr:cNvPr>
        <xdr:cNvCxnSpPr/>
      </xdr:nvCxnSpPr>
      <xdr:spPr>
        <a:xfrm flipV="1">
          <a:off x="10476865" y="13347192"/>
          <a:ext cx="0" cy="1408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14495</xdr:rowOff>
    </xdr:from>
    <xdr:ext cx="469744" cy="259045"/>
    <xdr:sp macro="" textlink="">
      <xdr:nvSpPr>
        <xdr:cNvPr id="338" name="【福祉施設】&#10;一人当たり面積最小値テキスト">
          <a:extLst>
            <a:ext uri="{FF2B5EF4-FFF2-40B4-BE49-F238E27FC236}">
              <a16:creationId xmlns:a16="http://schemas.microsoft.com/office/drawing/2014/main" id="{00000000-0008-0000-0200-000052010000}"/>
            </a:ext>
          </a:extLst>
        </xdr:cNvPr>
        <xdr:cNvSpPr txBox="1"/>
      </xdr:nvSpPr>
      <xdr:spPr>
        <a:xfrm>
          <a:off x="10515600" y="14759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10668</xdr:rowOff>
    </xdr:from>
    <xdr:to>
      <xdr:col>55</xdr:col>
      <xdr:colOff>88900</xdr:colOff>
      <xdr:row>86</xdr:row>
      <xdr:rowOff>10668</xdr:rowOff>
    </xdr:to>
    <xdr:cxnSp macro="">
      <xdr:nvCxnSpPr>
        <xdr:cNvPr id="339" name="直線コネクタ 338">
          <a:extLst>
            <a:ext uri="{FF2B5EF4-FFF2-40B4-BE49-F238E27FC236}">
              <a16:creationId xmlns:a16="http://schemas.microsoft.com/office/drawing/2014/main" id="{00000000-0008-0000-0200-000053010000}"/>
            </a:ext>
          </a:extLst>
        </xdr:cNvPr>
        <xdr:cNvCxnSpPr/>
      </xdr:nvCxnSpPr>
      <xdr:spPr>
        <a:xfrm>
          <a:off x="10388600" y="147553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92219</xdr:rowOff>
    </xdr:from>
    <xdr:ext cx="469744" cy="259045"/>
    <xdr:sp macro="" textlink="">
      <xdr:nvSpPr>
        <xdr:cNvPr id="340" name="【福祉施設】&#10;一人当たり面積最大値テキスト">
          <a:extLst>
            <a:ext uri="{FF2B5EF4-FFF2-40B4-BE49-F238E27FC236}">
              <a16:creationId xmlns:a16="http://schemas.microsoft.com/office/drawing/2014/main" id="{00000000-0008-0000-0200-000054010000}"/>
            </a:ext>
          </a:extLst>
        </xdr:cNvPr>
        <xdr:cNvSpPr txBox="1"/>
      </xdr:nvSpPr>
      <xdr:spPr>
        <a:xfrm>
          <a:off x="10515600" y="1312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145542</xdr:rowOff>
    </xdr:from>
    <xdr:to>
      <xdr:col>55</xdr:col>
      <xdr:colOff>88900</xdr:colOff>
      <xdr:row>77</xdr:row>
      <xdr:rowOff>145542</xdr:rowOff>
    </xdr:to>
    <xdr:cxnSp macro="">
      <xdr:nvCxnSpPr>
        <xdr:cNvPr id="341" name="直線コネクタ 340">
          <a:extLst>
            <a:ext uri="{FF2B5EF4-FFF2-40B4-BE49-F238E27FC236}">
              <a16:creationId xmlns:a16="http://schemas.microsoft.com/office/drawing/2014/main" id="{00000000-0008-0000-0200-000055010000}"/>
            </a:ext>
          </a:extLst>
        </xdr:cNvPr>
        <xdr:cNvCxnSpPr/>
      </xdr:nvCxnSpPr>
      <xdr:spPr>
        <a:xfrm>
          <a:off x="10388600" y="1334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109745</xdr:rowOff>
    </xdr:from>
    <xdr:ext cx="469744" cy="259045"/>
    <xdr:sp macro="" textlink="">
      <xdr:nvSpPr>
        <xdr:cNvPr id="342" name="【福祉施設】&#10;一人当たり面積平均値テキスト">
          <a:extLst>
            <a:ext uri="{FF2B5EF4-FFF2-40B4-BE49-F238E27FC236}">
              <a16:creationId xmlns:a16="http://schemas.microsoft.com/office/drawing/2014/main" id="{00000000-0008-0000-0200-000056010000}"/>
            </a:ext>
          </a:extLst>
        </xdr:cNvPr>
        <xdr:cNvSpPr txBox="1"/>
      </xdr:nvSpPr>
      <xdr:spPr>
        <a:xfrm>
          <a:off x="10515600" y="139971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131318</xdr:rowOff>
    </xdr:from>
    <xdr:to>
      <xdr:col>55</xdr:col>
      <xdr:colOff>50800</xdr:colOff>
      <xdr:row>82</xdr:row>
      <xdr:rowOff>61468</xdr:rowOff>
    </xdr:to>
    <xdr:sp macro="" textlink="">
      <xdr:nvSpPr>
        <xdr:cNvPr id="343" name="フローチャート: 判断 342">
          <a:extLst>
            <a:ext uri="{FF2B5EF4-FFF2-40B4-BE49-F238E27FC236}">
              <a16:creationId xmlns:a16="http://schemas.microsoft.com/office/drawing/2014/main" id="{00000000-0008-0000-0200-000057010000}"/>
            </a:ext>
          </a:extLst>
        </xdr:cNvPr>
        <xdr:cNvSpPr/>
      </xdr:nvSpPr>
      <xdr:spPr>
        <a:xfrm>
          <a:off x="10426700" y="1401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81</xdr:row>
      <xdr:rowOff>140463</xdr:rowOff>
    </xdr:from>
    <xdr:to>
      <xdr:col>50</xdr:col>
      <xdr:colOff>165100</xdr:colOff>
      <xdr:row>82</xdr:row>
      <xdr:rowOff>70613</xdr:rowOff>
    </xdr:to>
    <xdr:sp macro="" textlink="">
      <xdr:nvSpPr>
        <xdr:cNvPr id="344" name="フローチャート: 判断 343">
          <a:extLst>
            <a:ext uri="{FF2B5EF4-FFF2-40B4-BE49-F238E27FC236}">
              <a16:creationId xmlns:a16="http://schemas.microsoft.com/office/drawing/2014/main" id="{00000000-0008-0000-0200-000058010000}"/>
            </a:ext>
          </a:extLst>
        </xdr:cNvPr>
        <xdr:cNvSpPr/>
      </xdr:nvSpPr>
      <xdr:spPr>
        <a:xfrm>
          <a:off x="9588500" y="14027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81</xdr:row>
      <xdr:rowOff>113030</xdr:rowOff>
    </xdr:from>
    <xdr:to>
      <xdr:col>46</xdr:col>
      <xdr:colOff>38100</xdr:colOff>
      <xdr:row>82</xdr:row>
      <xdr:rowOff>43180</xdr:rowOff>
    </xdr:to>
    <xdr:sp macro="" textlink="">
      <xdr:nvSpPr>
        <xdr:cNvPr id="345" name="フローチャート: 判断 344">
          <a:extLst>
            <a:ext uri="{FF2B5EF4-FFF2-40B4-BE49-F238E27FC236}">
              <a16:creationId xmlns:a16="http://schemas.microsoft.com/office/drawing/2014/main" id="{00000000-0008-0000-0200-000059010000}"/>
            </a:ext>
          </a:extLst>
        </xdr:cNvPr>
        <xdr:cNvSpPr/>
      </xdr:nvSpPr>
      <xdr:spPr>
        <a:xfrm>
          <a:off x="8699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81</xdr:row>
      <xdr:rowOff>85598</xdr:rowOff>
    </xdr:from>
    <xdr:to>
      <xdr:col>41</xdr:col>
      <xdr:colOff>101600</xdr:colOff>
      <xdr:row>82</xdr:row>
      <xdr:rowOff>15748</xdr:rowOff>
    </xdr:to>
    <xdr:sp macro="" textlink="">
      <xdr:nvSpPr>
        <xdr:cNvPr id="346" name="フローチャート: 判断 345">
          <a:extLst>
            <a:ext uri="{FF2B5EF4-FFF2-40B4-BE49-F238E27FC236}">
              <a16:creationId xmlns:a16="http://schemas.microsoft.com/office/drawing/2014/main" id="{00000000-0008-0000-0200-00005A010000}"/>
            </a:ext>
          </a:extLst>
        </xdr:cNvPr>
        <xdr:cNvSpPr/>
      </xdr:nvSpPr>
      <xdr:spPr>
        <a:xfrm>
          <a:off x="7810500" y="1397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53594</xdr:rowOff>
    </xdr:from>
    <xdr:to>
      <xdr:col>36</xdr:col>
      <xdr:colOff>165100</xdr:colOff>
      <xdr:row>83</xdr:row>
      <xdr:rowOff>155194</xdr:rowOff>
    </xdr:to>
    <xdr:sp macro="" textlink="">
      <xdr:nvSpPr>
        <xdr:cNvPr id="347" name="フローチャート: 判断 346">
          <a:extLst>
            <a:ext uri="{FF2B5EF4-FFF2-40B4-BE49-F238E27FC236}">
              <a16:creationId xmlns:a16="http://schemas.microsoft.com/office/drawing/2014/main" id="{00000000-0008-0000-0200-00005B010000}"/>
            </a:ext>
          </a:extLst>
        </xdr:cNvPr>
        <xdr:cNvSpPr/>
      </xdr:nvSpPr>
      <xdr:spPr>
        <a:xfrm>
          <a:off x="6921500" y="1428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00000000-0008-0000-0200-00005C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00000000-0008-0000-0200-00005D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00000000-0008-0000-0200-00005E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0000000-0008-0000-0200-00005F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200-000060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69596</xdr:rowOff>
    </xdr:from>
    <xdr:to>
      <xdr:col>55</xdr:col>
      <xdr:colOff>50800</xdr:colOff>
      <xdr:row>78</xdr:row>
      <xdr:rowOff>171196</xdr:rowOff>
    </xdr:to>
    <xdr:sp macro="" textlink="">
      <xdr:nvSpPr>
        <xdr:cNvPr id="353" name="楕円 352">
          <a:extLst>
            <a:ext uri="{FF2B5EF4-FFF2-40B4-BE49-F238E27FC236}">
              <a16:creationId xmlns:a16="http://schemas.microsoft.com/office/drawing/2014/main" id="{00000000-0008-0000-0200-000061010000}"/>
            </a:ext>
          </a:extLst>
        </xdr:cNvPr>
        <xdr:cNvSpPr/>
      </xdr:nvSpPr>
      <xdr:spPr>
        <a:xfrm>
          <a:off x="10426700" y="13442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77</xdr:row>
      <xdr:rowOff>92473</xdr:rowOff>
    </xdr:from>
    <xdr:ext cx="469744" cy="259045"/>
    <xdr:sp macro="" textlink="">
      <xdr:nvSpPr>
        <xdr:cNvPr id="354" name="【福祉施設】&#10;一人当たり面積該当値テキスト">
          <a:extLst>
            <a:ext uri="{FF2B5EF4-FFF2-40B4-BE49-F238E27FC236}">
              <a16:creationId xmlns:a16="http://schemas.microsoft.com/office/drawing/2014/main" id="{00000000-0008-0000-0200-000062010000}"/>
            </a:ext>
          </a:extLst>
        </xdr:cNvPr>
        <xdr:cNvSpPr txBox="1"/>
      </xdr:nvSpPr>
      <xdr:spPr>
        <a:xfrm>
          <a:off x="10515600" y="13294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87885</xdr:rowOff>
    </xdr:from>
    <xdr:to>
      <xdr:col>50</xdr:col>
      <xdr:colOff>165100</xdr:colOff>
      <xdr:row>79</xdr:row>
      <xdr:rowOff>18035</xdr:rowOff>
    </xdr:to>
    <xdr:sp macro="" textlink="">
      <xdr:nvSpPr>
        <xdr:cNvPr id="355" name="楕円 354">
          <a:extLst>
            <a:ext uri="{FF2B5EF4-FFF2-40B4-BE49-F238E27FC236}">
              <a16:creationId xmlns:a16="http://schemas.microsoft.com/office/drawing/2014/main" id="{00000000-0008-0000-0200-000063010000}"/>
            </a:ext>
          </a:extLst>
        </xdr:cNvPr>
        <xdr:cNvSpPr/>
      </xdr:nvSpPr>
      <xdr:spPr>
        <a:xfrm>
          <a:off x="9588500" y="1346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78</xdr:row>
      <xdr:rowOff>120396</xdr:rowOff>
    </xdr:from>
    <xdr:to>
      <xdr:col>55</xdr:col>
      <xdr:colOff>0</xdr:colOff>
      <xdr:row>78</xdr:row>
      <xdr:rowOff>138685</xdr:rowOff>
    </xdr:to>
    <xdr:cxnSp macro="">
      <xdr:nvCxnSpPr>
        <xdr:cNvPr id="356" name="直線コネクタ 355">
          <a:extLst>
            <a:ext uri="{FF2B5EF4-FFF2-40B4-BE49-F238E27FC236}">
              <a16:creationId xmlns:a16="http://schemas.microsoft.com/office/drawing/2014/main" id="{00000000-0008-0000-0200-000064010000}"/>
            </a:ext>
          </a:extLst>
        </xdr:cNvPr>
        <xdr:cNvCxnSpPr/>
      </xdr:nvCxnSpPr>
      <xdr:spPr>
        <a:xfrm flipV="1">
          <a:off x="9639300" y="13493496"/>
          <a:ext cx="8382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106172</xdr:rowOff>
    </xdr:from>
    <xdr:to>
      <xdr:col>46</xdr:col>
      <xdr:colOff>38100</xdr:colOff>
      <xdr:row>79</xdr:row>
      <xdr:rowOff>36322</xdr:rowOff>
    </xdr:to>
    <xdr:sp macro="" textlink="">
      <xdr:nvSpPr>
        <xdr:cNvPr id="357" name="楕円 356">
          <a:extLst>
            <a:ext uri="{FF2B5EF4-FFF2-40B4-BE49-F238E27FC236}">
              <a16:creationId xmlns:a16="http://schemas.microsoft.com/office/drawing/2014/main" id="{00000000-0008-0000-0200-000065010000}"/>
            </a:ext>
          </a:extLst>
        </xdr:cNvPr>
        <xdr:cNvSpPr/>
      </xdr:nvSpPr>
      <xdr:spPr>
        <a:xfrm>
          <a:off x="8699500" y="1347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138685</xdr:rowOff>
    </xdr:from>
    <xdr:to>
      <xdr:col>50</xdr:col>
      <xdr:colOff>114300</xdr:colOff>
      <xdr:row>78</xdr:row>
      <xdr:rowOff>156972</xdr:rowOff>
    </xdr:to>
    <xdr:cxnSp macro="">
      <xdr:nvCxnSpPr>
        <xdr:cNvPr id="358" name="直線コネクタ 357">
          <a:extLst>
            <a:ext uri="{FF2B5EF4-FFF2-40B4-BE49-F238E27FC236}">
              <a16:creationId xmlns:a16="http://schemas.microsoft.com/office/drawing/2014/main" id="{00000000-0008-0000-0200-000066010000}"/>
            </a:ext>
          </a:extLst>
        </xdr:cNvPr>
        <xdr:cNvCxnSpPr/>
      </xdr:nvCxnSpPr>
      <xdr:spPr>
        <a:xfrm flipV="1">
          <a:off x="8750300" y="13511785"/>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124461</xdr:rowOff>
    </xdr:from>
    <xdr:to>
      <xdr:col>41</xdr:col>
      <xdr:colOff>101600</xdr:colOff>
      <xdr:row>79</xdr:row>
      <xdr:rowOff>54611</xdr:rowOff>
    </xdr:to>
    <xdr:sp macro="" textlink="">
      <xdr:nvSpPr>
        <xdr:cNvPr id="359" name="楕円 358">
          <a:extLst>
            <a:ext uri="{FF2B5EF4-FFF2-40B4-BE49-F238E27FC236}">
              <a16:creationId xmlns:a16="http://schemas.microsoft.com/office/drawing/2014/main" id="{00000000-0008-0000-0200-000067010000}"/>
            </a:ext>
          </a:extLst>
        </xdr:cNvPr>
        <xdr:cNvSpPr/>
      </xdr:nvSpPr>
      <xdr:spPr>
        <a:xfrm>
          <a:off x="7810500" y="13497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78</xdr:row>
      <xdr:rowOff>156972</xdr:rowOff>
    </xdr:from>
    <xdr:to>
      <xdr:col>45</xdr:col>
      <xdr:colOff>177800</xdr:colOff>
      <xdr:row>79</xdr:row>
      <xdr:rowOff>3811</xdr:rowOff>
    </xdr:to>
    <xdr:cxnSp macro="">
      <xdr:nvCxnSpPr>
        <xdr:cNvPr id="360" name="直線コネクタ 359">
          <a:extLst>
            <a:ext uri="{FF2B5EF4-FFF2-40B4-BE49-F238E27FC236}">
              <a16:creationId xmlns:a16="http://schemas.microsoft.com/office/drawing/2014/main" id="{00000000-0008-0000-0200-000068010000}"/>
            </a:ext>
          </a:extLst>
        </xdr:cNvPr>
        <xdr:cNvCxnSpPr/>
      </xdr:nvCxnSpPr>
      <xdr:spPr>
        <a:xfrm flipV="1">
          <a:off x="7861300" y="13530072"/>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78</xdr:row>
      <xdr:rowOff>142748</xdr:rowOff>
    </xdr:from>
    <xdr:to>
      <xdr:col>36</xdr:col>
      <xdr:colOff>165100</xdr:colOff>
      <xdr:row>79</xdr:row>
      <xdr:rowOff>72898</xdr:rowOff>
    </xdr:to>
    <xdr:sp macro="" textlink="">
      <xdr:nvSpPr>
        <xdr:cNvPr id="361" name="楕円 360">
          <a:extLst>
            <a:ext uri="{FF2B5EF4-FFF2-40B4-BE49-F238E27FC236}">
              <a16:creationId xmlns:a16="http://schemas.microsoft.com/office/drawing/2014/main" id="{00000000-0008-0000-0200-000069010000}"/>
            </a:ext>
          </a:extLst>
        </xdr:cNvPr>
        <xdr:cNvSpPr/>
      </xdr:nvSpPr>
      <xdr:spPr>
        <a:xfrm>
          <a:off x="6921500" y="1351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79</xdr:row>
      <xdr:rowOff>3811</xdr:rowOff>
    </xdr:from>
    <xdr:to>
      <xdr:col>41</xdr:col>
      <xdr:colOff>50800</xdr:colOff>
      <xdr:row>79</xdr:row>
      <xdr:rowOff>22098</xdr:rowOff>
    </xdr:to>
    <xdr:cxnSp macro="">
      <xdr:nvCxnSpPr>
        <xdr:cNvPr id="362" name="直線コネクタ 361">
          <a:extLst>
            <a:ext uri="{FF2B5EF4-FFF2-40B4-BE49-F238E27FC236}">
              <a16:creationId xmlns:a16="http://schemas.microsoft.com/office/drawing/2014/main" id="{00000000-0008-0000-0200-00006A010000}"/>
            </a:ext>
          </a:extLst>
        </xdr:cNvPr>
        <xdr:cNvCxnSpPr/>
      </xdr:nvCxnSpPr>
      <xdr:spPr>
        <a:xfrm flipV="1">
          <a:off x="6972300" y="13548361"/>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61740</xdr:rowOff>
    </xdr:from>
    <xdr:ext cx="469744" cy="259045"/>
    <xdr:sp macro="" textlink="">
      <xdr:nvSpPr>
        <xdr:cNvPr id="363" name="n_1aveValue【福祉施設】&#10;一人当たり面積">
          <a:extLst>
            <a:ext uri="{FF2B5EF4-FFF2-40B4-BE49-F238E27FC236}">
              <a16:creationId xmlns:a16="http://schemas.microsoft.com/office/drawing/2014/main" id="{00000000-0008-0000-0200-00006B010000}"/>
            </a:ext>
          </a:extLst>
        </xdr:cNvPr>
        <xdr:cNvSpPr txBox="1"/>
      </xdr:nvSpPr>
      <xdr:spPr>
        <a:xfrm>
          <a:off x="9391727" y="1412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34307</xdr:rowOff>
    </xdr:from>
    <xdr:ext cx="469744" cy="259045"/>
    <xdr:sp macro="" textlink="">
      <xdr:nvSpPr>
        <xdr:cNvPr id="364" name="n_2aveValue【福祉施設】&#10;一人当たり面積">
          <a:extLst>
            <a:ext uri="{FF2B5EF4-FFF2-40B4-BE49-F238E27FC236}">
              <a16:creationId xmlns:a16="http://schemas.microsoft.com/office/drawing/2014/main" id="{00000000-0008-0000-0200-00006C010000}"/>
            </a:ext>
          </a:extLst>
        </xdr:cNvPr>
        <xdr:cNvSpPr txBox="1"/>
      </xdr:nvSpPr>
      <xdr:spPr>
        <a:xfrm>
          <a:off x="8515427" y="1409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6875</xdr:rowOff>
    </xdr:from>
    <xdr:ext cx="469744" cy="259045"/>
    <xdr:sp macro="" textlink="">
      <xdr:nvSpPr>
        <xdr:cNvPr id="365" name="n_3aveValue【福祉施設】&#10;一人当たり面積">
          <a:extLst>
            <a:ext uri="{FF2B5EF4-FFF2-40B4-BE49-F238E27FC236}">
              <a16:creationId xmlns:a16="http://schemas.microsoft.com/office/drawing/2014/main" id="{00000000-0008-0000-0200-00006D010000}"/>
            </a:ext>
          </a:extLst>
        </xdr:cNvPr>
        <xdr:cNvSpPr txBox="1"/>
      </xdr:nvSpPr>
      <xdr:spPr>
        <a:xfrm>
          <a:off x="7626427" y="14065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146321</xdr:rowOff>
    </xdr:from>
    <xdr:ext cx="469744" cy="259045"/>
    <xdr:sp macro="" textlink="">
      <xdr:nvSpPr>
        <xdr:cNvPr id="366" name="n_4aveValue【福祉施設】&#10;一人当たり面積">
          <a:extLst>
            <a:ext uri="{FF2B5EF4-FFF2-40B4-BE49-F238E27FC236}">
              <a16:creationId xmlns:a16="http://schemas.microsoft.com/office/drawing/2014/main" id="{00000000-0008-0000-0200-00006E010000}"/>
            </a:ext>
          </a:extLst>
        </xdr:cNvPr>
        <xdr:cNvSpPr txBox="1"/>
      </xdr:nvSpPr>
      <xdr:spPr>
        <a:xfrm>
          <a:off x="6737427" y="1437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77</xdr:row>
      <xdr:rowOff>34562</xdr:rowOff>
    </xdr:from>
    <xdr:ext cx="469744" cy="259045"/>
    <xdr:sp macro="" textlink="">
      <xdr:nvSpPr>
        <xdr:cNvPr id="367" name="n_1mainValue【福祉施設】&#10;一人当たり面積">
          <a:extLst>
            <a:ext uri="{FF2B5EF4-FFF2-40B4-BE49-F238E27FC236}">
              <a16:creationId xmlns:a16="http://schemas.microsoft.com/office/drawing/2014/main" id="{00000000-0008-0000-0200-00006F010000}"/>
            </a:ext>
          </a:extLst>
        </xdr:cNvPr>
        <xdr:cNvSpPr txBox="1"/>
      </xdr:nvSpPr>
      <xdr:spPr>
        <a:xfrm>
          <a:off x="9391727" y="13236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77</xdr:row>
      <xdr:rowOff>52849</xdr:rowOff>
    </xdr:from>
    <xdr:ext cx="469744" cy="259045"/>
    <xdr:sp macro="" textlink="">
      <xdr:nvSpPr>
        <xdr:cNvPr id="368" name="n_2mainValue【福祉施設】&#10;一人当たり面積">
          <a:extLst>
            <a:ext uri="{FF2B5EF4-FFF2-40B4-BE49-F238E27FC236}">
              <a16:creationId xmlns:a16="http://schemas.microsoft.com/office/drawing/2014/main" id="{00000000-0008-0000-0200-000070010000}"/>
            </a:ext>
          </a:extLst>
        </xdr:cNvPr>
        <xdr:cNvSpPr txBox="1"/>
      </xdr:nvSpPr>
      <xdr:spPr>
        <a:xfrm>
          <a:off x="8515427" y="13254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77</xdr:row>
      <xdr:rowOff>71138</xdr:rowOff>
    </xdr:from>
    <xdr:ext cx="469744" cy="259045"/>
    <xdr:sp macro="" textlink="">
      <xdr:nvSpPr>
        <xdr:cNvPr id="369" name="n_3mainValue【福祉施設】&#10;一人当たり面積">
          <a:extLst>
            <a:ext uri="{FF2B5EF4-FFF2-40B4-BE49-F238E27FC236}">
              <a16:creationId xmlns:a16="http://schemas.microsoft.com/office/drawing/2014/main" id="{00000000-0008-0000-0200-000071010000}"/>
            </a:ext>
          </a:extLst>
        </xdr:cNvPr>
        <xdr:cNvSpPr txBox="1"/>
      </xdr:nvSpPr>
      <xdr:spPr>
        <a:xfrm>
          <a:off x="7626427" y="1327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77</xdr:row>
      <xdr:rowOff>89425</xdr:rowOff>
    </xdr:from>
    <xdr:ext cx="469744" cy="259045"/>
    <xdr:sp macro="" textlink="">
      <xdr:nvSpPr>
        <xdr:cNvPr id="370" name="n_4mainValue【福祉施設】&#10;一人当たり面積">
          <a:extLst>
            <a:ext uri="{FF2B5EF4-FFF2-40B4-BE49-F238E27FC236}">
              <a16:creationId xmlns:a16="http://schemas.microsoft.com/office/drawing/2014/main" id="{00000000-0008-0000-0200-000072010000}"/>
            </a:ext>
          </a:extLst>
        </xdr:cNvPr>
        <xdr:cNvSpPr txBox="1"/>
      </xdr:nvSpPr>
      <xdr:spPr>
        <a:xfrm>
          <a:off x="6737427" y="13291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1" name="正方形/長方形 370">
          <a:extLst>
            <a:ext uri="{FF2B5EF4-FFF2-40B4-BE49-F238E27FC236}">
              <a16:creationId xmlns:a16="http://schemas.microsoft.com/office/drawing/2014/main" id="{00000000-0008-0000-0200-000073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2" name="正方形/長方形 371">
          <a:extLst>
            <a:ext uri="{FF2B5EF4-FFF2-40B4-BE49-F238E27FC236}">
              <a16:creationId xmlns:a16="http://schemas.microsoft.com/office/drawing/2014/main" id="{00000000-0008-0000-0200-000074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3" name="正方形/長方形 372">
          <a:extLst>
            <a:ext uri="{FF2B5EF4-FFF2-40B4-BE49-F238E27FC236}">
              <a16:creationId xmlns:a16="http://schemas.microsoft.com/office/drawing/2014/main" id="{00000000-0008-0000-0200-000075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4" name="正方形/長方形 373">
          <a:extLst>
            <a:ext uri="{FF2B5EF4-FFF2-40B4-BE49-F238E27FC236}">
              <a16:creationId xmlns:a16="http://schemas.microsoft.com/office/drawing/2014/main" id="{00000000-0008-0000-0200-000076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5" name="正方形/長方形 374">
          <a:extLst>
            <a:ext uri="{FF2B5EF4-FFF2-40B4-BE49-F238E27FC236}">
              <a16:creationId xmlns:a16="http://schemas.microsoft.com/office/drawing/2014/main" id="{00000000-0008-0000-0200-000077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6" name="正方形/長方形 375">
          <a:extLst>
            <a:ext uri="{FF2B5EF4-FFF2-40B4-BE49-F238E27FC236}">
              <a16:creationId xmlns:a16="http://schemas.microsoft.com/office/drawing/2014/main" id="{00000000-0008-0000-0200-000078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7" name="正方形/長方形 376">
          <a:extLst>
            <a:ext uri="{FF2B5EF4-FFF2-40B4-BE49-F238E27FC236}">
              <a16:creationId xmlns:a16="http://schemas.microsoft.com/office/drawing/2014/main" id="{00000000-0008-0000-0200-000079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9" name="テキスト ボックス 378">
          <a:extLst>
            <a:ext uri="{FF2B5EF4-FFF2-40B4-BE49-F238E27FC236}">
              <a16:creationId xmlns:a16="http://schemas.microsoft.com/office/drawing/2014/main" id="{00000000-0008-0000-0200-00007B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0" name="直線コネクタ 379">
          <a:extLst>
            <a:ext uri="{FF2B5EF4-FFF2-40B4-BE49-F238E27FC236}">
              <a16:creationId xmlns:a16="http://schemas.microsoft.com/office/drawing/2014/main" id="{00000000-0008-0000-0200-00007C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1" name="テキスト ボックス 380">
          <a:extLst>
            <a:ext uri="{FF2B5EF4-FFF2-40B4-BE49-F238E27FC236}">
              <a16:creationId xmlns:a16="http://schemas.microsoft.com/office/drawing/2014/main" id="{00000000-0008-0000-0200-00007D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2" name="直線コネクタ 381">
          <a:extLst>
            <a:ext uri="{FF2B5EF4-FFF2-40B4-BE49-F238E27FC236}">
              <a16:creationId xmlns:a16="http://schemas.microsoft.com/office/drawing/2014/main" id="{00000000-0008-0000-0200-00007E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83" name="テキスト ボックス 382">
          <a:extLst>
            <a:ext uri="{FF2B5EF4-FFF2-40B4-BE49-F238E27FC236}">
              <a16:creationId xmlns:a16="http://schemas.microsoft.com/office/drawing/2014/main" id="{00000000-0008-0000-0200-00007F010000}"/>
            </a:ext>
          </a:extLst>
        </xdr:cNvPr>
        <xdr:cNvSpPr txBox="1"/>
      </xdr:nvSpPr>
      <xdr:spPr>
        <a:xfrm>
          <a:off x="358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4" name="直線コネクタ 383">
          <a:extLst>
            <a:ext uri="{FF2B5EF4-FFF2-40B4-BE49-F238E27FC236}">
              <a16:creationId xmlns:a16="http://schemas.microsoft.com/office/drawing/2014/main" id="{00000000-0008-0000-0200-000080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5" name="テキスト ボックス 384">
          <a:extLst>
            <a:ext uri="{FF2B5EF4-FFF2-40B4-BE49-F238E27FC236}">
              <a16:creationId xmlns:a16="http://schemas.microsoft.com/office/drawing/2014/main" id="{00000000-0008-0000-0200-000081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6" name="直線コネクタ 385">
          <a:extLst>
            <a:ext uri="{FF2B5EF4-FFF2-40B4-BE49-F238E27FC236}">
              <a16:creationId xmlns:a16="http://schemas.microsoft.com/office/drawing/2014/main" id="{00000000-0008-0000-0200-000082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87" name="テキスト ボックス 386">
          <a:extLst>
            <a:ext uri="{FF2B5EF4-FFF2-40B4-BE49-F238E27FC236}">
              <a16:creationId xmlns:a16="http://schemas.microsoft.com/office/drawing/2014/main" id="{00000000-0008-0000-0200-000083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88" name="直線コネクタ 387">
          <a:extLst>
            <a:ext uri="{FF2B5EF4-FFF2-40B4-BE49-F238E27FC236}">
              <a16:creationId xmlns:a16="http://schemas.microsoft.com/office/drawing/2014/main" id="{00000000-0008-0000-0200-000084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89" name="テキスト ボックス 388">
          <a:extLst>
            <a:ext uri="{FF2B5EF4-FFF2-40B4-BE49-F238E27FC236}">
              <a16:creationId xmlns:a16="http://schemas.microsoft.com/office/drawing/2014/main" id="{00000000-0008-0000-0200-000085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0" name="直線コネクタ 389">
          <a:extLst>
            <a:ext uri="{FF2B5EF4-FFF2-40B4-BE49-F238E27FC236}">
              <a16:creationId xmlns:a16="http://schemas.microsoft.com/office/drawing/2014/main" id="{00000000-0008-0000-0200-000086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99</xdr:row>
      <xdr:rowOff>29227</xdr:rowOff>
    </xdr:from>
    <xdr:ext cx="338939" cy="259045"/>
    <xdr:sp macro="" textlink="">
      <xdr:nvSpPr>
        <xdr:cNvPr id="391" name="テキスト ボックス 390">
          <a:extLst>
            <a:ext uri="{FF2B5EF4-FFF2-40B4-BE49-F238E27FC236}">
              <a16:creationId xmlns:a16="http://schemas.microsoft.com/office/drawing/2014/main" id="{00000000-0008-0000-0200-000087010000}"/>
            </a:ext>
          </a:extLst>
        </xdr:cNvPr>
        <xdr:cNvSpPr txBox="1"/>
      </xdr:nvSpPr>
      <xdr:spPr>
        <a:xfrm>
          <a:off x="423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2" name="直線コネクタ 391">
          <a:extLst>
            <a:ext uri="{FF2B5EF4-FFF2-40B4-BE49-F238E27FC236}">
              <a16:creationId xmlns:a16="http://schemas.microsoft.com/office/drawing/2014/main" id="{00000000-0008-0000-0200-000088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3" name="【市民会館】&#10;有形固定資産減価償却率グラフ枠">
          <a:extLst>
            <a:ext uri="{FF2B5EF4-FFF2-40B4-BE49-F238E27FC236}">
              <a16:creationId xmlns:a16="http://schemas.microsoft.com/office/drawing/2014/main" id="{00000000-0008-0000-0200-000089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102</xdr:row>
      <xdr:rowOff>78105</xdr:rowOff>
    </xdr:from>
    <xdr:to>
      <xdr:col>24</xdr:col>
      <xdr:colOff>62865</xdr:colOff>
      <xdr:row>108</xdr:row>
      <xdr:rowOff>156211</xdr:rowOff>
    </xdr:to>
    <xdr:cxnSp macro="">
      <xdr:nvCxnSpPr>
        <xdr:cNvPr id="394" name="直線コネクタ 393">
          <a:extLst>
            <a:ext uri="{FF2B5EF4-FFF2-40B4-BE49-F238E27FC236}">
              <a16:creationId xmlns:a16="http://schemas.microsoft.com/office/drawing/2014/main" id="{00000000-0008-0000-0200-00008A010000}"/>
            </a:ext>
          </a:extLst>
        </xdr:cNvPr>
        <xdr:cNvCxnSpPr/>
      </xdr:nvCxnSpPr>
      <xdr:spPr>
        <a:xfrm flipV="1">
          <a:off x="4634865" y="17566005"/>
          <a:ext cx="0" cy="1106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160038</xdr:rowOff>
    </xdr:from>
    <xdr:ext cx="405111" cy="259045"/>
    <xdr:sp macro="" textlink="">
      <xdr:nvSpPr>
        <xdr:cNvPr id="395" name="【市民会館】&#10;有形固定資産減価償却率最小値テキスト">
          <a:extLst>
            <a:ext uri="{FF2B5EF4-FFF2-40B4-BE49-F238E27FC236}">
              <a16:creationId xmlns:a16="http://schemas.microsoft.com/office/drawing/2014/main" id="{00000000-0008-0000-0200-00008B010000}"/>
            </a:ext>
          </a:extLst>
        </xdr:cNvPr>
        <xdr:cNvSpPr txBox="1"/>
      </xdr:nvSpPr>
      <xdr:spPr>
        <a:xfrm>
          <a:off x="4673600" y="18676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156211</xdr:rowOff>
    </xdr:from>
    <xdr:to>
      <xdr:col>24</xdr:col>
      <xdr:colOff>152400</xdr:colOff>
      <xdr:row>108</xdr:row>
      <xdr:rowOff>156211</xdr:rowOff>
    </xdr:to>
    <xdr:cxnSp macro="">
      <xdr:nvCxnSpPr>
        <xdr:cNvPr id="396" name="直線コネクタ 395">
          <a:extLst>
            <a:ext uri="{FF2B5EF4-FFF2-40B4-BE49-F238E27FC236}">
              <a16:creationId xmlns:a16="http://schemas.microsoft.com/office/drawing/2014/main" id="{00000000-0008-0000-0200-00008C010000}"/>
            </a:ext>
          </a:extLst>
        </xdr:cNvPr>
        <xdr:cNvCxnSpPr/>
      </xdr:nvCxnSpPr>
      <xdr:spPr>
        <a:xfrm>
          <a:off x="4546600" y="18672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101</xdr:row>
      <xdr:rowOff>24782</xdr:rowOff>
    </xdr:from>
    <xdr:ext cx="405111" cy="259045"/>
    <xdr:sp macro="" textlink="">
      <xdr:nvSpPr>
        <xdr:cNvPr id="397" name="【市民会館】&#10;有形固定資産減価償却率最大値テキスト">
          <a:extLst>
            <a:ext uri="{FF2B5EF4-FFF2-40B4-BE49-F238E27FC236}">
              <a16:creationId xmlns:a16="http://schemas.microsoft.com/office/drawing/2014/main" id="{00000000-0008-0000-0200-00008D010000}"/>
            </a:ext>
          </a:extLst>
        </xdr:cNvPr>
        <xdr:cNvSpPr txBox="1"/>
      </xdr:nvSpPr>
      <xdr:spPr>
        <a:xfrm>
          <a:off x="4673600" y="17341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102</xdr:row>
      <xdr:rowOff>78105</xdr:rowOff>
    </xdr:from>
    <xdr:to>
      <xdr:col>24</xdr:col>
      <xdr:colOff>152400</xdr:colOff>
      <xdr:row>102</xdr:row>
      <xdr:rowOff>78105</xdr:rowOff>
    </xdr:to>
    <xdr:cxnSp macro="">
      <xdr:nvCxnSpPr>
        <xdr:cNvPr id="398" name="直線コネクタ 397">
          <a:extLst>
            <a:ext uri="{FF2B5EF4-FFF2-40B4-BE49-F238E27FC236}">
              <a16:creationId xmlns:a16="http://schemas.microsoft.com/office/drawing/2014/main" id="{00000000-0008-0000-0200-00008E010000}"/>
            </a:ext>
          </a:extLst>
        </xdr:cNvPr>
        <xdr:cNvCxnSpPr/>
      </xdr:nvCxnSpPr>
      <xdr:spPr>
        <a:xfrm>
          <a:off x="4546600" y="17566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106</xdr:row>
      <xdr:rowOff>60977</xdr:rowOff>
    </xdr:from>
    <xdr:ext cx="405111" cy="259045"/>
    <xdr:sp macro="" textlink="">
      <xdr:nvSpPr>
        <xdr:cNvPr id="399" name="【市民会館】&#10;有形固定資産減価償却率平均値テキスト">
          <a:extLst>
            <a:ext uri="{FF2B5EF4-FFF2-40B4-BE49-F238E27FC236}">
              <a16:creationId xmlns:a16="http://schemas.microsoft.com/office/drawing/2014/main" id="{00000000-0008-0000-0200-00008F010000}"/>
            </a:ext>
          </a:extLst>
        </xdr:cNvPr>
        <xdr:cNvSpPr txBox="1"/>
      </xdr:nvSpPr>
      <xdr:spPr>
        <a:xfrm>
          <a:off x="4673600" y="18234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82550</xdr:rowOff>
    </xdr:from>
    <xdr:to>
      <xdr:col>24</xdr:col>
      <xdr:colOff>114300</xdr:colOff>
      <xdr:row>107</xdr:row>
      <xdr:rowOff>12700</xdr:rowOff>
    </xdr:to>
    <xdr:sp macro="" textlink="">
      <xdr:nvSpPr>
        <xdr:cNvPr id="400" name="フローチャート: 判断 399">
          <a:extLst>
            <a:ext uri="{FF2B5EF4-FFF2-40B4-BE49-F238E27FC236}">
              <a16:creationId xmlns:a16="http://schemas.microsoft.com/office/drawing/2014/main" id="{00000000-0008-0000-0200-000090010000}"/>
            </a:ext>
          </a:extLst>
        </xdr:cNvPr>
        <xdr:cNvSpPr/>
      </xdr:nvSpPr>
      <xdr:spPr>
        <a:xfrm>
          <a:off x="4584700" y="1825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106</xdr:row>
      <xdr:rowOff>10161</xdr:rowOff>
    </xdr:from>
    <xdr:to>
      <xdr:col>20</xdr:col>
      <xdr:colOff>38100</xdr:colOff>
      <xdr:row>106</xdr:row>
      <xdr:rowOff>111761</xdr:rowOff>
    </xdr:to>
    <xdr:sp macro="" textlink="">
      <xdr:nvSpPr>
        <xdr:cNvPr id="401" name="フローチャート: 判断 400">
          <a:extLst>
            <a:ext uri="{FF2B5EF4-FFF2-40B4-BE49-F238E27FC236}">
              <a16:creationId xmlns:a16="http://schemas.microsoft.com/office/drawing/2014/main" id="{00000000-0008-0000-0200-000091010000}"/>
            </a:ext>
          </a:extLst>
        </xdr:cNvPr>
        <xdr:cNvSpPr/>
      </xdr:nvSpPr>
      <xdr:spPr>
        <a:xfrm>
          <a:off x="3746500" y="18183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151130</xdr:rowOff>
    </xdr:from>
    <xdr:to>
      <xdr:col>15</xdr:col>
      <xdr:colOff>101600</xdr:colOff>
      <xdr:row>106</xdr:row>
      <xdr:rowOff>81280</xdr:rowOff>
    </xdr:to>
    <xdr:sp macro="" textlink="">
      <xdr:nvSpPr>
        <xdr:cNvPr id="402" name="フローチャート: 判断 401">
          <a:extLst>
            <a:ext uri="{FF2B5EF4-FFF2-40B4-BE49-F238E27FC236}">
              <a16:creationId xmlns:a16="http://schemas.microsoft.com/office/drawing/2014/main" id="{00000000-0008-0000-0200-000092010000}"/>
            </a:ext>
          </a:extLst>
        </xdr:cNvPr>
        <xdr:cNvSpPr/>
      </xdr:nvSpPr>
      <xdr:spPr>
        <a:xfrm>
          <a:off x="2857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109220</xdr:rowOff>
    </xdr:from>
    <xdr:to>
      <xdr:col>10</xdr:col>
      <xdr:colOff>165100</xdr:colOff>
      <xdr:row>106</xdr:row>
      <xdr:rowOff>39370</xdr:rowOff>
    </xdr:to>
    <xdr:sp macro="" textlink="">
      <xdr:nvSpPr>
        <xdr:cNvPr id="403" name="フローチャート: 判断 402">
          <a:extLst>
            <a:ext uri="{FF2B5EF4-FFF2-40B4-BE49-F238E27FC236}">
              <a16:creationId xmlns:a16="http://schemas.microsoft.com/office/drawing/2014/main" id="{00000000-0008-0000-0200-000093010000}"/>
            </a:ext>
          </a:extLst>
        </xdr:cNvPr>
        <xdr:cNvSpPr/>
      </xdr:nvSpPr>
      <xdr:spPr>
        <a:xfrm>
          <a:off x="1968500" y="1811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82550</xdr:rowOff>
    </xdr:from>
    <xdr:to>
      <xdr:col>6</xdr:col>
      <xdr:colOff>38100</xdr:colOff>
      <xdr:row>106</xdr:row>
      <xdr:rowOff>12700</xdr:rowOff>
    </xdr:to>
    <xdr:sp macro="" textlink="">
      <xdr:nvSpPr>
        <xdr:cNvPr id="404" name="フローチャート: 判断 403">
          <a:extLst>
            <a:ext uri="{FF2B5EF4-FFF2-40B4-BE49-F238E27FC236}">
              <a16:creationId xmlns:a16="http://schemas.microsoft.com/office/drawing/2014/main" id="{00000000-0008-0000-0200-000094010000}"/>
            </a:ext>
          </a:extLst>
        </xdr:cNvPr>
        <xdr:cNvSpPr/>
      </xdr:nvSpPr>
      <xdr:spPr>
        <a:xfrm>
          <a:off x="1079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5" name="テキスト ボックス 404">
          <a:extLst>
            <a:ext uri="{FF2B5EF4-FFF2-40B4-BE49-F238E27FC236}">
              <a16:creationId xmlns:a16="http://schemas.microsoft.com/office/drawing/2014/main" id="{00000000-0008-0000-0200-000095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6" name="テキスト ボックス 405">
          <a:extLst>
            <a:ext uri="{FF2B5EF4-FFF2-40B4-BE49-F238E27FC236}">
              <a16:creationId xmlns:a16="http://schemas.microsoft.com/office/drawing/2014/main" id="{00000000-0008-0000-0200-000096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7" name="テキスト ボックス 406">
          <a:extLst>
            <a:ext uri="{FF2B5EF4-FFF2-40B4-BE49-F238E27FC236}">
              <a16:creationId xmlns:a16="http://schemas.microsoft.com/office/drawing/2014/main" id="{00000000-0008-0000-0200-000097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00000000-0008-0000-0200-000098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00000000-0008-0000-0200-000099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27305</xdr:rowOff>
    </xdr:from>
    <xdr:to>
      <xdr:col>24</xdr:col>
      <xdr:colOff>114300</xdr:colOff>
      <xdr:row>102</xdr:row>
      <xdr:rowOff>128905</xdr:rowOff>
    </xdr:to>
    <xdr:sp macro="" textlink="">
      <xdr:nvSpPr>
        <xdr:cNvPr id="410" name="楕円 409">
          <a:extLst>
            <a:ext uri="{FF2B5EF4-FFF2-40B4-BE49-F238E27FC236}">
              <a16:creationId xmlns:a16="http://schemas.microsoft.com/office/drawing/2014/main" id="{00000000-0008-0000-0200-00009A010000}"/>
            </a:ext>
          </a:extLst>
        </xdr:cNvPr>
        <xdr:cNvSpPr/>
      </xdr:nvSpPr>
      <xdr:spPr>
        <a:xfrm>
          <a:off x="4584700" y="1751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151782</xdr:rowOff>
    </xdr:from>
    <xdr:ext cx="405111" cy="259045"/>
    <xdr:sp macro="" textlink="">
      <xdr:nvSpPr>
        <xdr:cNvPr id="411" name="【市民会館】&#10;有形固定資産減価償却率該当値テキスト">
          <a:extLst>
            <a:ext uri="{FF2B5EF4-FFF2-40B4-BE49-F238E27FC236}">
              <a16:creationId xmlns:a16="http://schemas.microsoft.com/office/drawing/2014/main" id="{00000000-0008-0000-0200-00009B010000}"/>
            </a:ext>
          </a:extLst>
        </xdr:cNvPr>
        <xdr:cNvSpPr txBox="1"/>
      </xdr:nvSpPr>
      <xdr:spPr>
        <a:xfrm>
          <a:off x="4673600" y="17468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156845</xdr:rowOff>
    </xdr:from>
    <xdr:to>
      <xdr:col>20</xdr:col>
      <xdr:colOff>38100</xdr:colOff>
      <xdr:row>102</xdr:row>
      <xdr:rowOff>86995</xdr:rowOff>
    </xdr:to>
    <xdr:sp macro="" textlink="">
      <xdr:nvSpPr>
        <xdr:cNvPr id="412" name="楕円 411">
          <a:extLst>
            <a:ext uri="{FF2B5EF4-FFF2-40B4-BE49-F238E27FC236}">
              <a16:creationId xmlns:a16="http://schemas.microsoft.com/office/drawing/2014/main" id="{00000000-0008-0000-0200-00009C010000}"/>
            </a:ext>
          </a:extLst>
        </xdr:cNvPr>
        <xdr:cNvSpPr/>
      </xdr:nvSpPr>
      <xdr:spPr>
        <a:xfrm>
          <a:off x="3746500" y="17473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36195</xdr:rowOff>
    </xdr:from>
    <xdr:to>
      <xdr:col>24</xdr:col>
      <xdr:colOff>63500</xdr:colOff>
      <xdr:row>102</xdr:row>
      <xdr:rowOff>78105</xdr:rowOff>
    </xdr:to>
    <xdr:cxnSp macro="">
      <xdr:nvCxnSpPr>
        <xdr:cNvPr id="413" name="直線コネクタ 412">
          <a:extLst>
            <a:ext uri="{FF2B5EF4-FFF2-40B4-BE49-F238E27FC236}">
              <a16:creationId xmlns:a16="http://schemas.microsoft.com/office/drawing/2014/main" id="{00000000-0008-0000-0200-00009D010000}"/>
            </a:ext>
          </a:extLst>
        </xdr:cNvPr>
        <xdr:cNvCxnSpPr/>
      </xdr:nvCxnSpPr>
      <xdr:spPr>
        <a:xfrm>
          <a:off x="3797300" y="1752409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114936</xdr:rowOff>
    </xdr:from>
    <xdr:to>
      <xdr:col>15</xdr:col>
      <xdr:colOff>101600</xdr:colOff>
      <xdr:row>102</xdr:row>
      <xdr:rowOff>45086</xdr:rowOff>
    </xdr:to>
    <xdr:sp macro="" textlink="">
      <xdr:nvSpPr>
        <xdr:cNvPr id="414" name="楕円 413">
          <a:extLst>
            <a:ext uri="{FF2B5EF4-FFF2-40B4-BE49-F238E27FC236}">
              <a16:creationId xmlns:a16="http://schemas.microsoft.com/office/drawing/2014/main" id="{00000000-0008-0000-0200-00009E010000}"/>
            </a:ext>
          </a:extLst>
        </xdr:cNvPr>
        <xdr:cNvSpPr/>
      </xdr:nvSpPr>
      <xdr:spPr>
        <a:xfrm>
          <a:off x="2857500" y="17431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165736</xdr:rowOff>
    </xdr:from>
    <xdr:to>
      <xdr:col>19</xdr:col>
      <xdr:colOff>177800</xdr:colOff>
      <xdr:row>102</xdr:row>
      <xdr:rowOff>36195</xdr:rowOff>
    </xdr:to>
    <xdr:cxnSp macro="">
      <xdr:nvCxnSpPr>
        <xdr:cNvPr id="415" name="直線コネクタ 414">
          <a:extLst>
            <a:ext uri="{FF2B5EF4-FFF2-40B4-BE49-F238E27FC236}">
              <a16:creationId xmlns:a16="http://schemas.microsoft.com/office/drawing/2014/main" id="{00000000-0008-0000-0200-00009F010000}"/>
            </a:ext>
          </a:extLst>
        </xdr:cNvPr>
        <xdr:cNvCxnSpPr/>
      </xdr:nvCxnSpPr>
      <xdr:spPr>
        <a:xfrm>
          <a:off x="2908300" y="17482186"/>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73025</xdr:rowOff>
    </xdr:from>
    <xdr:to>
      <xdr:col>10</xdr:col>
      <xdr:colOff>165100</xdr:colOff>
      <xdr:row>102</xdr:row>
      <xdr:rowOff>3175</xdr:rowOff>
    </xdr:to>
    <xdr:sp macro="" textlink="">
      <xdr:nvSpPr>
        <xdr:cNvPr id="416" name="楕円 415">
          <a:extLst>
            <a:ext uri="{FF2B5EF4-FFF2-40B4-BE49-F238E27FC236}">
              <a16:creationId xmlns:a16="http://schemas.microsoft.com/office/drawing/2014/main" id="{00000000-0008-0000-0200-0000A0010000}"/>
            </a:ext>
          </a:extLst>
        </xdr:cNvPr>
        <xdr:cNvSpPr/>
      </xdr:nvSpPr>
      <xdr:spPr>
        <a:xfrm>
          <a:off x="1968500" y="1738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123825</xdr:rowOff>
    </xdr:from>
    <xdr:to>
      <xdr:col>15</xdr:col>
      <xdr:colOff>50800</xdr:colOff>
      <xdr:row>101</xdr:row>
      <xdr:rowOff>165736</xdr:rowOff>
    </xdr:to>
    <xdr:cxnSp macro="">
      <xdr:nvCxnSpPr>
        <xdr:cNvPr id="417" name="直線コネクタ 416">
          <a:extLst>
            <a:ext uri="{FF2B5EF4-FFF2-40B4-BE49-F238E27FC236}">
              <a16:creationId xmlns:a16="http://schemas.microsoft.com/office/drawing/2014/main" id="{00000000-0008-0000-0200-0000A1010000}"/>
            </a:ext>
          </a:extLst>
        </xdr:cNvPr>
        <xdr:cNvCxnSpPr/>
      </xdr:nvCxnSpPr>
      <xdr:spPr>
        <a:xfrm>
          <a:off x="2019300" y="17440275"/>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31114</xdr:rowOff>
    </xdr:from>
    <xdr:to>
      <xdr:col>6</xdr:col>
      <xdr:colOff>38100</xdr:colOff>
      <xdr:row>101</xdr:row>
      <xdr:rowOff>132714</xdr:rowOff>
    </xdr:to>
    <xdr:sp macro="" textlink="">
      <xdr:nvSpPr>
        <xdr:cNvPr id="418" name="楕円 417">
          <a:extLst>
            <a:ext uri="{FF2B5EF4-FFF2-40B4-BE49-F238E27FC236}">
              <a16:creationId xmlns:a16="http://schemas.microsoft.com/office/drawing/2014/main" id="{00000000-0008-0000-0200-0000A2010000}"/>
            </a:ext>
          </a:extLst>
        </xdr:cNvPr>
        <xdr:cNvSpPr/>
      </xdr:nvSpPr>
      <xdr:spPr>
        <a:xfrm>
          <a:off x="1079500" y="1734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81914</xdr:rowOff>
    </xdr:from>
    <xdr:to>
      <xdr:col>10</xdr:col>
      <xdr:colOff>114300</xdr:colOff>
      <xdr:row>101</xdr:row>
      <xdr:rowOff>123825</xdr:rowOff>
    </xdr:to>
    <xdr:cxnSp macro="">
      <xdr:nvCxnSpPr>
        <xdr:cNvPr id="419" name="直線コネクタ 418">
          <a:extLst>
            <a:ext uri="{FF2B5EF4-FFF2-40B4-BE49-F238E27FC236}">
              <a16:creationId xmlns:a16="http://schemas.microsoft.com/office/drawing/2014/main" id="{00000000-0008-0000-0200-0000A3010000}"/>
            </a:ext>
          </a:extLst>
        </xdr:cNvPr>
        <xdr:cNvCxnSpPr/>
      </xdr:nvCxnSpPr>
      <xdr:spPr>
        <a:xfrm>
          <a:off x="1130300" y="17398364"/>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102888</xdr:rowOff>
    </xdr:from>
    <xdr:ext cx="405111" cy="259045"/>
    <xdr:sp macro="" textlink="">
      <xdr:nvSpPr>
        <xdr:cNvPr id="420" name="n_1aveValue【市民会館】&#10;有形固定資産減価償却率">
          <a:extLst>
            <a:ext uri="{FF2B5EF4-FFF2-40B4-BE49-F238E27FC236}">
              <a16:creationId xmlns:a16="http://schemas.microsoft.com/office/drawing/2014/main" id="{00000000-0008-0000-0200-0000A4010000}"/>
            </a:ext>
          </a:extLst>
        </xdr:cNvPr>
        <xdr:cNvSpPr txBox="1"/>
      </xdr:nvSpPr>
      <xdr:spPr>
        <a:xfrm>
          <a:off x="3582044" y="18276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72407</xdr:rowOff>
    </xdr:from>
    <xdr:ext cx="405111" cy="259045"/>
    <xdr:sp macro="" textlink="">
      <xdr:nvSpPr>
        <xdr:cNvPr id="421" name="n_2aveValue【市民会館】&#10;有形固定資産減価償却率">
          <a:extLst>
            <a:ext uri="{FF2B5EF4-FFF2-40B4-BE49-F238E27FC236}">
              <a16:creationId xmlns:a16="http://schemas.microsoft.com/office/drawing/2014/main" id="{00000000-0008-0000-0200-0000A5010000}"/>
            </a:ext>
          </a:extLst>
        </xdr:cNvPr>
        <xdr:cNvSpPr txBox="1"/>
      </xdr:nvSpPr>
      <xdr:spPr>
        <a:xfrm>
          <a:off x="2705744" y="1824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30497</xdr:rowOff>
    </xdr:from>
    <xdr:ext cx="405111" cy="259045"/>
    <xdr:sp macro="" textlink="">
      <xdr:nvSpPr>
        <xdr:cNvPr id="422" name="n_3aveValue【市民会館】&#10;有形固定資産減価償却率">
          <a:extLst>
            <a:ext uri="{FF2B5EF4-FFF2-40B4-BE49-F238E27FC236}">
              <a16:creationId xmlns:a16="http://schemas.microsoft.com/office/drawing/2014/main" id="{00000000-0008-0000-0200-0000A6010000}"/>
            </a:ext>
          </a:extLst>
        </xdr:cNvPr>
        <xdr:cNvSpPr txBox="1"/>
      </xdr:nvSpPr>
      <xdr:spPr>
        <a:xfrm>
          <a:off x="1816744" y="1820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3827</xdr:rowOff>
    </xdr:from>
    <xdr:ext cx="405111" cy="259045"/>
    <xdr:sp macro="" textlink="">
      <xdr:nvSpPr>
        <xdr:cNvPr id="423" name="n_4aveValue【市民会館】&#10;有形固定資産減価償却率">
          <a:extLst>
            <a:ext uri="{FF2B5EF4-FFF2-40B4-BE49-F238E27FC236}">
              <a16:creationId xmlns:a16="http://schemas.microsoft.com/office/drawing/2014/main" id="{00000000-0008-0000-0200-0000A7010000}"/>
            </a:ext>
          </a:extLst>
        </xdr:cNvPr>
        <xdr:cNvSpPr txBox="1"/>
      </xdr:nvSpPr>
      <xdr:spPr>
        <a:xfrm>
          <a:off x="927744" y="1817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103522</xdr:rowOff>
    </xdr:from>
    <xdr:ext cx="405111" cy="259045"/>
    <xdr:sp macro="" textlink="">
      <xdr:nvSpPr>
        <xdr:cNvPr id="424" name="n_1mainValue【市民会館】&#10;有形固定資産減価償却率">
          <a:extLst>
            <a:ext uri="{FF2B5EF4-FFF2-40B4-BE49-F238E27FC236}">
              <a16:creationId xmlns:a16="http://schemas.microsoft.com/office/drawing/2014/main" id="{00000000-0008-0000-0200-0000A8010000}"/>
            </a:ext>
          </a:extLst>
        </xdr:cNvPr>
        <xdr:cNvSpPr txBox="1"/>
      </xdr:nvSpPr>
      <xdr:spPr>
        <a:xfrm>
          <a:off x="3582044" y="1724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61613</xdr:rowOff>
    </xdr:from>
    <xdr:ext cx="405111" cy="259045"/>
    <xdr:sp macro="" textlink="">
      <xdr:nvSpPr>
        <xdr:cNvPr id="425" name="n_2mainValue【市民会館】&#10;有形固定資産減価償却率">
          <a:extLst>
            <a:ext uri="{FF2B5EF4-FFF2-40B4-BE49-F238E27FC236}">
              <a16:creationId xmlns:a16="http://schemas.microsoft.com/office/drawing/2014/main" id="{00000000-0008-0000-0200-0000A9010000}"/>
            </a:ext>
          </a:extLst>
        </xdr:cNvPr>
        <xdr:cNvSpPr txBox="1"/>
      </xdr:nvSpPr>
      <xdr:spPr>
        <a:xfrm>
          <a:off x="2705744" y="17206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19702</xdr:rowOff>
    </xdr:from>
    <xdr:ext cx="405111" cy="259045"/>
    <xdr:sp macro="" textlink="">
      <xdr:nvSpPr>
        <xdr:cNvPr id="426" name="n_3mainValue【市民会館】&#10;有形固定資産減価償却率">
          <a:extLst>
            <a:ext uri="{FF2B5EF4-FFF2-40B4-BE49-F238E27FC236}">
              <a16:creationId xmlns:a16="http://schemas.microsoft.com/office/drawing/2014/main" id="{00000000-0008-0000-0200-0000AA010000}"/>
            </a:ext>
          </a:extLst>
        </xdr:cNvPr>
        <xdr:cNvSpPr txBox="1"/>
      </xdr:nvSpPr>
      <xdr:spPr>
        <a:xfrm>
          <a:off x="1816744" y="1716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149241</xdr:rowOff>
    </xdr:from>
    <xdr:ext cx="405111" cy="259045"/>
    <xdr:sp macro="" textlink="">
      <xdr:nvSpPr>
        <xdr:cNvPr id="427" name="n_4mainValue【市民会館】&#10;有形固定資産減価償却率">
          <a:extLst>
            <a:ext uri="{FF2B5EF4-FFF2-40B4-BE49-F238E27FC236}">
              <a16:creationId xmlns:a16="http://schemas.microsoft.com/office/drawing/2014/main" id="{00000000-0008-0000-0200-0000AB010000}"/>
            </a:ext>
          </a:extLst>
        </xdr:cNvPr>
        <xdr:cNvSpPr txBox="1"/>
      </xdr:nvSpPr>
      <xdr:spPr>
        <a:xfrm>
          <a:off x="927744" y="17122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8" name="正方形/長方形 427">
          <a:extLst>
            <a:ext uri="{FF2B5EF4-FFF2-40B4-BE49-F238E27FC236}">
              <a16:creationId xmlns:a16="http://schemas.microsoft.com/office/drawing/2014/main" id="{00000000-0008-0000-0200-0000AC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29" name="正方形/長方形 428">
          <a:extLst>
            <a:ext uri="{FF2B5EF4-FFF2-40B4-BE49-F238E27FC236}">
              <a16:creationId xmlns:a16="http://schemas.microsoft.com/office/drawing/2014/main" id="{00000000-0008-0000-0200-0000AD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0" name="正方形/長方形 429">
          <a:extLst>
            <a:ext uri="{FF2B5EF4-FFF2-40B4-BE49-F238E27FC236}">
              <a16:creationId xmlns:a16="http://schemas.microsoft.com/office/drawing/2014/main" id="{00000000-0008-0000-0200-0000AE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1" name="正方形/長方形 430">
          <a:extLst>
            <a:ext uri="{FF2B5EF4-FFF2-40B4-BE49-F238E27FC236}">
              <a16:creationId xmlns:a16="http://schemas.microsoft.com/office/drawing/2014/main" id="{00000000-0008-0000-0200-0000AF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2" name="正方形/長方形 431">
          <a:extLst>
            <a:ext uri="{FF2B5EF4-FFF2-40B4-BE49-F238E27FC236}">
              <a16:creationId xmlns:a16="http://schemas.microsoft.com/office/drawing/2014/main" id="{00000000-0008-0000-0200-0000B0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3" name="正方形/長方形 432">
          <a:extLst>
            <a:ext uri="{FF2B5EF4-FFF2-40B4-BE49-F238E27FC236}">
              <a16:creationId xmlns:a16="http://schemas.microsoft.com/office/drawing/2014/main" id="{00000000-0008-0000-0200-0000B1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4" name="正方形/長方形 433">
          <a:extLst>
            <a:ext uri="{FF2B5EF4-FFF2-40B4-BE49-F238E27FC236}">
              <a16:creationId xmlns:a16="http://schemas.microsoft.com/office/drawing/2014/main" id="{00000000-0008-0000-0200-0000B2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5" name="正方形/長方形 434">
          <a:extLst>
            <a:ext uri="{FF2B5EF4-FFF2-40B4-BE49-F238E27FC236}">
              <a16:creationId xmlns:a16="http://schemas.microsoft.com/office/drawing/2014/main" id="{00000000-0008-0000-0200-0000B3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6" name="テキスト ボックス 435">
          <a:extLst>
            <a:ext uri="{FF2B5EF4-FFF2-40B4-BE49-F238E27FC236}">
              <a16:creationId xmlns:a16="http://schemas.microsoft.com/office/drawing/2014/main" id="{00000000-0008-0000-0200-0000B4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7" name="直線コネクタ 436">
          <a:extLst>
            <a:ext uri="{FF2B5EF4-FFF2-40B4-BE49-F238E27FC236}">
              <a16:creationId xmlns:a16="http://schemas.microsoft.com/office/drawing/2014/main" id="{00000000-0008-0000-0200-0000B5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38" name="直線コネクタ 437">
          <a:extLst>
            <a:ext uri="{FF2B5EF4-FFF2-40B4-BE49-F238E27FC236}">
              <a16:creationId xmlns:a16="http://schemas.microsoft.com/office/drawing/2014/main" id="{00000000-0008-0000-0200-0000B6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39" name="テキスト ボックス 438">
          <a:extLst>
            <a:ext uri="{FF2B5EF4-FFF2-40B4-BE49-F238E27FC236}">
              <a16:creationId xmlns:a16="http://schemas.microsoft.com/office/drawing/2014/main" id="{00000000-0008-0000-0200-0000B7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0" name="直線コネクタ 439">
          <a:extLst>
            <a:ext uri="{FF2B5EF4-FFF2-40B4-BE49-F238E27FC236}">
              <a16:creationId xmlns:a16="http://schemas.microsoft.com/office/drawing/2014/main" id="{00000000-0008-0000-0200-0000B8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1" name="テキスト ボックス 440">
          <a:extLst>
            <a:ext uri="{FF2B5EF4-FFF2-40B4-BE49-F238E27FC236}">
              <a16:creationId xmlns:a16="http://schemas.microsoft.com/office/drawing/2014/main" id="{00000000-0008-0000-0200-0000B9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2" name="直線コネクタ 441">
          <a:extLst>
            <a:ext uri="{FF2B5EF4-FFF2-40B4-BE49-F238E27FC236}">
              <a16:creationId xmlns:a16="http://schemas.microsoft.com/office/drawing/2014/main" id="{00000000-0008-0000-0200-0000BA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3" name="テキスト ボックス 442">
          <a:extLst>
            <a:ext uri="{FF2B5EF4-FFF2-40B4-BE49-F238E27FC236}">
              <a16:creationId xmlns:a16="http://schemas.microsoft.com/office/drawing/2014/main" id="{00000000-0008-0000-0200-0000BB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4" name="直線コネクタ 443">
          <a:extLst>
            <a:ext uri="{FF2B5EF4-FFF2-40B4-BE49-F238E27FC236}">
              <a16:creationId xmlns:a16="http://schemas.microsoft.com/office/drawing/2014/main" id="{00000000-0008-0000-0200-0000BC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5" name="テキスト ボックス 444">
          <a:extLst>
            <a:ext uri="{FF2B5EF4-FFF2-40B4-BE49-F238E27FC236}">
              <a16:creationId xmlns:a16="http://schemas.microsoft.com/office/drawing/2014/main" id="{00000000-0008-0000-0200-0000BD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6" name="直線コネクタ 445">
          <a:extLst>
            <a:ext uri="{FF2B5EF4-FFF2-40B4-BE49-F238E27FC236}">
              <a16:creationId xmlns:a16="http://schemas.microsoft.com/office/drawing/2014/main" id="{00000000-0008-0000-0200-0000BE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47" name="テキスト ボックス 446">
          <a:extLst>
            <a:ext uri="{FF2B5EF4-FFF2-40B4-BE49-F238E27FC236}">
              <a16:creationId xmlns:a16="http://schemas.microsoft.com/office/drawing/2014/main" id="{00000000-0008-0000-0200-0000BF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id="{00000000-0008-0000-0200-0000C0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9" name="テキスト ボックス 448">
          <a:extLst>
            <a:ext uri="{FF2B5EF4-FFF2-40B4-BE49-F238E27FC236}">
              <a16:creationId xmlns:a16="http://schemas.microsoft.com/office/drawing/2014/main" id="{00000000-0008-0000-0200-0000C1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市民会館】&#10;一人当たり面積グラフ枠">
          <a:extLst>
            <a:ext uri="{FF2B5EF4-FFF2-40B4-BE49-F238E27FC236}">
              <a16:creationId xmlns:a16="http://schemas.microsoft.com/office/drawing/2014/main" id="{00000000-0008-0000-0200-0000C2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118111</xdr:rowOff>
    </xdr:from>
    <xdr:to>
      <xdr:col>54</xdr:col>
      <xdr:colOff>189865</xdr:colOff>
      <xdr:row>107</xdr:row>
      <xdr:rowOff>95250</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flipV="1">
          <a:off x="10476865" y="17091661"/>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99077</xdr:rowOff>
    </xdr:from>
    <xdr:ext cx="469744" cy="259045"/>
    <xdr:sp macro="" textlink="">
      <xdr:nvSpPr>
        <xdr:cNvPr id="452" name="【市民会館】&#10;一人当たり面積最小値テキスト">
          <a:extLst>
            <a:ext uri="{FF2B5EF4-FFF2-40B4-BE49-F238E27FC236}">
              <a16:creationId xmlns:a16="http://schemas.microsoft.com/office/drawing/2014/main" id="{00000000-0008-0000-0200-0000C4010000}"/>
            </a:ext>
          </a:extLst>
        </xdr:cNvPr>
        <xdr:cNvSpPr txBox="1"/>
      </xdr:nvSpPr>
      <xdr:spPr>
        <a:xfrm>
          <a:off x="10515600" y="1844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95250</xdr:rowOff>
    </xdr:from>
    <xdr:to>
      <xdr:col>55</xdr:col>
      <xdr:colOff>88900</xdr:colOff>
      <xdr:row>107</xdr:row>
      <xdr:rowOff>95250</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10388600" y="18440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64788</xdr:rowOff>
    </xdr:from>
    <xdr:ext cx="469744" cy="259045"/>
    <xdr:sp macro="" textlink="">
      <xdr:nvSpPr>
        <xdr:cNvPr id="454" name="【市民会館】&#10;一人当たり面積最大値テキスト">
          <a:extLst>
            <a:ext uri="{FF2B5EF4-FFF2-40B4-BE49-F238E27FC236}">
              <a16:creationId xmlns:a16="http://schemas.microsoft.com/office/drawing/2014/main" id="{00000000-0008-0000-0200-0000C6010000}"/>
            </a:ext>
          </a:extLst>
        </xdr:cNvPr>
        <xdr:cNvSpPr txBox="1"/>
      </xdr:nvSpPr>
      <xdr:spPr>
        <a:xfrm>
          <a:off x="10515600" y="16866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118111</xdr:rowOff>
    </xdr:from>
    <xdr:to>
      <xdr:col>55</xdr:col>
      <xdr:colOff>88900</xdr:colOff>
      <xdr:row>99</xdr:row>
      <xdr:rowOff>118111</xdr:rowOff>
    </xdr:to>
    <xdr:cxnSp macro="">
      <xdr:nvCxnSpPr>
        <xdr:cNvPr id="455" name="直線コネクタ 454">
          <a:extLst>
            <a:ext uri="{FF2B5EF4-FFF2-40B4-BE49-F238E27FC236}">
              <a16:creationId xmlns:a16="http://schemas.microsoft.com/office/drawing/2014/main" id="{00000000-0008-0000-0200-0000C7010000}"/>
            </a:ext>
          </a:extLst>
        </xdr:cNvPr>
        <xdr:cNvCxnSpPr/>
      </xdr:nvCxnSpPr>
      <xdr:spPr>
        <a:xfrm>
          <a:off x="10388600" y="17091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102</xdr:row>
      <xdr:rowOff>151147</xdr:rowOff>
    </xdr:from>
    <xdr:ext cx="469744" cy="259045"/>
    <xdr:sp macro="" textlink="">
      <xdr:nvSpPr>
        <xdr:cNvPr id="456" name="【市民会館】&#10;一人当たり面積平均値テキスト">
          <a:extLst>
            <a:ext uri="{FF2B5EF4-FFF2-40B4-BE49-F238E27FC236}">
              <a16:creationId xmlns:a16="http://schemas.microsoft.com/office/drawing/2014/main" id="{00000000-0008-0000-0200-0000C8010000}"/>
            </a:ext>
          </a:extLst>
        </xdr:cNvPr>
        <xdr:cNvSpPr txBox="1"/>
      </xdr:nvSpPr>
      <xdr:spPr>
        <a:xfrm>
          <a:off x="10515600" y="17639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128270</xdr:rowOff>
    </xdr:from>
    <xdr:to>
      <xdr:col>55</xdr:col>
      <xdr:colOff>50800</xdr:colOff>
      <xdr:row>104</xdr:row>
      <xdr:rowOff>58420</xdr:rowOff>
    </xdr:to>
    <xdr:sp macro="" textlink="">
      <xdr:nvSpPr>
        <xdr:cNvPr id="457" name="フローチャート: 判断 456">
          <a:extLst>
            <a:ext uri="{FF2B5EF4-FFF2-40B4-BE49-F238E27FC236}">
              <a16:creationId xmlns:a16="http://schemas.microsoft.com/office/drawing/2014/main" id="{00000000-0008-0000-0200-0000C9010000}"/>
            </a:ext>
          </a:extLst>
        </xdr:cNvPr>
        <xdr:cNvSpPr/>
      </xdr:nvSpPr>
      <xdr:spPr>
        <a:xfrm>
          <a:off x="104267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103</xdr:row>
      <xdr:rowOff>120650</xdr:rowOff>
    </xdr:from>
    <xdr:to>
      <xdr:col>50</xdr:col>
      <xdr:colOff>165100</xdr:colOff>
      <xdr:row>104</xdr:row>
      <xdr:rowOff>50800</xdr:rowOff>
    </xdr:to>
    <xdr:sp macro="" textlink="">
      <xdr:nvSpPr>
        <xdr:cNvPr id="458" name="フローチャート: 判断 457">
          <a:extLst>
            <a:ext uri="{FF2B5EF4-FFF2-40B4-BE49-F238E27FC236}">
              <a16:creationId xmlns:a16="http://schemas.microsoft.com/office/drawing/2014/main" id="{00000000-0008-0000-0200-0000CA010000}"/>
            </a:ext>
          </a:extLst>
        </xdr:cNvPr>
        <xdr:cNvSpPr/>
      </xdr:nvSpPr>
      <xdr:spPr>
        <a:xfrm>
          <a:off x="95885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103</xdr:row>
      <xdr:rowOff>128270</xdr:rowOff>
    </xdr:from>
    <xdr:to>
      <xdr:col>46</xdr:col>
      <xdr:colOff>38100</xdr:colOff>
      <xdr:row>104</xdr:row>
      <xdr:rowOff>58420</xdr:rowOff>
    </xdr:to>
    <xdr:sp macro="" textlink="">
      <xdr:nvSpPr>
        <xdr:cNvPr id="459" name="フローチャート: 判断 458">
          <a:extLst>
            <a:ext uri="{FF2B5EF4-FFF2-40B4-BE49-F238E27FC236}">
              <a16:creationId xmlns:a16="http://schemas.microsoft.com/office/drawing/2014/main" id="{00000000-0008-0000-0200-0000CB010000}"/>
            </a:ext>
          </a:extLst>
        </xdr:cNvPr>
        <xdr:cNvSpPr/>
      </xdr:nvSpPr>
      <xdr:spPr>
        <a:xfrm>
          <a:off x="8699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103</xdr:row>
      <xdr:rowOff>82550</xdr:rowOff>
    </xdr:from>
    <xdr:to>
      <xdr:col>41</xdr:col>
      <xdr:colOff>101600</xdr:colOff>
      <xdr:row>104</xdr:row>
      <xdr:rowOff>12700</xdr:rowOff>
    </xdr:to>
    <xdr:sp macro="" textlink="">
      <xdr:nvSpPr>
        <xdr:cNvPr id="460" name="フローチャート: 判断 459">
          <a:extLst>
            <a:ext uri="{FF2B5EF4-FFF2-40B4-BE49-F238E27FC236}">
              <a16:creationId xmlns:a16="http://schemas.microsoft.com/office/drawing/2014/main" id="{00000000-0008-0000-0200-0000CC010000}"/>
            </a:ext>
          </a:extLst>
        </xdr:cNvPr>
        <xdr:cNvSpPr/>
      </xdr:nvSpPr>
      <xdr:spPr>
        <a:xfrm>
          <a:off x="7810500" y="1774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33020</xdr:rowOff>
    </xdr:from>
    <xdr:to>
      <xdr:col>36</xdr:col>
      <xdr:colOff>165100</xdr:colOff>
      <xdr:row>104</xdr:row>
      <xdr:rowOff>134620</xdr:rowOff>
    </xdr:to>
    <xdr:sp macro="" textlink="">
      <xdr:nvSpPr>
        <xdr:cNvPr id="461" name="フローチャート: 判断 460">
          <a:extLst>
            <a:ext uri="{FF2B5EF4-FFF2-40B4-BE49-F238E27FC236}">
              <a16:creationId xmlns:a16="http://schemas.microsoft.com/office/drawing/2014/main" id="{00000000-0008-0000-0200-0000CD010000}"/>
            </a:ext>
          </a:extLst>
        </xdr:cNvPr>
        <xdr:cNvSpPr/>
      </xdr:nvSpPr>
      <xdr:spPr>
        <a:xfrm>
          <a:off x="6921500" y="1786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00000000-0008-0000-0200-0000CE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00000000-0008-0000-0200-0000CF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00000000-0008-0000-0200-0000D0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00000000-0008-0000-0200-0000D1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00000000-0008-0000-0200-0000D2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151130</xdr:rowOff>
    </xdr:from>
    <xdr:to>
      <xdr:col>55</xdr:col>
      <xdr:colOff>50800</xdr:colOff>
      <xdr:row>104</xdr:row>
      <xdr:rowOff>81280</xdr:rowOff>
    </xdr:to>
    <xdr:sp macro="" textlink="">
      <xdr:nvSpPr>
        <xdr:cNvPr id="467" name="楕円 466">
          <a:extLst>
            <a:ext uri="{FF2B5EF4-FFF2-40B4-BE49-F238E27FC236}">
              <a16:creationId xmlns:a16="http://schemas.microsoft.com/office/drawing/2014/main" id="{00000000-0008-0000-0200-0000D3010000}"/>
            </a:ext>
          </a:extLst>
        </xdr:cNvPr>
        <xdr:cNvSpPr/>
      </xdr:nvSpPr>
      <xdr:spPr>
        <a:xfrm>
          <a:off x="10426700" y="1781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129557</xdr:rowOff>
    </xdr:from>
    <xdr:ext cx="469744" cy="259045"/>
    <xdr:sp macro="" textlink="">
      <xdr:nvSpPr>
        <xdr:cNvPr id="468" name="【市民会館】&#10;一人当たり面積該当値テキスト">
          <a:extLst>
            <a:ext uri="{FF2B5EF4-FFF2-40B4-BE49-F238E27FC236}">
              <a16:creationId xmlns:a16="http://schemas.microsoft.com/office/drawing/2014/main" id="{00000000-0008-0000-0200-0000D4010000}"/>
            </a:ext>
          </a:extLst>
        </xdr:cNvPr>
        <xdr:cNvSpPr txBox="1"/>
      </xdr:nvSpPr>
      <xdr:spPr>
        <a:xfrm>
          <a:off x="10515600" y="17788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166370</xdr:rowOff>
    </xdr:from>
    <xdr:to>
      <xdr:col>50</xdr:col>
      <xdr:colOff>165100</xdr:colOff>
      <xdr:row>104</xdr:row>
      <xdr:rowOff>96520</xdr:rowOff>
    </xdr:to>
    <xdr:sp macro="" textlink="">
      <xdr:nvSpPr>
        <xdr:cNvPr id="469" name="楕円 468">
          <a:extLst>
            <a:ext uri="{FF2B5EF4-FFF2-40B4-BE49-F238E27FC236}">
              <a16:creationId xmlns:a16="http://schemas.microsoft.com/office/drawing/2014/main" id="{00000000-0008-0000-0200-0000D5010000}"/>
            </a:ext>
          </a:extLst>
        </xdr:cNvPr>
        <xdr:cNvSpPr/>
      </xdr:nvSpPr>
      <xdr:spPr>
        <a:xfrm>
          <a:off x="9588500" y="1782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30480</xdr:rowOff>
    </xdr:from>
    <xdr:to>
      <xdr:col>55</xdr:col>
      <xdr:colOff>0</xdr:colOff>
      <xdr:row>104</xdr:row>
      <xdr:rowOff>45720</xdr:rowOff>
    </xdr:to>
    <xdr:cxnSp macro="">
      <xdr:nvCxnSpPr>
        <xdr:cNvPr id="470" name="直線コネクタ 469">
          <a:extLst>
            <a:ext uri="{FF2B5EF4-FFF2-40B4-BE49-F238E27FC236}">
              <a16:creationId xmlns:a16="http://schemas.microsoft.com/office/drawing/2014/main" id="{00000000-0008-0000-0200-0000D6010000}"/>
            </a:ext>
          </a:extLst>
        </xdr:cNvPr>
        <xdr:cNvCxnSpPr/>
      </xdr:nvCxnSpPr>
      <xdr:spPr>
        <a:xfrm flipV="1">
          <a:off x="9639300" y="178612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10161</xdr:rowOff>
    </xdr:from>
    <xdr:to>
      <xdr:col>46</xdr:col>
      <xdr:colOff>38100</xdr:colOff>
      <xdr:row>104</xdr:row>
      <xdr:rowOff>111761</xdr:rowOff>
    </xdr:to>
    <xdr:sp macro="" textlink="">
      <xdr:nvSpPr>
        <xdr:cNvPr id="471" name="楕円 470">
          <a:extLst>
            <a:ext uri="{FF2B5EF4-FFF2-40B4-BE49-F238E27FC236}">
              <a16:creationId xmlns:a16="http://schemas.microsoft.com/office/drawing/2014/main" id="{00000000-0008-0000-0200-0000D7010000}"/>
            </a:ext>
          </a:extLst>
        </xdr:cNvPr>
        <xdr:cNvSpPr/>
      </xdr:nvSpPr>
      <xdr:spPr>
        <a:xfrm>
          <a:off x="8699500" y="1784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45720</xdr:rowOff>
    </xdr:from>
    <xdr:to>
      <xdr:col>50</xdr:col>
      <xdr:colOff>114300</xdr:colOff>
      <xdr:row>104</xdr:row>
      <xdr:rowOff>60961</xdr:rowOff>
    </xdr:to>
    <xdr:cxnSp macro="">
      <xdr:nvCxnSpPr>
        <xdr:cNvPr id="472" name="直線コネクタ 471">
          <a:extLst>
            <a:ext uri="{FF2B5EF4-FFF2-40B4-BE49-F238E27FC236}">
              <a16:creationId xmlns:a16="http://schemas.microsoft.com/office/drawing/2014/main" id="{00000000-0008-0000-0200-0000D8010000}"/>
            </a:ext>
          </a:extLst>
        </xdr:cNvPr>
        <xdr:cNvCxnSpPr/>
      </xdr:nvCxnSpPr>
      <xdr:spPr>
        <a:xfrm flipV="1">
          <a:off x="8750300" y="1787652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17780</xdr:rowOff>
    </xdr:from>
    <xdr:to>
      <xdr:col>41</xdr:col>
      <xdr:colOff>101600</xdr:colOff>
      <xdr:row>104</xdr:row>
      <xdr:rowOff>119380</xdr:rowOff>
    </xdr:to>
    <xdr:sp macro="" textlink="">
      <xdr:nvSpPr>
        <xdr:cNvPr id="473" name="楕円 472">
          <a:extLst>
            <a:ext uri="{FF2B5EF4-FFF2-40B4-BE49-F238E27FC236}">
              <a16:creationId xmlns:a16="http://schemas.microsoft.com/office/drawing/2014/main" id="{00000000-0008-0000-0200-0000D9010000}"/>
            </a:ext>
          </a:extLst>
        </xdr:cNvPr>
        <xdr:cNvSpPr/>
      </xdr:nvSpPr>
      <xdr:spPr>
        <a:xfrm>
          <a:off x="7810500" y="1784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60961</xdr:rowOff>
    </xdr:from>
    <xdr:to>
      <xdr:col>45</xdr:col>
      <xdr:colOff>177800</xdr:colOff>
      <xdr:row>104</xdr:row>
      <xdr:rowOff>68580</xdr:rowOff>
    </xdr:to>
    <xdr:cxnSp macro="">
      <xdr:nvCxnSpPr>
        <xdr:cNvPr id="474" name="直線コネクタ 473">
          <a:extLst>
            <a:ext uri="{FF2B5EF4-FFF2-40B4-BE49-F238E27FC236}">
              <a16:creationId xmlns:a16="http://schemas.microsoft.com/office/drawing/2014/main" id="{00000000-0008-0000-0200-0000DA010000}"/>
            </a:ext>
          </a:extLst>
        </xdr:cNvPr>
        <xdr:cNvCxnSpPr/>
      </xdr:nvCxnSpPr>
      <xdr:spPr>
        <a:xfrm flipV="1">
          <a:off x="7861300" y="178917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33020</xdr:rowOff>
    </xdr:from>
    <xdr:to>
      <xdr:col>36</xdr:col>
      <xdr:colOff>165100</xdr:colOff>
      <xdr:row>104</xdr:row>
      <xdr:rowOff>134620</xdr:rowOff>
    </xdr:to>
    <xdr:sp macro="" textlink="">
      <xdr:nvSpPr>
        <xdr:cNvPr id="475" name="楕円 474">
          <a:extLst>
            <a:ext uri="{FF2B5EF4-FFF2-40B4-BE49-F238E27FC236}">
              <a16:creationId xmlns:a16="http://schemas.microsoft.com/office/drawing/2014/main" id="{00000000-0008-0000-0200-0000DB010000}"/>
            </a:ext>
          </a:extLst>
        </xdr:cNvPr>
        <xdr:cNvSpPr/>
      </xdr:nvSpPr>
      <xdr:spPr>
        <a:xfrm>
          <a:off x="6921500" y="1786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68580</xdr:rowOff>
    </xdr:from>
    <xdr:to>
      <xdr:col>41</xdr:col>
      <xdr:colOff>50800</xdr:colOff>
      <xdr:row>104</xdr:row>
      <xdr:rowOff>83820</xdr:rowOff>
    </xdr:to>
    <xdr:cxnSp macro="">
      <xdr:nvCxnSpPr>
        <xdr:cNvPr id="476" name="直線コネクタ 475">
          <a:extLst>
            <a:ext uri="{FF2B5EF4-FFF2-40B4-BE49-F238E27FC236}">
              <a16:creationId xmlns:a16="http://schemas.microsoft.com/office/drawing/2014/main" id="{00000000-0008-0000-0200-0000DC010000}"/>
            </a:ext>
          </a:extLst>
        </xdr:cNvPr>
        <xdr:cNvCxnSpPr/>
      </xdr:nvCxnSpPr>
      <xdr:spPr>
        <a:xfrm flipV="1">
          <a:off x="6972300" y="178993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102</xdr:row>
      <xdr:rowOff>67327</xdr:rowOff>
    </xdr:from>
    <xdr:ext cx="469744" cy="259045"/>
    <xdr:sp macro="" textlink="">
      <xdr:nvSpPr>
        <xdr:cNvPr id="477" name="n_1aveValue【市民会館】&#10;一人当たり面積">
          <a:extLst>
            <a:ext uri="{FF2B5EF4-FFF2-40B4-BE49-F238E27FC236}">
              <a16:creationId xmlns:a16="http://schemas.microsoft.com/office/drawing/2014/main" id="{00000000-0008-0000-0200-0000DD010000}"/>
            </a:ext>
          </a:extLst>
        </xdr:cNvPr>
        <xdr:cNvSpPr txBox="1"/>
      </xdr:nvSpPr>
      <xdr:spPr>
        <a:xfrm>
          <a:off x="9391727" y="1755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74947</xdr:rowOff>
    </xdr:from>
    <xdr:ext cx="469744" cy="259045"/>
    <xdr:sp macro="" textlink="">
      <xdr:nvSpPr>
        <xdr:cNvPr id="478" name="n_2aveValue【市民会館】&#10;一人当たり面積">
          <a:extLst>
            <a:ext uri="{FF2B5EF4-FFF2-40B4-BE49-F238E27FC236}">
              <a16:creationId xmlns:a16="http://schemas.microsoft.com/office/drawing/2014/main" id="{00000000-0008-0000-0200-0000DE010000}"/>
            </a:ext>
          </a:extLst>
        </xdr:cNvPr>
        <xdr:cNvSpPr txBox="1"/>
      </xdr:nvSpPr>
      <xdr:spPr>
        <a:xfrm>
          <a:off x="8515427" y="1756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29227</xdr:rowOff>
    </xdr:from>
    <xdr:ext cx="469744" cy="259045"/>
    <xdr:sp macro="" textlink="">
      <xdr:nvSpPr>
        <xdr:cNvPr id="479" name="n_3aveValue【市民会館】&#10;一人当たり面積">
          <a:extLst>
            <a:ext uri="{FF2B5EF4-FFF2-40B4-BE49-F238E27FC236}">
              <a16:creationId xmlns:a16="http://schemas.microsoft.com/office/drawing/2014/main" id="{00000000-0008-0000-0200-0000DF010000}"/>
            </a:ext>
          </a:extLst>
        </xdr:cNvPr>
        <xdr:cNvSpPr txBox="1"/>
      </xdr:nvSpPr>
      <xdr:spPr>
        <a:xfrm>
          <a:off x="7626427" y="1751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125747</xdr:rowOff>
    </xdr:from>
    <xdr:ext cx="469744" cy="259045"/>
    <xdr:sp macro="" textlink="">
      <xdr:nvSpPr>
        <xdr:cNvPr id="480" name="n_4aveValue【市民会館】&#10;一人当たり面積">
          <a:extLst>
            <a:ext uri="{FF2B5EF4-FFF2-40B4-BE49-F238E27FC236}">
              <a16:creationId xmlns:a16="http://schemas.microsoft.com/office/drawing/2014/main" id="{00000000-0008-0000-0200-0000E0010000}"/>
            </a:ext>
          </a:extLst>
        </xdr:cNvPr>
        <xdr:cNvSpPr txBox="1"/>
      </xdr:nvSpPr>
      <xdr:spPr>
        <a:xfrm>
          <a:off x="6737427" y="17956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87647</xdr:rowOff>
    </xdr:from>
    <xdr:ext cx="469744" cy="259045"/>
    <xdr:sp macro="" textlink="">
      <xdr:nvSpPr>
        <xdr:cNvPr id="481" name="n_1mainValue【市民会館】&#10;一人当たり面積">
          <a:extLst>
            <a:ext uri="{FF2B5EF4-FFF2-40B4-BE49-F238E27FC236}">
              <a16:creationId xmlns:a16="http://schemas.microsoft.com/office/drawing/2014/main" id="{00000000-0008-0000-0200-0000E1010000}"/>
            </a:ext>
          </a:extLst>
        </xdr:cNvPr>
        <xdr:cNvSpPr txBox="1"/>
      </xdr:nvSpPr>
      <xdr:spPr>
        <a:xfrm>
          <a:off x="9391727" y="17918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102888</xdr:rowOff>
    </xdr:from>
    <xdr:ext cx="469744" cy="259045"/>
    <xdr:sp macro="" textlink="">
      <xdr:nvSpPr>
        <xdr:cNvPr id="482" name="n_2mainValue【市民会館】&#10;一人当たり面積">
          <a:extLst>
            <a:ext uri="{FF2B5EF4-FFF2-40B4-BE49-F238E27FC236}">
              <a16:creationId xmlns:a16="http://schemas.microsoft.com/office/drawing/2014/main" id="{00000000-0008-0000-0200-0000E2010000}"/>
            </a:ext>
          </a:extLst>
        </xdr:cNvPr>
        <xdr:cNvSpPr txBox="1"/>
      </xdr:nvSpPr>
      <xdr:spPr>
        <a:xfrm>
          <a:off x="8515427" y="17933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110507</xdr:rowOff>
    </xdr:from>
    <xdr:ext cx="469744" cy="259045"/>
    <xdr:sp macro="" textlink="">
      <xdr:nvSpPr>
        <xdr:cNvPr id="483" name="n_3mainValue【市民会館】&#10;一人当たり面積">
          <a:extLst>
            <a:ext uri="{FF2B5EF4-FFF2-40B4-BE49-F238E27FC236}">
              <a16:creationId xmlns:a16="http://schemas.microsoft.com/office/drawing/2014/main" id="{00000000-0008-0000-0200-0000E3010000}"/>
            </a:ext>
          </a:extLst>
        </xdr:cNvPr>
        <xdr:cNvSpPr txBox="1"/>
      </xdr:nvSpPr>
      <xdr:spPr>
        <a:xfrm>
          <a:off x="7626427" y="17941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151147</xdr:rowOff>
    </xdr:from>
    <xdr:ext cx="469744" cy="259045"/>
    <xdr:sp macro="" textlink="">
      <xdr:nvSpPr>
        <xdr:cNvPr id="484" name="n_4mainValue【市民会館】&#10;一人当たり面積">
          <a:extLst>
            <a:ext uri="{FF2B5EF4-FFF2-40B4-BE49-F238E27FC236}">
              <a16:creationId xmlns:a16="http://schemas.microsoft.com/office/drawing/2014/main" id="{00000000-0008-0000-0200-0000E4010000}"/>
            </a:ext>
          </a:extLst>
        </xdr:cNvPr>
        <xdr:cNvSpPr txBox="1"/>
      </xdr:nvSpPr>
      <xdr:spPr>
        <a:xfrm>
          <a:off x="6737427" y="1763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a:extLst>
            <a:ext uri="{FF2B5EF4-FFF2-40B4-BE49-F238E27FC236}">
              <a16:creationId xmlns:a16="http://schemas.microsoft.com/office/drawing/2014/main" id="{00000000-0008-0000-0200-0000E5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a:extLst>
            <a:ext uri="{FF2B5EF4-FFF2-40B4-BE49-F238E27FC236}">
              <a16:creationId xmlns:a16="http://schemas.microsoft.com/office/drawing/2014/main" id="{00000000-0008-0000-0200-0000E6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a:extLst>
            <a:ext uri="{FF2B5EF4-FFF2-40B4-BE49-F238E27FC236}">
              <a16:creationId xmlns:a16="http://schemas.microsoft.com/office/drawing/2014/main" id="{00000000-0008-0000-0200-0000E7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a:extLst>
            <a:ext uri="{FF2B5EF4-FFF2-40B4-BE49-F238E27FC236}">
              <a16:creationId xmlns:a16="http://schemas.microsoft.com/office/drawing/2014/main" id="{00000000-0008-0000-0200-0000E8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a:extLst>
            <a:ext uri="{FF2B5EF4-FFF2-40B4-BE49-F238E27FC236}">
              <a16:creationId xmlns:a16="http://schemas.microsoft.com/office/drawing/2014/main" id="{00000000-0008-0000-0200-0000E9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a:extLst>
            <a:ext uri="{FF2B5EF4-FFF2-40B4-BE49-F238E27FC236}">
              <a16:creationId xmlns:a16="http://schemas.microsoft.com/office/drawing/2014/main" id="{00000000-0008-0000-0200-0000EA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a:extLst>
            <a:ext uri="{FF2B5EF4-FFF2-40B4-BE49-F238E27FC236}">
              <a16:creationId xmlns:a16="http://schemas.microsoft.com/office/drawing/2014/main" id="{00000000-0008-0000-0200-0000EB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a:extLst>
            <a:ext uri="{FF2B5EF4-FFF2-40B4-BE49-F238E27FC236}">
              <a16:creationId xmlns:a16="http://schemas.microsoft.com/office/drawing/2014/main" id="{00000000-0008-0000-0200-0000EC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3" name="テキスト ボックス 492">
          <a:extLst>
            <a:ext uri="{FF2B5EF4-FFF2-40B4-BE49-F238E27FC236}">
              <a16:creationId xmlns:a16="http://schemas.microsoft.com/office/drawing/2014/main" id="{00000000-0008-0000-0200-0000ED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id="{00000000-0008-0000-0200-0000EE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5" name="テキスト ボックス 494">
          <a:extLst>
            <a:ext uri="{FF2B5EF4-FFF2-40B4-BE49-F238E27FC236}">
              <a16:creationId xmlns:a16="http://schemas.microsoft.com/office/drawing/2014/main" id="{00000000-0008-0000-0200-0000EF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6" name="直線コネクタ 495">
          <a:extLst>
            <a:ext uri="{FF2B5EF4-FFF2-40B4-BE49-F238E27FC236}">
              <a16:creationId xmlns:a16="http://schemas.microsoft.com/office/drawing/2014/main" id="{00000000-0008-0000-0200-0000F0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97" name="テキスト ボックス 496">
          <a:extLst>
            <a:ext uri="{FF2B5EF4-FFF2-40B4-BE49-F238E27FC236}">
              <a16:creationId xmlns:a16="http://schemas.microsoft.com/office/drawing/2014/main" id="{00000000-0008-0000-0200-0000F1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98" name="直線コネクタ 497">
          <a:extLst>
            <a:ext uri="{FF2B5EF4-FFF2-40B4-BE49-F238E27FC236}">
              <a16:creationId xmlns:a16="http://schemas.microsoft.com/office/drawing/2014/main" id="{00000000-0008-0000-0200-0000F2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99" name="テキスト ボックス 498">
          <a:extLst>
            <a:ext uri="{FF2B5EF4-FFF2-40B4-BE49-F238E27FC236}">
              <a16:creationId xmlns:a16="http://schemas.microsoft.com/office/drawing/2014/main" id="{00000000-0008-0000-0200-0000F3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0" name="直線コネクタ 499">
          <a:extLst>
            <a:ext uri="{FF2B5EF4-FFF2-40B4-BE49-F238E27FC236}">
              <a16:creationId xmlns:a16="http://schemas.microsoft.com/office/drawing/2014/main" id="{00000000-0008-0000-0200-0000F4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1" name="テキスト ボックス 500">
          <a:extLst>
            <a:ext uri="{FF2B5EF4-FFF2-40B4-BE49-F238E27FC236}">
              <a16:creationId xmlns:a16="http://schemas.microsoft.com/office/drawing/2014/main" id="{00000000-0008-0000-0200-0000F5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2" name="直線コネクタ 501">
          <a:extLst>
            <a:ext uri="{FF2B5EF4-FFF2-40B4-BE49-F238E27FC236}">
              <a16:creationId xmlns:a16="http://schemas.microsoft.com/office/drawing/2014/main" id="{00000000-0008-0000-0200-0000F6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3" name="テキスト ボックス 502">
          <a:extLst>
            <a:ext uri="{FF2B5EF4-FFF2-40B4-BE49-F238E27FC236}">
              <a16:creationId xmlns:a16="http://schemas.microsoft.com/office/drawing/2014/main" id="{00000000-0008-0000-0200-0000F7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4" name="直線コネクタ 503">
          <a:extLst>
            <a:ext uri="{FF2B5EF4-FFF2-40B4-BE49-F238E27FC236}">
              <a16:creationId xmlns:a16="http://schemas.microsoft.com/office/drawing/2014/main" id="{00000000-0008-0000-0200-0000F8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5" name="テキスト ボックス 504">
          <a:extLst>
            <a:ext uri="{FF2B5EF4-FFF2-40B4-BE49-F238E27FC236}">
              <a16:creationId xmlns:a16="http://schemas.microsoft.com/office/drawing/2014/main" id="{00000000-0008-0000-0200-0000F9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6" name="直線コネクタ 505">
          <a:extLst>
            <a:ext uri="{FF2B5EF4-FFF2-40B4-BE49-F238E27FC236}">
              <a16:creationId xmlns:a16="http://schemas.microsoft.com/office/drawing/2014/main" id="{00000000-0008-0000-0200-0000FA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07" name="テキスト ボックス 506">
          <a:extLst>
            <a:ext uri="{FF2B5EF4-FFF2-40B4-BE49-F238E27FC236}">
              <a16:creationId xmlns:a16="http://schemas.microsoft.com/office/drawing/2014/main" id="{00000000-0008-0000-0200-0000FB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08" name="【一般廃棄物処理施設】&#10;有形固定資産減価償却率グラフ枠">
          <a:extLst>
            <a:ext uri="{FF2B5EF4-FFF2-40B4-BE49-F238E27FC236}">
              <a16:creationId xmlns:a16="http://schemas.microsoft.com/office/drawing/2014/main" id="{00000000-0008-0000-0200-0000FC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28575</xdr:rowOff>
    </xdr:from>
    <xdr:to>
      <xdr:col>85</xdr:col>
      <xdr:colOff>126364</xdr:colOff>
      <xdr:row>42</xdr:row>
      <xdr:rowOff>32385</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flipV="1">
          <a:off x="16318864" y="5857875"/>
          <a:ext cx="0" cy="13754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36212</xdr:rowOff>
    </xdr:from>
    <xdr:ext cx="405111" cy="259045"/>
    <xdr:sp macro="" textlink="">
      <xdr:nvSpPr>
        <xdr:cNvPr id="510" name="【一般廃棄物処理施設】&#10;有形固定資産減価償却率最小値テキスト">
          <a:extLst>
            <a:ext uri="{FF2B5EF4-FFF2-40B4-BE49-F238E27FC236}">
              <a16:creationId xmlns:a16="http://schemas.microsoft.com/office/drawing/2014/main" id="{00000000-0008-0000-0200-0000FE010000}"/>
            </a:ext>
          </a:extLst>
        </xdr:cNvPr>
        <xdr:cNvSpPr txBox="1"/>
      </xdr:nvSpPr>
      <xdr:spPr>
        <a:xfrm>
          <a:off x="16357600" y="723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32385</xdr:rowOff>
    </xdr:from>
    <xdr:to>
      <xdr:col>86</xdr:col>
      <xdr:colOff>25400</xdr:colOff>
      <xdr:row>42</xdr:row>
      <xdr:rowOff>32385</xdr:rowOff>
    </xdr:to>
    <xdr:cxnSp macro="">
      <xdr:nvCxnSpPr>
        <xdr:cNvPr id="511" name="直線コネクタ 510">
          <a:extLst>
            <a:ext uri="{FF2B5EF4-FFF2-40B4-BE49-F238E27FC236}">
              <a16:creationId xmlns:a16="http://schemas.microsoft.com/office/drawing/2014/main" id="{00000000-0008-0000-0200-0000FF010000}"/>
            </a:ext>
          </a:extLst>
        </xdr:cNvPr>
        <xdr:cNvCxnSpPr/>
      </xdr:nvCxnSpPr>
      <xdr:spPr>
        <a:xfrm>
          <a:off x="16230600" y="7233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146702</xdr:rowOff>
    </xdr:from>
    <xdr:ext cx="405111" cy="259045"/>
    <xdr:sp macro="" textlink="">
      <xdr:nvSpPr>
        <xdr:cNvPr id="512" name="【一般廃棄物処理施設】&#10;有形固定資産減価償却率最大値テキスト">
          <a:extLst>
            <a:ext uri="{FF2B5EF4-FFF2-40B4-BE49-F238E27FC236}">
              <a16:creationId xmlns:a16="http://schemas.microsoft.com/office/drawing/2014/main" id="{00000000-0008-0000-0200-000000020000}"/>
            </a:ext>
          </a:extLst>
        </xdr:cNvPr>
        <xdr:cNvSpPr txBox="1"/>
      </xdr:nvSpPr>
      <xdr:spPr>
        <a:xfrm>
          <a:off x="16357600" y="5633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28575</xdr:rowOff>
    </xdr:from>
    <xdr:to>
      <xdr:col>86</xdr:col>
      <xdr:colOff>25400</xdr:colOff>
      <xdr:row>34</xdr:row>
      <xdr:rowOff>28575</xdr:rowOff>
    </xdr:to>
    <xdr:cxnSp macro="">
      <xdr:nvCxnSpPr>
        <xdr:cNvPr id="513" name="直線コネクタ 512">
          <a:extLst>
            <a:ext uri="{FF2B5EF4-FFF2-40B4-BE49-F238E27FC236}">
              <a16:creationId xmlns:a16="http://schemas.microsoft.com/office/drawing/2014/main" id="{00000000-0008-0000-0200-000001020000}"/>
            </a:ext>
          </a:extLst>
        </xdr:cNvPr>
        <xdr:cNvCxnSpPr/>
      </xdr:nvCxnSpPr>
      <xdr:spPr>
        <a:xfrm>
          <a:off x="16230600" y="5857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40022</xdr:rowOff>
    </xdr:from>
    <xdr:ext cx="405111" cy="259045"/>
    <xdr:sp macro="" textlink="">
      <xdr:nvSpPr>
        <xdr:cNvPr id="514" name="【一般廃棄物処理施設】&#10;有形固定資産減価償却率平均値テキスト">
          <a:extLst>
            <a:ext uri="{FF2B5EF4-FFF2-40B4-BE49-F238E27FC236}">
              <a16:creationId xmlns:a16="http://schemas.microsoft.com/office/drawing/2014/main" id="{00000000-0008-0000-0200-000002020000}"/>
            </a:ext>
          </a:extLst>
        </xdr:cNvPr>
        <xdr:cNvSpPr txBox="1"/>
      </xdr:nvSpPr>
      <xdr:spPr>
        <a:xfrm>
          <a:off x="16357600" y="62122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61595</xdr:rowOff>
    </xdr:from>
    <xdr:to>
      <xdr:col>85</xdr:col>
      <xdr:colOff>177800</xdr:colOff>
      <xdr:row>36</xdr:row>
      <xdr:rowOff>163195</xdr:rowOff>
    </xdr:to>
    <xdr:sp macro="" textlink="">
      <xdr:nvSpPr>
        <xdr:cNvPr id="515" name="フローチャート: 判断 514">
          <a:extLst>
            <a:ext uri="{FF2B5EF4-FFF2-40B4-BE49-F238E27FC236}">
              <a16:creationId xmlns:a16="http://schemas.microsoft.com/office/drawing/2014/main" id="{00000000-0008-0000-0200-000003020000}"/>
            </a:ext>
          </a:extLst>
        </xdr:cNvPr>
        <xdr:cNvSpPr/>
      </xdr:nvSpPr>
      <xdr:spPr>
        <a:xfrm>
          <a:off x="16268700" y="623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95885</xdr:rowOff>
    </xdr:from>
    <xdr:to>
      <xdr:col>81</xdr:col>
      <xdr:colOff>101600</xdr:colOff>
      <xdr:row>37</xdr:row>
      <xdr:rowOff>26035</xdr:rowOff>
    </xdr:to>
    <xdr:sp macro="" textlink="">
      <xdr:nvSpPr>
        <xdr:cNvPr id="516" name="フローチャート: 判断 515">
          <a:extLst>
            <a:ext uri="{FF2B5EF4-FFF2-40B4-BE49-F238E27FC236}">
              <a16:creationId xmlns:a16="http://schemas.microsoft.com/office/drawing/2014/main" id="{00000000-0008-0000-0200-000004020000}"/>
            </a:ext>
          </a:extLst>
        </xdr:cNvPr>
        <xdr:cNvSpPr/>
      </xdr:nvSpPr>
      <xdr:spPr>
        <a:xfrm>
          <a:off x="15430500" y="626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44450</xdr:rowOff>
    </xdr:from>
    <xdr:to>
      <xdr:col>76</xdr:col>
      <xdr:colOff>165100</xdr:colOff>
      <xdr:row>36</xdr:row>
      <xdr:rowOff>146050</xdr:rowOff>
    </xdr:to>
    <xdr:sp macro="" textlink="">
      <xdr:nvSpPr>
        <xdr:cNvPr id="517" name="フローチャート: 判断 516">
          <a:extLst>
            <a:ext uri="{FF2B5EF4-FFF2-40B4-BE49-F238E27FC236}">
              <a16:creationId xmlns:a16="http://schemas.microsoft.com/office/drawing/2014/main" id="{00000000-0008-0000-0200-000005020000}"/>
            </a:ext>
          </a:extLst>
        </xdr:cNvPr>
        <xdr:cNvSpPr/>
      </xdr:nvSpPr>
      <xdr:spPr>
        <a:xfrm>
          <a:off x="14541500" y="621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162560</xdr:rowOff>
    </xdr:from>
    <xdr:to>
      <xdr:col>72</xdr:col>
      <xdr:colOff>38100</xdr:colOff>
      <xdr:row>36</xdr:row>
      <xdr:rowOff>92710</xdr:rowOff>
    </xdr:to>
    <xdr:sp macro="" textlink="">
      <xdr:nvSpPr>
        <xdr:cNvPr id="518" name="フローチャート: 判断 517">
          <a:extLst>
            <a:ext uri="{FF2B5EF4-FFF2-40B4-BE49-F238E27FC236}">
              <a16:creationId xmlns:a16="http://schemas.microsoft.com/office/drawing/2014/main" id="{00000000-0008-0000-0200-000006020000}"/>
            </a:ext>
          </a:extLst>
        </xdr:cNvPr>
        <xdr:cNvSpPr/>
      </xdr:nvSpPr>
      <xdr:spPr>
        <a:xfrm>
          <a:off x="13652500" y="616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92075</xdr:rowOff>
    </xdr:from>
    <xdr:to>
      <xdr:col>67</xdr:col>
      <xdr:colOff>101600</xdr:colOff>
      <xdr:row>37</xdr:row>
      <xdr:rowOff>22225</xdr:rowOff>
    </xdr:to>
    <xdr:sp macro="" textlink="">
      <xdr:nvSpPr>
        <xdr:cNvPr id="519" name="フローチャート: 判断 518">
          <a:extLst>
            <a:ext uri="{FF2B5EF4-FFF2-40B4-BE49-F238E27FC236}">
              <a16:creationId xmlns:a16="http://schemas.microsoft.com/office/drawing/2014/main" id="{00000000-0008-0000-0200-000007020000}"/>
            </a:ext>
          </a:extLst>
        </xdr:cNvPr>
        <xdr:cNvSpPr/>
      </xdr:nvSpPr>
      <xdr:spPr>
        <a:xfrm>
          <a:off x="12763500" y="626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0" name="テキスト ボックス 519">
          <a:extLst>
            <a:ext uri="{FF2B5EF4-FFF2-40B4-BE49-F238E27FC236}">
              <a16:creationId xmlns:a16="http://schemas.microsoft.com/office/drawing/2014/main" id="{00000000-0008-0000-0200-000008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00000000-0008-0000-0200-000009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00000000-0008-0000-0200-00000A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00000000-0008-0000-0200-00000B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00000000-0008-0000-0200-00000C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149225</xdr:rowOff>
    </xdr:from>
    <xdr:to>
      <xdr:col>85</xdr:col>
      <xdr:colOff>177800</xdr:colOff>
      <xdr:row>34</xdr:row>
      <xdr:rowOff>79375</xdr:rowOff>
    </xdr:to>
    <xdr:sp macro="" textlink="">
      <xdr:nvSpPr>
        <xdr:cNvPr id="525" name="楕円 524">
          <a:extLst>
            <a:ext uri="{FF2B5EF4-FFF2-40B4-BE49-F238E27FC236}">
              <a16:creationId xmlns:a16="http://schemas.microsoft.com/office/drawing/2014/main" id="{00000000-0008-0000-0200-00000D020000}"/>
            </a:ext>
          </a:extLst>
        </xdr:cNvPr>
        <xdr:cNvSpPr/>
      </xdr:nvSpPr>
      <xdr:spPr>
        <a:xfrm>
          <a:off x="16268700" y="5807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102252</xdr:rowOff>
    </xdr:from>
    <xdr:ext cx="405111" cy="259045"/>
    <xdr:sp macro="" textlink="">
      <xdr:nvSpPr>
        <xdr:cNvPr id="526" name="【一般廃棄物処理施設】&#10;有形固定資産減価償却率該当値テキスト">
          <a:extLst>
            <a:ext uri="{FF2B5EF4-FFF2-40B4-BE49-F238E27FC236}">
              <a16:creationId xmlns:a16="http://schemas.microsoft.com/office/drawing/2014/main" id="{00000000-0008-0000-0200-00000E020000}"/>
            </a:ext>
          </a:extLst>
        </xdr:cNvPr>
        <xdr:cNvSpPr txBox="1"/>
      </xdr:nvSpPr>
      <xdr:spPr>
        <a:xfrm>
          <a:off x="16357600" y="5760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114935</xdr:rowOff>
    </xdr:from>
    <xdr:to>
      <xdr:col>81</xdr:col>
      <xdr:colOff>101600</xdr:colOff>
      <xdr:row>35</xdr:row>
      <xdr:rowOff>45085</xdr:rowOff>
    </xdr:to>
    <xdr:sp macro="" textlink="">
      <xdr:nvSpPr>
        <xdr:cNvPr id="527" name="楕円 526">
          <a:extLst>
            <a:ext uri="{FF2B5EF4-FFF2-40B4-BE49-F238E27FC236}">
              <a16:creationId xmlns:a16="http://schemas.microsoft.com/office/drawing/2014/main" id="{00000000-0008-0000-0200-00000F020000}"/>
            </a:ext>
          </a:extLst>
        </xdr:cNvPr>
        <xdr:cNvSpPr/>
      </xdr:nvSpPr>
      <xdr:spPr>
        <a:xfrm>
          <a:off x="15430500" y="5944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28575</xdr:rowOff>
    </xdr:from>
    <xdr:to>
      <xdr:col>85</xdr:col>
      <xdr:colOff>127000</xdr:colOff>
      <xdr:row>34</xdr:row>
      <xdr:rowOff>165735</xdr:rowOff>
    </xdr:to>
    <xdr:cxnSp macro="">
      <xdr:nvCxnSpPr>
        <xdr:cNvPr id="528" name="直線コネクタ 527">
          <a:extLst>
            <a:ext uri="{FF2B5EF4-FFF2-40B4-BE49-F238E27FC236}">
              <a16:creationId xmlns:a16="http://schemas.microsoft.com/office/drawing/2014/main" id="{00000000-0008-0000-0200-000010020000}"/>
            </a:ext>
          </a:extLst>
        </xdr:cNvPr>
        <xdr:cNvCxnSpPr/>
      </xdr:nvCxnSpPr>
      <xdr:spPr>
        <a:xfrm flipV="1">
          <a:off x="15481300" y="5857875"/>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69215</xdr:rowOff>
    </xdr:from>
    <xdr:to>
      <xdr:col>76</xdr:col>
      <xdr:colOff>165100</xdr:colOff>
      <xdr:row>34</xdr:row>
      <xdr:rowOff>170815</xdr:rowOff>
    </xdr:to>
    <xdr:sp macro="" textlink="">
      <xdr:nvSpPr>
        <xdr:cNvPr id="529" name="楕円 528">
          <a:extLst>
            <a:ext uri="{FF2B5EF4-FFF2-40B4-BE49-F238E27FC236}">
              <a16:creationId xmlns:a16="http://schemas.microsoft.com/office/drawing/2014/main" id="{00000000-0008-0000-0200-000011020000}"/>
            </a:ext>
          </a:extLst>
        </xdr:cNvPr>
        <xdr:cNvSpPr/>
      </xdr:nvSpPr>
      <xdr:spPr>
        <a:xfrm>
          <a:off x="14541500" y="589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120015</xdr:rowOff>
    </xdr:from>
    <xdr:to>
      <xdr:col>81</xdr:col>
      <xdr:colOff>50800</xdr:colOff>
      <xdr:row>34</xdr:row>
      <xdr:rowOff>165735</xdr:rowOff>
    </xdr:to>
    <xdr:cxnSp macro="">
      <xdr:nvCxnSpPr>
        <xdr:cNvPr id="530" name="直線コネクタ 529">
          <a:extLst>
            <a:ext uri="{FF2B5EF4-FFF2-40B4-BE49-F238E27FC236}">
              <a16:creationId xmlns:a16="http://schemas.microsoft.com/office/drawing/2014/main" id="{00000000-0008-0000-0200-000012020000}"/>
            </a:ext>
          </a:extLst>
        </xdr:cNvPr>
        <xdr:cNvCxnSpPr/>
      </xdr:nvCxnSpPr>
      <xdr:spPr>
        <a:xfrm>
          <a:off x="14592300" y="594931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17780</xdr:rowOff>
    </xdr:from>
    <xdr:to>
      <xdr:col>72</xdr:col>
      <xdr:colOff>38100</xdr:colOff>
      <xdr:row>34</xdr:row>
      <xdr:rowOff>119380</xdr:rowOff>
    </xdr:to>
    <xdr:sp macro="" textlink="">
      <xdr:nvSpPr>
        <xdr:cNvPr id="531" name="楕円 530">
          <a:extLst>
            <a:ext uri="{FF2B5EF4-FFF2-40B4-BE49-F238E27FC236}">
              <a16:creationId xmlns:a16="http://schemas.microsoft.com/office/drawing/2014/main" id="{00000000-0008-0000-0200-000013020000}"/>
            </a:ext>
          </a:extLst>
        </xdr:cNvPr>
        <xdr:cNvSpPr/>
      </xdr:nvSpPr>
      <xdr:spPr>
        <a:xfrm>
          <a:off x="13652500" y="584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68580</xdr:rowOff>
    </xdr:from>
    <xdr:to>
      <xdr:col>76</xdr:col>
      <xdr:colOff>114300</xdr:colOff>
      <xdr:row>34</xdr:row>
      <xdr:rowOff>120015</xdr:rowOff>
    </xdr:to>
    <xdr:cxnSp macro="">
      <xdr:nvCxnSpPr>
        <xdr:cNvPr id="532" name="直線コネクタ 531">
          <a:extLst>
            <a:ext uri="{FF2B5EF4-FFF2-40B4-BE49-F238E27FC236}">
              <a16:creationId xmlns:a16="http://schemas.microsoft.com/office/drawing/2014/main" id="{00000000-0008-0000-0200-000014020000}"/>
            </a:ext>
          </a:extLst>
        </xdr:cNvPr>
        <xdr:cNvCxnSpPr/>
      </xdr:nvCxnSpPr>
      <xdr:spPr>
        <a:xfrm>
          <a:off x="13703300" y="589788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32</xdr:row>
      <xdr:rowOff>73025</xdr:rowOff>
    </xdr:from>
    <xdr:to>
      <xdr:col>67</xdr:col>
      <xdr:colOff>101600</xdr:colOff>
      <xdr:row>33</xdr:row>
      <xdr:rowOff>3175</xdr:rowOff>
    </xdr:to>
    <xdr:sp macro="" textlink="">
      <xdr:nvSpPr>
        <xdr:cNvPr id="533" name="楕円 532">
          <a:extLst>
            <a:ext uri="{FF2B5EF4-FFF2-40B4-BE49-F238E27FC236}">
              <a16:creationId xmlns:a16="http://schemas.microsoft.com/office/drawing/2014/main" id="{00000000-0008-0000-0200-000015020000}"/>
            </a:ext>
          </a:extLst>
        </xdr:cNvPr>
        <xdr:cNvSpPr/>
      </xdr:nvSpPr>
      <xdr:spPr>
        <a:xfrm>
          <a:off x="12763500" y="5559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32</xdr:row>
      <xdr:rowOff>123825</xdr:rowOff>
    </xdr:from>
    <xdr:to>
      <xdr:col>71</xdr:col>
      <xdr:colOff>177800</xdr:colOff>
      <xdr:row>34</xdr:row>
      <xdr:rowOff>68580</xdr:rowOff>
    </xdr:to>
    <xdr:cxnSp macro="">
      <xdr:nvCxnSpPr>
        <xdr:cNvPr id="534" name="直線コネクタ 533">
          <a:extLst>
            <a:ext uri="{FF2B5EF4-FFF2-40B4-BE49-F238E27FC236}">
              <a16:creationId xmlns:a16="http://schemas.microsoft.com/office/drawing/2014/main" id="{00000000-0008-0000-0200-000016020000}"/>
            </a:ext>
          </a:extLst>
        </xdr:cNvPr>
        <xdr:cNvCxnSpPr/>
      </xdr:nvCxnSpPr>
      <xdr:spPr>
        <a:xfrm>
          <a:off x="12814300" y="5610225"/>
          <a:ext cx="889000" cy="287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17162</xdr:rowOff>
    </xdr:from>
    <xdr:ext cx="405111" cy="259045"/>
    <xdr:sp macro="" textlink="">
      <xdr:nvSpPr>
        <xdr:cNvPr id="535" name="n_1aveValue【一般廃棄物処理施設】&#10;有形固定資産減価償却率">
          <a:extLst>
            <a:ext uri="{FF2B5EF4-FFF2-40B4-BE49-F238E27FC236}">
              <a16:creationId xmlns:a16="http://schemas.microsoft.com/office/drawing/2014/main" id="{00000000-0008-0000-0200-000017020000}"/>
            </a:ext>
          </a:extLst>
        </xdr:cNvPr>
        <xdr:cNvSpPr txBox="1"/>
      </xdr:nvSpPr>
      <xdr:spPr>
        <a:xfrm>
          <a:off x="15266044" y="636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137177</xdr:rowOff>
    </xdr:from>
    <xdr:ext cx="405111" cy="259045"/>
    <xdr:sp macro="" textlink="">
      <xdr:nvSpPr>
        <xdr:cNvPr id="536" name="n_2aveValue【一般廃棄物処理施設】&#10;有形固定資産減価償却率">
          <a:extLst>
            <a:ext uri="{FF2B5EF4-FFF2-40B4-BE49-F238E27FC236}">
              <a16:creationId xmlns:a16="http://schemas.microsoft.com/office/drawing/2014/main" id="{00000000-0008-0000-0200-000018020000}"/>
            </a:ext>
          </a:extLst>
        </xdr:cNvPr>
        <xdr:cNvSpPr txBox="1"/>
      </xdr:nvSpPr>
      <xdr:spPr>
        <a:xfrm>
          <a:off x="14389744" y="630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83837</xdr:rowOff>
    </xdr:from>
    <xdr:ext cx="405111" cy="259045"/>
    <xdr:sp macro="" textlink="">
      <xdr:nvSpPr>
        <xdr:cNvPr id="537" name="n_3aveValue【一般廃棄物処理施設】&#10;有形固定資産減価償却率">
          <a:extLst>
            <a:ext uri="{FF2B5EF4-FFF2-40B4-BE49-F238E27FC236}">
              <a16:creationId xmlns:a16="http://schemas.microsoft.com/office/drawing/2014/main" id="{00000000-0008-0000-0200-000019020000}"/>
            </a:ext>
          </a:extLst>
        </xdr:cNvPr>
        <xdr:cNvSpPr txBox="1"/>
      </xdr:nvSpPr>
      <xdr:spPr>
        <a:xfrm>
          <a:off x="13500744" y="6256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13352</xdr:rowOff>
    </xdr:from>
    <xdr:ext cx="405111" cy="259045"/>
    <xdr:sp macro="" textlink="">
      <xdr:nvSpPr>
        <xdr:cNvPr id="538" name="n_4aveValue【一般廃棄物処理施設】&#10;有形固定資産減価償却率">
          <a:extLst>
            <a:ext uri="{FF2B5EF4-FFF2-40B4-BE49-F238E27FC236}">
              <a16:creationId xmlns:a16="http://schemas.microsoft.com/office/drawing/2014/main" id="{00000000-0008-0000-0200-00001A020000}"/>
            </a:ext>
          </a:extLst>
        </xdr:cNvPr>
        <xdr:cNvSpPr txBox="1"/>
      </xdr:nvSpPr>
      <xdr:spPr>
        <a:xfrm>
          <a:off x="12611744" y="635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61612</xdr:rowOff>
    </xdr:from>
    <xdr:ext cx="405111" cy="259045"/>
    <xdr:sp macro="" textlink="">
      <xdr:nvSpPr>
        <xdr:cNvPr id="539" name="n_1mainValue【一般廃棄物処理施設】&#10;有形固定資産減価償却率">
          <a:extLst>
            <a:ext uri="{FF2B5EF4-FFF2-40B4-BE49-F238E27FC236}">
              <a16:creationId xmlns:a16="http://schemas.microsoft.com/office/drawing/2014/main" id="{00000000-0008-0000-0200-00001B020000}"/>
            </a:ext>
          </a:extLst>
        </xdr:cNvPr>
        <xdr:cNvSpPr txBox="1"/>
      </xdr:nvSpPr>
      <xdr:spPr>
        <a:xfrm>
          <a:off x="15266044" y="5719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15892</xdr:rowOff>
    </xdr:from>
    <xdr:ext cx="405111" cy="259045"/>
    <xdr:sp macro="" textlink="">
      <xdr:nvSpPr>
        <xdr:cNvPr id="540" name="n_2mainValue【一般廃棄物処理施設】&#10;有形固定資産減価償却率">
          <a:extLst>
            <a:ext uri="{FF2B5EF4-FFF2-40B4-BE49-F238E27FC236}">
              <a16:creationId xmlns:a16="http://schemas.microsoft.com/office/drawing/2014/main" id="{00000000-0008-0000-0200-00001C020000}"/>
            </a:ext>
          </a:extLst>
        </xdr:cNvPr>
        <xdr:cNvSpPr txBox="1"/>
      </xdr:nvSpPr>
      <xdr:spPr>
        <a:xfrm>
          <a:off x="14389744" y="567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135907</xdr:rowOff>
    </xdr:from>
    <xdr:ext cx="405111" cy="259045"/>
    <xdr:sp macro="" textlink="">
      <xdr:nvSpPr>
        <xdr:cNvPr id="541" name="n_3mainValue【一般廃棄物処理施設】&#10;有形固定資産減価償却率">
          <a:extLst>
            <a:ext uri="{FF2B5EF4-FFF2-40B4-BE49-F238E27FC236}">
              <a16:creationId xmlns:a16="http://schemas.microsoft.com/office/drawing/2014/main" id="{00000000-0008-0000-0200-00001D020000}"/>
            </a:ext>
          </a:extLst>
        </xdr:cNvPr>
        <xdr:cNvSpPr txBox="1"/>
      </xdr:nvSpPr>
      <xdr:spPr>
        <a:xfrm>
          <a:off x="13500744" y="562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31</xdr:row>
      <xdr:rowOff>19702</xdr:rowOff>
    </xdr:from>
    <xdr:ext cx="405111" cy="259045"/>
    <xdr:sp macro="" textlink="">
      <xdr:nvSpPr>
        <xdr:cNvPr id="542" name="n_4mainValue【一般廃棄物処理施設】&#10;有形固定資産減価償却率">
          <a:extLst>
            <a:ext uri="{FF2B5EF4-FFF2-40B4-BE49-F238E27FC236}">
              <a16:creationId xmlns:a16="http://schemas.microsoft.com/office/drawing/2014/main" id="{00000000-0008-0000-0200-00001E020000}"/>
            </a:ext>
          </a:extLst>
        </xdr:cNvPr>
        <xdr:cNvSpPr txBox="1"/>
      </xdr:nvSpPr>
      <xdr:spPr>
        <a:xfrm>
          <a:off x="12611744" y="533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3" name="正方形/長方形 542">
          <a:extLst>
            <a:ext uri="{FF2B5EF4-FFF2-40B4-BE49-F238E27FC236}">
              <a16:creationId xmlns:a16="http://schemas.microsoft.com/office/drawing/2014/main" id="{00000000-0008-0000-0200-00001F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4" name="正方形/長方形 543">
          <a:extLst>
            <a:ext uri="{FF2B5EF4-FFF2-40B4-BE49-F238E27FC236}">
              <a16:creationId xmlns:a16="http://schemas.microsoft.com/office/drawing/2014/main" id="{00000000-0008-0000-0200-000020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5" name="正方形/長方形 544">
          <a:extLst>
            <a:ext uri="{FF2B5EF4-FFF2-40B4-BE49-F238E27FC236}">
              <a16:creationId xmlns:a16="http://schemas.microsoft.com/office/drawing/2014/main" id="{00000000-0008-0000-0200-000021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6" name="正方形/長方形 545">
          <a:extLst>
            <a:ext uri="{FF2B5EF4-FFF2-40B4-BE49-F238E27FC236}">
              <a16:creationId xmlns:a16="http://schemas.microsoft.com/office/drawing/2014/main" id="{00000000-0008-0000-0200-000022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7" name="正方形/長方形 546">
          <a:extLst>
            <a:ext uri="{FF2B5EF4-FFF2-40B4-BE49-F238E27FC236}">
              <a16:creationId xmlns:a16="http://schemas.microsoft.com/office/drawing/2014/main" id="{00000000-0008-0000-0200-000023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8" name="正方形/長方形 547">
          <a:extLst>
            <a:ext uri="{FF2B5EF4-FFF2-40B4-BE49-F238E27FC236}">
              <a16:creationId xmlns:a16="http://schemas.microsoft.com/office/drawing/2014/main" id="{00000000-0008-0000-0200-000024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49" name="正方形/長方形 548">
          <a:extLst>
            <a:ext uri="{FF2B5EF4-FFF2-40B4-BE49-F238E27FC236}">
              <a16:creationId xmlns:a16="http://schemas.microsoft.com/office/drawing/2014/main" id="{00000000-0008-0000-0200-000025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0" name="正方形/長方形 549">
          <a:extLst>
            <a:ext uri="{FF2B5EF4-FFF2-40B4-BE49-F238E27FC236}">
              <a16:creationId xmlns:a16="http://schemas.microsoft.com/office/drawing/2014/main" id="{00000000-0008-0000-0200-000026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1" name="テキスト ボックス 550">
          <a:extLst>
            <a:ext uri="{FF2B5EF4-FFF2-40B4-BE49-F238E27FC236}">
              <a16:creationId xmlns:a16="http://schemas.microsoft.com/office/drawing/2014/main" id="{00000000-0008-0000-0200-000027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2" name="直線コネクタ 551">
          <a:extLst>
            <a:ext uri="{FF2B5EF4-FFF2-40B4-BE49-F238E27FC236}">
              <a16:creationId xmlns:a16="http://schemas.microsoft.com/office/drawing/2014/main" id="{00000000-0008-0000-0200-000028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3" name="直線コネクタ 552">
          <a:extLst>
            <a:ext uri="{FF2B5EF4-FFF2-40B4-BE49-F238E27FC236}">
              <a16:creationId xmlns:a16="http://schemas.microsoft.com/office/drawing/2014/main" id="{00000000-0008-0000-0200-000029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54" name="テキスト ボックス 553">
          <a:extLst>
            <a:ext uri="{FF2B5EF4-FFF2-40B4-BE49-F238E27FC236}">
              <a16:creationId xmlns:a16="http://schemas.microsoft.com/office/drawing/2014/main" id="{00000000-0008-0000-0200-00002A02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5" name="直線コネクタ 554">
          <a:extLst>
            <a:ext uri="{FF2B5EF4-FFF2-40B4-BE49-F238E27FC236}">
              <a16:creationId xmlns:a16="http://schemas.microsoft.com/office/drawing/2014/main" id="{00000000-0008-0000-0200-00002B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56" name="テキスト ボックス 555">
          <a:extLst>
            <a:ext uri="{FF2B5EF4-FFF2-40B4-BE49-F238E27FC236}">
              <a16:creationId xmlns:a16="http://schemas.microsoft.com/office/drawing/2014/main" id="{00000000-0008-0000-0200-00002C02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57" name="直線コネクタ 556">
          <a:extLst>
            <a:ext uri="{FF2B5EF4-FFF2-40B4-BE49-F238E27FC236}">
              <a16:creationId xmlns:a16="http://schemas.microsoft.com/office/drawing/2014/main" id="{00000000-0008-0000-0200-00002D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58" name="テキスト ボックス 557">
          <a:extLst>
            <a:ext uri="{FF2B5EF4-FFF2-40B4-BE49-F238E27FC236}">
              <a16:creationId xmlns:a16="http://schemas.microsoft.com/office/drawing/2014/main" id="{00000000-0008-0000-0200-00002E02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59" name="直線コネクタ 558">
          <a:extLst>
            <a:ext uri="{FF2B5EF4-FFF2-40B4-BE49-F238E27FC236}">
              <a16:creationId xmlns:a16="http://schemas.microsoft.com/office/drawing/2014/main" id="{00000000-0008-0000-0200-00002F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0" name="テキスト ボックス 559">
          <a:extLst>
            <a:ext uri="{FF2B5EF4-FFF2-40B4-BE49-F238E27FC236}">
              <a16:creationId xmlns:a16="http://schemas.microsoft.com/office/drawing/2014/main" id="{00000000-0008-0000-0200-00003002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1" name="直線コネクタ 560">
          <a:extLst>
            <a:ext uri="{FF2B5EF4-FFF2-40B4-BE49-F238E27FC236}">
              <a16:creationId xmlns:a16="http://schemas.microsoft.com/office/drawing/2014/main" id="{00000000-0008-0000-0200-000031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2" name="テキスト ボックス 561">
          <a:extLst>
            <a:ext uri="{FF2B5EF4-FFF2-40B4-BE49-F238E27FC236}">
              <a16:creationId xmlns:a16="http://schemas.microsoft.com/office/drawing/2014/main" id="{00000000-0008-0000-0200-000032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3" name="【一般廃棄物処理施設】&#10;一人当たり有形固定資産（償却資産）額グラフ枠">
          <a:extLst>
            <a:ext uri="{FF2B5EF4-FFF2-40B4-BE49-F238E27FC236}">
              <a16:creationId xmlns:a16="http://schemas.microsoft.com/office/drawing/2014/main" id="{00000000-0008-0000-0200-000033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36</xdr:row>
      <xdr:rowOff>77485</xdr:rowOff>
    </xdr:from>
    <xdr:to>
      <xdr:col>116</xdr:col>
      <xdr:colOff>62864</xdr:colOff>
      <xdr:row>41</xdr:row>
      <xdr:rowOff>64875</xdr:rowOff>
    </xdr:to>
    <xdr:cxnSp macro="">
      <xdr:nvCxnSpPr>
        <xdr:cNvPr id="564" name="直線コネクタ 563">
          <a:extLst>
            <a:ext uri="{FF2B5EF4-FFF2-40B4-BE49-F238E27FC236}">
              <a16:creationId xmlns:a16="http://schemas.microsoft.com/office/drawing/2014/main" id="{00000000-0008-0000-0200-000034020000}"/>
            </a:ext>
          </a:extLst>
        </xdr:cNvPr>
        <xdr:cNvCxnSpPr/>
      </xdr:nvCxnSpPr>
      <xdr:spPr>
        <a:xfrm flipV="1">
          <a:off x="22160864" y="6249685"/>
          <a:ext cx="0" cy="844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68702</xdr:rowOff>
    </xdr:from>
    <xdr:ext cx="534377" cy="259045"/>
    <xdr:sp macro="" textlink="">
      <xdr:nvSpPr>
        <xdr:cNvPr id="565" name="【一般廃棄物処理施設】&#10;一人当たり有形固定資産（償却資産）額最小値テキスト">
          <a:extLst>
            <a:ext uri="{FF2B5EF4-FFF2-40B4-BE49-F238E27FC236}">
              <a16:creationId xmlns:a16="http://schemas.microsoft.com/office/drawing/2014/main" id="{00000000-0008-0000-0200-000035020000}"/>
            </a:ext>
          </a:extLst>
        </xdr:cNvPr>
        <xdr:cNvSpPr txBox="1"/>
      </xdr:nvSpPr>
      <xdr:spPr>
        <a:xfrm>
          <a:off x="22199600" y="7098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64875</xdr:rowOff>
    </xdr:from>
    <xdr:to>
      <xdr:col>116</xdr:col>
      <xdr:colOff>152400</xdr:colOff>
      <xdr:row>41</xdr:row>
      <xdr:rowOff>64875</xdr:rowOff>
    </xdr:to>
    <xdr:cxnSp macro="">
      <xdr:nvCxnSpPr>
        <xdr:cNvPr id="566" name="直線コネクタ 565">
          <a:extLst>
            <a:ext uri="{FF2B5EF4-FFF2-40B4-BE49-F238E27FC236}">
              <a16:creationId xmlns:a16="http://schemas.microsoft.com/office/drawing/2014/main" id="{00000000-0008-0000-0200-000036020000}"/>
            </a:ext>
          </a:extLst>
        </xdr:cNvPr>
        <xdr:cNvCxnSpPr/>
      </xdr:nvCxnSpPr>
      <xdr:spPr>
        <a:xfrm>
          <a:off x="22072600" y="7094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35</xdr:row>
      <xdr:rowOff>24162</xdr:rowOff>
    </xdr:from>
    <xdr:ext cx="599010" cy="259045"/>
    <xdr:sp macro="" textlink="">
      <xdr:nvSpPr>
        <xdr:cNvPr id="567" name="【一般廃棄物処理施設】&#10;一人当たり有形固定資産（償却資産）額最大値テキスト">
          <a:extLst>
            <a:ext uri="{FF2B5EF4-FFF2-40B4-BE49-F238E27FC236}">
              <a16:creationId xmlns:a16="http://schemas.microsoft.com/office/drawing/2014/main" id="{00000000-0008-0000-0200-000037020000}"/>
            </a:ext>
          </a:extLst>
        </xdr:cNvPr>
        <xdr:cNvSpPr txBox="1"/>
      </xdr:nvSpPr>
      <xdr:spPr>
        <a:xfrm>
          <a:off x="22199600" y="6024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36</xdr:row>
      <xdr:rowOff>77485</xdr:rowOff>
    </xdr:from>
    <xdr:to>
      <xdr:col>116</xdr:col>
      <xdr:colOff>152400</xdr:colOff>
      <xdr:row>36</xdr:row>
      <xdr:rowOff>77485</xdr:rowOff>
    </xdr:to>
    <xdr:cxnSp macro="">
      <xdr:nvCxnSpPr>
        <xdr:cNvPr id="568" name="直線コネクタ 567">
          <a:extLst>
            <a:ext uri="{FF2B5EF4-FFF2-40B4-BE49-F238E27FC236}">
              <a16:creationId xmlns:a16="http://schemas.microsoft.com/office/drawing/2014/main" id="{00000000-0008-0000-0200-000038020000}"/>
            </a:ext>
          </a:extLst>
        </xdr:cNvPr>
        <xdr:cNvCxnSpPr/>
      </xdr:nvCxnSpPr>
      <xdr:spPr>
        <a:xfrm>
          <a:off x="22072600" y="6249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147292</xdr:rowOff>
    </xdr:from>
    <xdr:ext cx="534377" cy="259045"/>
    <xdr:sp macro="" textlink="">
      <xdr:nvSpPr>
        <xdr:cNvPr id="569" name="【一般廃棄物処理施設】&#10;一人当たり有形固定資産（償却資産）額平均値テキスト">
          <a:extLst>
            <a:ext uri="{FF2B5EF4-FFF2-40B4-BE49-F238E27FC236}">
              <a16:creationId xmlns:a16="http://schemas.microsoft.com/office/drawing/2014/main" id="{00000000-0008-0000-0200-000039020000}"/>
            </a:ext>
          </a:extLst>
        </xdr:cNvPr>
        <xdr:cNvSpPr txBox="1"/>
      </xdr:nvSpPr>
      <xdr:spPr>
        <a:xfrm>
          <a:off x="22199600" y="66623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168865</xdr:rowOff>
    </xdr:from>
    <xdr:to>
      <xdr:col>116</xdr:col>
      <xdr:colOff>114300</xdr:colOff>
      <xdr:row>39</xdr:row>
      <xdr:rowOff>99015</xdr:rowOff>
    </xdr:to>
    <xdr:sp macro="" textlink="">
      <xdr:nvSpPr>
        <xdr:cNvPr id="570" name="フローチャート: 判断 569">
          <a:extLst>
            <a:ext uri="{FF2B5EF4-FFF2-40B4-BE49-F238E27FC236}">
              <a16:creationId xmlns:a16="http://schemas.microsoft.com/office/drawing/2014/main" id="{00000000-0008-0000-0200-00003A020000}"/>
            </a:ext>
          </a:extLst>
        </xdr:cNvPr>
        <xdr:cNvSpPr/>
      </xdr:nvSpPr>
      <xdr:spPr>
        <a:xfrm>
          <a:off x="22110700" y="6683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15104</xdr:rowOff>
    </xdr:from>
    <xdr:to>
      <xdr:col>112</xdr:col>
      <xdr:colOff>38100</xdr:colOff>
      <xdr:row>39</xdr:row>
      <xdr:rowOff>116704</xdr:rowOff>
    </xdr:to>
    <xdr:sp macro="" textlink="">
      <xdr:nvSpPr>
        <xdr:cNvPr id="571" name="フローチャート: 判断 570">
          <a:extLst>
            <a:ext uri="{FF2B5EF4-FFF2-40B4-BE49-F238E27FC236}">
              <a16:creationId xmlns:a16="http://schemas.microsoft.com/office/drawing/2014/main" id="{00000000-0008-0000-0200-00003B020000}"/>
            </a:ext>
          </a:extLst>
        </xdr:cNvPr>
        <xdr:cNvSpPr/>
      </xdr:nvSpPr>
      <xdr:spPr>
        <a:xfrm>
          <a:off x="21272500" y="6701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14359</xdr:rowOff>
    </xdr:from>
    <xdr:to>
      <xdr:col>107</xdr:col>
      <xdr:colOff>101600</xdr:colOff>
      <xdr:row>39</xdr:row>
      <xdr:rowOff>115959</xdr:rowOff>
    </xdr:to>
    <xdr:sp macro="" textlink="">
      <xdr:nvSpPr>
        <xdr:cNvPr id="572" name="フローチャート: 判断 571">
          <a:extLst>
            <a:ext uri="{FF2B5EF4-FFF2-40B4-BE49-F238E27FC236}">
              <a16:creationId xmlns:a16="http://schemas.microsoft.com/office/drawing/2014/main" id="{00000000-0008-0000-0200-00003C020000}"/>
            </a:ext>
          </a:extLst>
        </xdr:cNvPr>
        <xdr:cNvSpPr/>
      </xdr:nvSpPr>
      <xdr:spPr>
        <a:xfrm>
          <a:off x="20383500" y="6700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19950</xdr:rowOff>
    </xdr:from>
    <xdr:to>
      <xdr:col>102</xdr:col>
      <xdr:colOff>165100</xdr:colOff>
      <xdr:row>39</xdr:row>
      <xdr:rowOff>121550</xdr:rowOff>
    </xdr:to>
    <xdr:sp macro="" textlink="">
      <xdr:nvSpPr>
        <xdr:cNvPr id="573" name="フローチャート: 判断 572">
          <a:extLst>
            <a:ext uri="{FF2B5EF4-FFF2-40B4-BE49-F238E27FC236}">
              <a16:creationId xmlns:a16="http://schemas.microsoft.com/office/drawing/2014/main" id="{00000000-0008-0000-0200-00003D020000}"/>
            </a:ext>
          </a:extLst>
        </xdr:cNvPr>
        <xdr:cNvSpPr/>
      </xdr:nvSpPr>
      <xdr:spPr>
        <a:xfrm>
          <a:off x="19494500" y="670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92087</xdr:rowOff>
    </xdr:from>
    <xdr:to>
      <xdr:col>98</xdr:col>
      <xdr:colOff>38100</xdr:colOff>
      <xdr:row>40</xdr:row>
      <xdr:rowOff>22237</xdr:rowOff>
    </xdr:to>
    <xdr:sp macro="" textlink="">
      <xdr:nvSpPr>
        <xdr:cNvPr id="574" name="フローチャート: 判断 573">
          <a:extLst>
            <a:ext uri="{FF2B5EF4-FFF2-40B4-BE49-F238E27FC236}">
              <a16:creationId xmlns:a16="http://schemas.microsoft.com/office/drawing/2014/main" id="{00000000-0008-0000-0200-00003E020000}"/>
            </a:ext>
          </a:extLst>
        </xdr:cNvPr>
        <xdr:cNvSpPr/>
      </xdr:nvSpPr>
      <xdr:spPr>
        <a:xfrm>
          <a:off x="18605500" y="6778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00000000-0008-0000-0200-00003F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00000000-0008-0000-0200-000040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00000000-0008-0000-0200-000041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00000000-0008-0000-0200-000042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00000000-0008-0000-0200-000043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26685</xdr:rowOff>
    </xdr:from>
    <xdr:to>
      <xdr:col>116</xdr:col>
      <xdr:colOff>114300</xdr:colOff>
      <xdr:row>36</xdr:row>
      <xdr:rowOff>128285</xdr:rowOff>
    </xdr:to>
    <xdr:sp macro="" textlink="">
      <xdr:nvSpPr>
        <xdr:cNvPr id="580" name="楕円 579">
          <a:extLst>
            <a:ext uri="{FF2B5EF4-FFF2-40B4-BE49-F238E27FC236}">
              <a16:creationId xmlns:a16="http://schemas.microsoft.com/office/drawing/2014/main" id="{00000000-0008-0000-0200-000044020000}"/>
            </a:ext>
          </a:extLst>
        </xdr:cNvPr>
        <xdr:cNvSpPr/>
      </xdr:nvSpPr>
      <xdr:spPr>
        <a:xfrm>
          <a:off x="22110700" y="619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151162</xdr:rowOff>
    </xdr:from>
    <xdr:ext cx="599010" cy="259045"/>
    <xdr:sp macro="" textlink="">
      <xdr:nvSpPr>
        <xdr:cNvPr id="581" name="【一般廃棄物処理施設】&#10;一人当たり有形固定資産（償却資産）額該当値テキスト">
          <a:extLst>
            <a:ext uri="{FF2B5EF4-FFF2-40B4-BE49-F238E27FC236}">
              <a16:creationId xmlns:a16="http://schemas.microsoft.com/office/drawing/2014/main" id="{00000000-0008-0000-0200-000045020000}"/>
            </a:ext>
          </a:extLst>
        </xdr:cNvPr>
        <xdr:cNvSpPr txBox="1"/>
      </xdr:nvSpPr>
      <xdr:spPr>
        <a:xfrm>
          <a:off x="22199600" y="6151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60467</xdr:rowOff>
    </xdr:from>
    <xdr:to>
      <xdr:col>112</xdr:col>
      <xdr:colOff>38100</xdr:colOff>
      <xdr:row>35</xdr:row>
      <xdr:rowOff>162067</xdr:rowOff>
    </xdr:to>
    <xdr:sp macro="" textlink="">
      <xdr:nvSpPr>
        <xdr:cNvPr id="582" name="楕円 581">
          <a:extLst>
            <a:ext uri="{FF2B5EF4-FFF2-40B4-BE49-F238E27FC236}">
              <a16:creationId xmlns:a16="http://schemas.microsoft.com/office/drawing/2014/main" id="{00000000-0008-0000-0200-000046020000}"/>
            </a:ext>
          </a:extLst>
        </xdr:cNvPr>
        <xdr:cNvSpPr/>
      </xdr:nvSpPr>
      <xdr:spPr>
        <a:xfrm>
          <a:off x="21272500" y="6061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111267</xdr:rowOff>
    </xdr:from>
    <xdr:to>
      <xdr:col>116</xdr:col>
      <xdr:colOff>63500</xdr:colOff>
      <xdr:row>36</xdr:row>
      <xdr:rowOff>77485</xdr:rowOff>
    </xdr:to>
    <xdr:cxnSp macro="">
      <xdr:nvCxnSpPr>
        <xdr:cNvPr id="583" name="直線コネクタ 582">
          <a:extLst>
            <a:ext uri="{FF2B5EF4-FFF2-40B4-BE49-F238E27FC236}">
              <a16:creationId xmlns:a16="http://schemas.microsoft.com/office/drawing/2014/main" id="{00000000-0008-0000-0200-000047020000}"/>
            </a:ext>
          </a:extLst>
        </xdr:cNvPr>
        <xdr:cNvCxnSpPr/>
      </xdr:nvCxnSpPr>
      <xdr:spPr>
        <a:xfrm>
          <a:off x="21323300" y="6112017"/>
          <a:ext cx="838200" cy="137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28815</xdr:rowOff>
    </xdr:from>
    <xdr:to>
      <xdr:col>107</xdr:col>
      <xdr:colOff>101600</xdr:colOff>
      <xdr:row>35</xdr:row>
      <xdr:rowOff>130415</xdr:rowOff>
    </xdr:to>
    <xdr:sp macro="" textlink="">
      <xdr:nvSpPr>
        <xdr:cNvPr id="584" name="楕円 583">
          <a:extLst>
            <a:ext uri="{FF2B5EF4-FFF2-40B4-BE49-F238E27FC236}">
              <a16:creationId xmlns:a16="http://schemas.microsoft.com/office/drawing/2014/main" id="{00000000-0008-0000-0200-000048020000}"/>
            </a:ext>
          </a:extLst>
        </xdr:cNvPr>
        <xdr:cNvSpPr/>
      </xdr:nvSpPr>
      <xdr:spPr>
        <a:xfrm>
          <a:off x="20383500" y="602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79615</xdr:rowOff>
    </xdr:from>
    <xdr:to>
      <xdr:col>111</xdr:col>
      <xdr:colOff>177800</xdr:colOff>
      <xdr:row>35</xdr:row>
      <xdr:rowOff>111267</xdr:rowOff>
    </xdr:to>
    <xdr:cxnSp macro="">
      <xdr:nvCxnSpPr>
        <xdr:cNvPr id="585" name="直線コネクタ 584">
          <a:extLst>
            <a:ext uri="{FF2B5EF4-FFF2-40B4-BE49-F238E27FC236}">
              <a16:creationId xmlns:a16="http://schemas.microsoft.com/office/drawing/2014/main" id="{00000000-0008-0000-0200-000049020000}"/>
            </a:ext>
          </a:extLst>
        </xdr:cNvPr>
        <xdr:cNvCxnSpPr/>
      </xdr:nvCxnSpPr>
      <xdr:spPr>
        <a:xfrm>
          <a:off x="20434300" y="6080365"/>
          <a:ext cx="889000" cy="31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51575</xdr:rowOff>
    </xdr:from>
    <xdr:to>
      <xdr:col>102</xdr:col>
      <xdr:colOff>165100</xdr:colOff>
      <xdr:row>35</xdr:row>
      <xdr:rowOff>153175</xdr:rowOff>
    </xdr:to>
    <xdr:sp macro="" textlink="">
      <xdr:nvSpPr>
        <xdr:cNvPr id="586" name="楕円 585">
          <a:extLst>
            <a:ext uri="{FF2B5EF4-FFF2-40B4-BE49-F238E27FC236}">
              <a16:creationId xmlns:a16="http://schemas.microsoft.com/office/drawing/2014/main" id="{00000000-0008-0000-0200-00004A020000}"/>
            </a:ext>
          </a:extLst>
        </xdr:cNvPr>
        <xdr:cNvSpPr/>
      </xdr:nvSpPr>
      <xdr:spPr>
        <a:xfrm>
          <a:off x="19494500" y="6052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79615</xdr:rowOff>
    </xdr:from>
    <xdr:to>
      <xdr:col>107</xdr:col>
      <xdr:colOff>50800</xdr:colOff>
      <xdr:row>35</xdr:row>
      <xdr:rowOff>102375</xdr:rowOff>
    </xdr:to>
    <xdr:cxnSp macro="">
      <xdr:nvCxnSpPr>
        <xdr:cNvPr id="587" name="直線コネクタ 586">
          <a:extLst>
            <a:ext uri="{FF2B5EF4-FFF2-40B4-BE49-F238E27FC236}">
              <a16:creationId xmlns:a16="http://schemas.microsoft.com/office/drawing/2014/main" id="{00000000-0008-0000-0200-00004B020000}"/>
            </a:ext>
          </a:extLst>
        </xdr:cNvPr>
        <xdr:cNvCxnSpPr/>
      </xdr:nvCxnSpPr>
      <xdr:spPr>
        <a:xfrm flipV="1">
          <a:off x="19545300" y="6080365"/>
          <a:ext cx="889000" cy="22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76231</xdr:rowOff>
    </xdr:from>
    <xdr:to>
      <xdr:col>98</xdr:col>
      <xdr:colOff>38100</xdr:colOff>
      <xdr:row>37</xdr:row>
      <xdr:rowOff>6381</xdr:rowOff>
    </xdr:to>
    <xdr:sp macro="" textlink="">
      <xdr:nvSpPr>
        <xdr:cNvPr id="588" name="楕円 587">
          <a:extLst>
            <a:ext uri="{FF2B5EF4-FFF2-40B4-BE49-F238E27FC236}">
              <a16:creationId xmlns:a16="http://schemas.microsoft.com/office/drawing/2014/main" id="{00000000-0008-0000-0200-00004C020000}"/>
            </a:ext>
          </a:extLst>
        </xdr:cNvPr>
        <xdr:cNvSpPr/>
      </xdr:nvSpPr>
      <xdr:spPr>
        <a:xfrm>
          <a:off x="18605500" y="6248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35</xdr:row>
      <xdr:rowOff>102375</xdr:rowOff>
    </xdr:from>
    <xdr:to>
      <xdr:col>102</xdr:col>
      <xdr:colOff>114300</xdr:colOff>
      <xdr:row>36</xdr:row>
      <xdr:rowOff>127031</xdr:rowOff>
    </xdr:to>
    <xdr:cxnSp macro="">
      <xdr:nvCxnSpPr>
        <xdr:cNvPr id="589" name="直線コネクタ 588">
          <a:extLst>
            <a:ext uri="{FF2B5EF4-FFF2-40B4-BE49-F238E27FC236}">
              <a16:creationId xmlns:a16="http://schemas.microsoft.com/office/drawing/2014/main" id="{00000000-0008-0000-0200-00004D020000}"/>
            </a:ext>
          </a:extLst>
        </xdr:cNvPr>
        <xdr:cNvCxnSpPr/>
      </xdr:nvCxnSpPr>
      <xdr:spPr>
        <a:xfrm flipV="1">
          <a:off x="18656300" y="6103125"/>
          <a:ext cx="889000" cy="196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107831</xdr:rowOff>
    </xdr:from>
    <xdr:ext cx="534377" cy="259045"/>
    <xdr:sp macro="" textlink="">
      <xdr:nvSpPr>
        <xdr:cNvPr id="590" name="n_1aveValue【一般廃棄物処理施設】&#10;一人当たり有形固定資産（償却資産）額">
          <a:extLst>
            <a:ext uri="{FF2B5EF4-FFF2-40B4-BE49-F238E27FC236}">
              <a16:creationId xmlns:a16="http://schemas.microsoft.com/office/drawing/2014/main" id="{00000000-0008-0000-0200-00004E020000}"/>
            </a:ext>
          </a:extLst>
        </xdr:cNvPr>
        <xdr:cNvSpPr txBox="1"/>
      </xdr:nvSpPr>
      <xdr:spPr>
        <a:xfrm>
          <a:off x="21043411" y="6794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107086</xdr:rowOff>
    </xdr:from>
    <xdr:ext cx="534377" cy="259045"/>
    <xdr:sp macro="" textlink="">
      <xdr:nvSpPr>
        <xdr:cNvPr id="591" name="n_2aveValue【一般廃棄物処理施設】&#10;一人当たり有形固定資産（償却資産）額">
          <a:extLst>
            <a:ext uri="{FF2B5EF4-FFF2-40B4-BE49-F238E27FC236}">
              <a16:creationId xmlns:a16="http://schemas.microsoft.com/office/drawing/2014/main" id="{00000000-0008-0000-0200-00004F020000}"/>
            </a:ext>
          </a:extLst>
        </xdr:cNvPr>
        <xdr:cNvSpPr txBox="1"/>
      </xdr:nvSpPr>
      <xdr:spPr>
        <a:xfrm>
          <a:off x="20167111" y="6793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112677</xdr:rowOff>
    </xdr:from>
    <xdr:ext cx="534377" cy="259045"/>
    <xdr:sp macro="" textlink="">
      <xdr:nvSpPr>
        <xdr:cNvPr id="592" name="n_3aveValue【一般廃棄物処理施設】&#10;一人当たり有形固定資産（償却資産）額">
          <a:extLst>
            <a:ext uri="{FF2B5EF4-FFF2-40B4-BE49-F238E27FC236}">
              <a16:creationId xmlns:a16="http://schemas.microsoft.com/office/drawing/2014/main" id="{00000000-0008-0000-0200-000050020000}"/>
            </a:ext>
          </a:extLst>
        </xdr:cNvPr>
        <xdr:cNvSpPr txBox="1"/>
      </xdr:nvSpPr>
      <xdr:spPr>
        <a:xfrm>
          <a:off x="19278111" y="6799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13364</xdr:rowOff>
    </xdr:from>
    <xdr:ext cx="534377" cy="259045"/>
    <xdr:sp macro="" textlink="">
      <xdr:nvSpPr>
        <xdr:cNvPr id="593" name="n_4aveValue【一般廃棄物処理施設】&#10;一人当たり有形固定資産（償却資産）額">
          <a:extLst>
            <a:ext uri="{FF2B5EF4-FFF2-40B4-BE49-F238E27FC236}">
              <a16:creationId xmlns:a16="http://schemas.microsoft.com/office/drawing/2014/main" id="{00000000-0008-0000-0200-000051020000}"/>
            </a:ext>
          </a:extLst>
        </xdr:cNvPr>
        <xdr:cNvSpPr txBox="1"/>
      </xdr:nvSpPr>
      <xdr:spPr>
        <a:xfrm>
          <a:off x="18389111" y="6871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34</xdr:row>
      <xdr:rowOff>7144</xdr:rowOff>
    </xdr:from>
    <xdr:ext cx="599010" cy="259045"/>
    <xdr:sp macro="" textlink="">
      <xdr:nvSpPr>
        <xdr:cNvPr id="594" name="n_1mainValue【一般廃棄物処理施設】&#10;一人当たり有形固定資産（償却資産）額">
          <a:extLst>
            <a:ext uri="{FF2B5EF4-FFF2-40B4-BE49-F238E27FC236}">
              <a16:creationId xmlns:a16="http://schemas.microsoft.com/office/drawing/2014/main" id="{00000000-0008-0000-0200-000052020000}"/>
            </a:ext>
          </a:extLst>
        </xdr:cNvPr>
        <xdr:cNvSpPr txBox="1"/>
      </xdr:nvSpPr>
      <xdr:spPr>
        <a:xfrm>
          <a:off x="21011095" y="5836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33</xdr:row>
      <xdr:rowOff>146942</xdr:rowOff>
    </xdr:from>
    <xdr:ext cx="599010" cy="259045"/>
    <xdr:sp macro="" textlink="">
      <xdr:nvSpPr>
        <xdr:cNvPr id="595" name="n_2mainValue【一般廃棄物処理施設】&#10;一人当たり有形固定資産（償却資産）額">
          <a:extLst>
            <a:ext uri="{FF2B5EF4-FFF2-40B4-BE49-F238E27FC236}">
              <a16:creationId xmlns:a16="http://schemas.microsoft.com/office/drawing/2014/main" id="{00000000-0008-0000-0200-000053020000}"/>
            </a:ext>
          </a:extLst>
        </xdr:cNvPr>
        <xdr:cNvSpPr txBox="1"/>
      </xdr:nvSpPr>
      <xdr:spPr>
        <a:xfrm>
          <a:off x="20134795" y="5804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33</xdr:row>
      <xdr:rowOff>169702</xdr:rowOff>
    </xdr:from>
    <xdr:ext cx="599010" cy="259045"/>
    <xdr:sp macro="" textlink="">
      <xdr:nvSpPr>
        <xdr:cNvPr id="596" name="n_3mainValue【一般廃棄物処理施設】&#10;一人当たり有形固定資産（償却資産）額">
          <a:extLst>
            <a:ext uri="{FF2B5EF4-FFF2-40B4-BE49-F238E27FC236}">
              <a16:creationId xmlns:a16="http://schemas.microsoft.com/office/drawing/2014/main" id="{00000000-0008-0000-0200-000054020000}"/>
            </a:ext>
          </a:extLst>
        </xdr:cNvPr>
        <xdr:cNvSpPr txBox="1"/>
      </xdr:nvSpPr>
      <xdr:spPr>
        <a:xfrm>
          <a:off x="19245795" y="5827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35</xdr:row>
      <xdr:rowOff>22908</xdr:rowOff>
    </xdr:from>
    <xdr:ext cx="599010" cy="259045"/>
    <xdr:sp macro="" textlink="">
      <xdr:nvSpPr>
        <xdr:cNvPr id="597" name="n_4mainValue【一般廃棄物処理施設】&#10;一人当たり有形固定資産（償却資産）額">
          <a:extLst>
            <a:ext uri="{FF2B5EF4-FFF2-40B4-BE49-F238E27FC236}">
              <a16:creationId xmlns:a16="http://schemas.microsoft.com/office/drawing/2014/main" id="{00000000-0008-0000-0200-000055020000}"/>
            </a:ext>
          </a:extLst>
        </xdr:cNvPr>
        <xdr:cNvSpPr txBox="1"/>
      </xdr:nvSpPr>
      <xdr:spPr>
        <a:xfrm>
          <a:off x="18356795" y="6023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8" name="正方形/長方形 597">
          <a:extLst>
            <a:ext uri="{FF2B5EF4-FFF2-40B4-BE49-F238E27FC236}">
              <a16:creationId xmlns:a16="http://schemas.microsoft.com/office/drawing/2014/main" id="{00000000-0008-0000-0200-000056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9" name="正方形/長方形 598">
          <a:extLst>
            <a:ext uri="{FF2B5EF4-FFF2-40B4-BE49-F238E27FC236}">
              <a16:creationId xmlns:a16="http://schemas.microsoft.com/office/drawing/2014/main" id="{00000000-0008-0000-0200-000057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0" name="正方形/長方形 599">
          <a:extLst>
            <a:ext uri="{FF2B5EF4-FFF2-40B4-BE49-F238E27FC236}">
              <a16:creationId xmlns:a16="http://schemas.microsoft.com/office/drawing/2014/main" id="{00000000-0008-0000-0200-000058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1" name="正方形/長方形 600">
          <a:extLst>
            <a:ext uri="{FF2B5EF4-FFF2-40B4-BE49-F238E27FC236}">
              <a16:creationId xmlns:a16="http://schemas.microsoft.com/office/drawing/2014/main" id="{00000000-0008-0000-0200-000059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2" name="正方形/長方形 601">
          <a:extLst>
            <a:ext uri="{FF2B5EF4-FFF2-40B4-BE49-F238E27FC236}">
              <a16:creationId xmlns:a16="http://schemas.microsoft.com/office/drawing/2014/main" id="{00000000-0008-0000-0200-00005A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3" name="正方形/長方形 602">
          <a:extLst>
            <a:ext uri="{FF2B5EF4-FFF2-40B4-BE49-F238E27FC236}">
              <a16:creationId xmlns:a16="http://schemas.microsoft.com/office/drawing/2014/main" id="{00000000-0008-0000-0200-00005B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4" name="正方形/長方形 603">
          <a:extLst>
            <a:ext uri="{FF2B5EF4-FFF2-40B4-BE49-F238E27FC236}">
              <a16:creationId xmlns:a16="http://schemas.microsoft.com/office/drawing/2014/main" id="{00000000-0008-0000-0200-00005C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5" name="正方形/長方形 604">
          <a:extLst>
            <a:ext uri="{FF2B5EF4-FFF2-40B4-BE49-F238E27FC236}">
              <a16:creationId xmlns:a16="http://schemas.microsoft.com/office/drawing/2014/main" id="{00000000-0008-0000-0200-00005D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6" name="テキスト ボックス 605">
          <a:extLst>
            <a:ext uri="{FF2B5EF4-FFF2-40B4-BE49-F238E27FC236}">
              <a16:creationId xmlns:a16="http://schemas.microsoft.com/office/drawing/2014/main" id="{00000000-0008-0000-0200-00005E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7" name="直線コネクタ 606">
          <a:extLst>
            <a:ext uri="{FF2B5EF4-FFF2-40B4-BE49-F238E27FC236}">
              <a16:creationId xmlns:a16="http://schemas.microsoft.com/office/drawing/2014/main" id="{00000000-0008-0000-0200-00005F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8" name="テキスト ボックス 607">
          <a:extLst>
            <a:ext uri="{FF2B5EF4-FFF2-40B4-BE49-F238E27FC236}">
              <a16:creationId xmlns:a16="http://schemas.microsoft.com/office/drawing/2014/main" id="{00000000-0008-0000-0200-000060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09" name="直線コネクタ 608">
          <a:extLst>
            <a:ext uri="{FF2B5EF4-FFF2-40B4-BE49-F238E27FC236}">
              <a16:creationId xmlns:a16="http://schemas.microsoft.com/office/drawing/2014/main" id="{00000000-0008-0000-0200-000061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0" name="テキスト ボックス 609">
          <a:extLst>
            <a:ext uri="{FF2B5EF4-FFF2-40B4-BE49-F238E27FC236}">
              <a16:creationId xmlns:a16="http://schemas.microsoft.com/office/drawing/2014/main" id="{00000000-0008-0000-0200-000062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1" name="直線コネクタ 610">
          <a:extLst>
            <a:ext uri="{FF2B5EF4-FFF2-40B4-BE49-F238E27FC236}">
              <a16:creationId xmlns:a16="http://schemas.microsoft.com/office/drawing/2014/main" id="{00000000-0008-0000-0200-000063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2" name="テキスト ボックス 611">
          <a:extLst>
            <a:ext uri="{FF2B5EF4-FFF2-40B4-BE49-F238E27FC236}">
              <a16:creationId xmlns:a16="http://schemas.microsoft.com/office/drawing/2014/main" id="{00000000-0008-0000-0200-000064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3" name="直線コネクタ 612">
          <a:extLst>
            <a:ext uri="{FF2B5EF4-FFF2-40B4-BE49-F238E27FC236}">
              <a16:creationId xmlns:a16="http://schemas.microsoft.com/office/drawing/2014/main" id="{00000000-0008-0000-0200-000065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4" name="テキスト ボックス 613">
          <a:extLst>
            <a:ext uri="{FF2B5EF4-FFF2-40B4-BE49-F238E27FC236}">
              <a16:creationId xmlns:a16="http://schemas.microsoft.com/office/drawing/2014/main" id="{00000000-0008-0000-0200-000066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5" name="直線コネクタ 614">
          <a:extLst>
            <a:ext uri="{FF2B5EF4-FFF2-40B4-BE49-F238E27FC236}">
              <a16:creationId xmlns:a16="http://schemas.microsoft.com/office/drawing/2014/main" id="{00000000-0008-0000-0200-000067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6" name="テキスト ボックス 615">
          <a:extLst>
            <a:ext uri="{FF2B5EF4-FFF2-40B4-BE49-F238E27FC236}">
              <a16:creationId xmlns:a16="http://schemas.microsoft.com/office/drawing/2014/main" id="{00000000-0008-0000-0200-000068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17" name="直線コネクタ 616">
          <a:extLst>
            <a:ext uri="{FF2B5EF4-FFF2-40B4-BE49-F238E27FC236}">
              <a16:creationId xmlns:a16="http://schemas.microsoft.com/office/drawing/2014/main" id="{00000000-0008-0000-0200-000069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18" name="テキスト ボックス 617">
          <a:extLst>
            <a:ext uri="{FF2B5EF4-FFF2-40B4-BE49-F238E27FC236}">
              <a16:creationId xmlns:a16="http://schemas.microsoft.com/office/drawing/2014/main" id="{00000000-0008-0000-0200-00006A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9" name="直線コネクタ 618">
          <a:extLst>
            <a:ext uri="{FF2B5EF4-FFF2-40B4-BE49-F238E27FC236}">
              <a16:creationId xmlns:a16="http://schemas.microsoft.com/office/drawing/2014/main" id="{00000000-0008-0000-0200-00006B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0" name="テキスト ボックス 619">
          <a:extLst>
            <a:ext uri="{FF2B5EF4-FFF2-40B4-BE49-F238E27FC236}">
              <a16:creationId xmlns:a16="http://schemas.microsoft.com/office/drawing/2014/main" id="{00000000-0008-0000-0200-00006C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1" name="【保健センター・保健所】&#10;有形固定資産減価償却率グラフ枠">
          <a:extLst>
            <a:ext uri="{FF2B5EF4-FFF2-40B4-BE49-F238E27FC236}">
              <a16:creationId xmlns:a16="http://schemas.microsoft.com/office/drawing/2014/main" id="{00000000-0008-0000-0200-00006D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58</xdr:row>
      <xdr:rowOff>57150</xdr:rowOff>
    </xdr:from>
    <xdr:to>
      <xdr:col>85</xdr:col>
      <xdr:colOff>126364</xdr:colOff>
      <xdr:row>63</xdr:row>
      <xdr:rowOff>95250</xdr:rowOff>
    </xdr:to>
    <xdr:cxnSp macro="">
      <xdr:nvCxnSpPr>
        <xdr:cNvPr id="622" name="直線コネクタ 621">
          <a:extLst>
            <a:ext uri="{FF2B5EF4-FFF2-40B4-BE49-F238E27FC236}">
              <a16:creationId xmlns:a16="http://schemas.microsoft.com/office/drawing/2014/main" id="{00000000-0008-0000-0200-00006E020000}"/>
            </a:ext>
          </a:extLst>
        </xdr:cNvPr>
        <xdr:cNvCxnSpPr/>
      </xdr:nvCxnSpPr>
      <xdr:spPr>
        <a:xfrm flipV="1">
          <a:off x="16318864" y="10001250"/>
          <a:ext cx="0" cy="895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99077</xdr:rowOff>
    </xdr:from>
    <xdr:ext cx="405111" cy="259045"/>
    <xdr:sp macro="" textlink="">
      <xdr:nvSpPr>
        <xdr:cNvPr id="623" name="【保健センター・保健所】&#10;有形固定資産減価償却率最小値テキスト">
          <a:extLst>
            <a:ext uri="{FF2B5EF4-FFF2-40B4-BE49-F238E27FC236}">
              <a16:creationId xmlns:a16="http://schemas.microsoft.com/office/drawing/2014/main" id="{00000000-0008-0000-0200-00006F020000}"/>
            </a:ext>
          </a:extLst>
        </xdr:cNvPr>
        <xdr:cNvSpPr txBox="1"/>
      </xdr:nvSpPr>
      <xdr:spPr>
        <a:xfrm>
          <a:off x="16357600" y="1090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95250</xdr:rowOff>
    </xdr:from>
    <xdr:to>
      <xdr:col>86</xdr:col>
      <xdr:colOff>25400</xdr:colOff>
      <xdr:row>63</xdr:row>
      <xdr:rowOff>95250</xdr:rowOff>
    </xdr:to>
    <xdr:cxnSp macro="">
      <xdr:nvCxnSpPr>
        <xdr:cNvPr id="624" name="直線コネクタ 623">
          <a:extLst>
            <a:ext uri="{FF2B5EF4-FFF2-40B4-BE49-F238E27FC236}">
              <a16:creationId xmlns:a16="http://schemas.microsoft.com/office/drawing/2014/main" id="{00000000-0008-0000-0200-000070020000}"/>
            </a:ext>
          </a:extLst>
        </xdr:cNvPr>
        <xdr:cNvCxnSpPr/>
      </xdr:nvCxnSpPr>
      <xdr:spPr>
        <a:xfrm>
          <a:off x="16230600" y="10896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3827</xdr:rowOff>
    </xdr:from>
    <xdr:ext cx="405111" cy="259045"/>
    <xdr:sp macro="" textlink="">
      <xdr:nvSpPr>
        <xdr:cNvPr id="625" name="【保健センター・保健所】&#10;有形固定資産減価償却率最大値テキスト">
          <a:extLst>
            <a:ext uri="{FF2B5EF4-FFF2-40B4-BE49-F238E27FC236}">
              <a16:creationId xmlns:a16="http://schemas.microsoft.com/office/drawing/2014/main" id="{00000000-0008-0000-0200-000071020000}"/>
            </a:ext>
          </a:extLst>
        </xdr:cNvPr>
        <xdr:cNvSpPr txBox="1"/>
      </xdr:nvSpPr>
      <xdr:spPr>
        <a:xfrm>
          <a:off x="16357600" y="977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57150</xdr:rowOff>
    </xdr:from>
    <xdr:to>
      <xdr:col>86</xdr:col>
      <xdr:colOff>25400</xdr:colOff>
      <xdr:row>58</xdr:row>
      <xdr:rowOff>57150</xdr:rowOff>
    </xdr:to>
    <xdr:cxnSp macro="">
      <xdr:nvCxnSpPr>
        <xdr:cNvPr id="626" name="直線コネクタ 625">
          <a:extLst>
            <a:ext uri="{FF2B5EF4-FFF2-40B4-BE49-F238E27FC236}">
              <a16:creationId xmlns:a16="http://schemas.microsoft.com/office/drawing/2014/main" id="{00000000-0008-0000-0200-000072020000}"/>
            </a:ext>
          </a:extLst>
        </xdr:cNvPr>
        <xdr:cNvCxnSpPr/>
      </xdr:nvCxnSpPr>
      <xdr:spPr>
        <a:xfrm>
          <a:off x="16230600" y="1000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118127</xdr:rowOff>
    </xdr:from>
    <xdr:ext cx="405111" cy="259045"/>
    <xdr:sp macro="" textlink="">
      <xdr:nvSpPr>
        <xdr:cNvPr id="627" name="【保健センター・保健所】&#10;有形固定資産減価償却率平均値テキスト">
          <a:extLst>
            <a:ext uri="{FF2B5EF4-FFF2-40B4-BE49-F238E27FC236}">
              <a16:creationId xmlns:a16="http://schemas.microsoft.com/office/drawing/2014/main" id="{00000000-0008-0000-0200-000073020000}"/>
            </a:ext>
          </a:extLst>
        </xdr:cNvPr>
        <xdr:cNvSpPr txBox="1"/>
      </xdr:nvSpPr>
      <xdr:spPr>
        <a:xfrm>
          <a:off x="16357600" y="10233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139700</xdr:rowOff>
    </xdr:from>
    <xdr:to>
      <xdr:col>85</xdr:col>
      <xdr:colOff>177800</xdr:colOff>
      <xdr:row>60</xdr:row>
      <xdr:rowOff>69850</xdr:rowOff>
    </xdr:to>
    <xdr:sp macro="" textlink="">
      <xdr:nvSpPr>
        <xdr:cNvPr id="628" name="フローチャート: 判断 627">
          <a:extLst>
            <a:ext uri="{FF2B5EF4-FFF2-40B4-BE49-F238E27FC236}">
              <a16:creationId xmlns:a16="http://schemas.microsoft.com/office/drawing/2014/main" id="{00000000-0008-0000-0200-000074020000}"/>
            </a:ext>
          </a:extLst>
        </xdr:cNvPr>
        <xdr:cNvSpPr/>
      </xdr:nvSpPr>
      <xdr:spPr>
        <a:xfrm>
          <a:off x="16268700" y="1025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93980</xdr:rowOff>
    </xdr:from>
    <xdr:to>
      <xdr:col>81</xdr:col>
      <xdr:colOff>101600</xdr:colOff>
      <xdr:row>60</xdr:row>
      <xdr:rowOff>24130</xdr:rowOff>
    </xdr:to>
    <xdr:sp macro="" textlink="">
      <xdr:nvSpPr>
        <xdr:cNvPr id="629" name="フローチャート: 判断 628">
          <a:extLst>
            <a:ext uri="{FF2B5EF4-FFF2-40B4-BE49-F238E27FC236}">
              <a16:creationId xmlns:a16="http://schemas.microsoft.com/office/drawing/2014/main" id="{00000000-0008-0000-0200-000075020000}"/>
            </a:ext>
          </a:extLst>
        </xdr:cNvPr>
        <xdr:cNvSpPr/>
      </xdr:nvSpPr>
      <xdr:spPr>
        <a:xfrm>
          <a:off x="15430500" y="102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55880</xdr:rowOff>
    </xdr:from>
    <xdr:to>
      <xdr:col>76</xdr:col>
      <xdr:colOff>165100</xdr:colOff>
      <xdr:row>59</xdr:row>
      <xdr:rowOff>157480</xdr:rowOff>
    </xdr:to>
    <xdr:sp macro="" textlink="">
      <xdr:nvSpPr>
        <xdr:cNvPr id="630" name="フローチャート: 判断 629">
          <a:extLst>
            <a:ext uri="{FF2B5EF4-FFF2-40B4-BE49-F238E27FC236}">
              <a16:creationId xmlns:a16="http://schemas.microsoft.com/office/drawing/2014/main" id="{00000000-0008-0000-0200-000076020000}"/>
            </a:ext>
          </a:extLst>
        </xdr:cNvPr>
        <xdr:cNvSpPr/>
      </xdr:nvSpPr>
      <xdr:spPr>
        <a:xfrm>
          <a:off x="14541500" y="1017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6350</xdr:rowOff>
    </xdr:from>
    <xdr:to>
      <xdr:col>72</xdr:col>
      <xdr:colOff>38100</xdr:colOff>
      <xdr:row>59</xdr:row>
      <xdr:rowOff>107950</xdr:rowOff>
    </xdr:to>
    <xdr:sp macro="" textlink="">
      <xdr:nvSpPr>
        <xdr:cNvPr id="631" name="フローチャート: 判断 630">
          <a:extLst>
            <a:ext uri="{FF2B5EF4-FFF2-40B4-BE49-F238E27FC236}">
              <a16:creationId xmlns:a16="http://schemas.microsoft.com/office/drawing/2014/main" id="{00000000-0008-0000-0200-000077020000}"/>
            </a:ext>
          </a:extLst>
        </xdr:cNvPr>
        <xdr:cNvSpPr/>
      </xdr:nvSpPr>
      <xdr:spPr>
        <a:xfrm>
          <a:off x="136525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632" name="フローチャート: 判断 631">
          <a:extLst>
            <a:ext uri="{FF2B5EF4-FFF2-40B4-BE49-F238E27FC236}">
              <a16:creationId xmlns:a16="http://schemas.microsoft.com/office/drawing/2014/main" id="{00000000-0008-0000-0200-000078020000}"/>
            </a:ext>
          </a:extLst>
        </xdr:cNvPr>
        <xdr:cNvSpPr/>
      </xdr:nvSpPr>
      <xdr:spPr>
        <a:xfrm>
          <a:off x="1276350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00000000-0008-0000-0200-000079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00000000-0008-0000-0200-00007A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00000000-0008-0000-0200-00007B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00000000-0008-0000-0200-00007C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00000000-0008-0000-0200-00007D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6350</xdr:rowOff>
    </xdr:from>
    <xdr:to>
      <xdr:col>85</xdr:col>
      <xdr:colOff>177800</xdr:colOff>
      <xdr:row>58</xdr:row>
      <xdr:rowOff>107950</xdr:rowOff>
    </xdr:to>
    <xdr:sp macro="" textlink="">
      <xdr:nvSpPr>
        <xdr:cNvPr id="638" name="楕円 637">
          <a:extLst>
            <a:ext uri="{FF2B5EF4-FFF2-40B4-BE49-F238E27FC236}">
              <a16:creationId xmlns:a16="http://schemas.microsoft.com/office/drawing/2014/main" id="{00000000-0008-0000-0200-00007E020000}"/>
            </a:ext>
          </a:extLst>
        </xdr:cNvPr>
        <xdr:cNvSpPr/>
      </xdr:nvSpPr>
      <xdr:spPr>
        <a:xfrm>
          <a:off x="16268700" y="995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130827</xdr:rowOff>
    </xdr:from>
    <xdr:ext cx="405111" cy="259045"/>
    <xdr:sp macro="" textlink="">
      <xdr:nvSpPr>
        <xdr:cNvPr id="639" name="【保健センター・保健所】&#10;有形固定資産減価償却率該当値テキスト">
          <a:extLst>
            <a:ext uri="{FF2B5EF4-FFF2-40B4-BE49-F238E27FC236}">
              <a16:creationId xmlns:a16="http://schemas.microsoft.com/office/drawing/2014/main" id="{00000000-0008-0000-0200-00007F020000}"/>
            </a:ext>
          </a:extLst>
        </xdr:cNvPr>
        <xdr:cNvSpPr txBox="1"/>
      </xdr:nvSpPr>
      <xdr:spPr>
        <a:xfrm>
          <a:off x="16357600" y="9903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120650</xdr:rowOff>
    </xdr:from>
    <xdr:to>
      <xdr:col>81</xdr:col>
      <xdr:colOff>101600</xdr:colOff>
      <xdr:row>58</xdr:row>
      <xdr:rowOff>50800</xdr:rowOff>
    </xdr:to>
    <xdr:sp macro="" textlink="">
      <xdr:nvSpPr>
        <xdr:cNvPr id="640" name="楕円 639">
          <a:extLst>
            <a:ext uri="{FF2B5EF4-FFF2-40B4-BE49-F238E27FC236}">
              <a16:creationId xmlns:a16="http://schemas.microsoft.com/office/drawing/2014/main" id="{00000000-0008-0000-0200-000080020000}"/>
            </a:ext>
          </a:extLst>
        </xdr:cNvPr>
        <xdr:cNvSpPr/>
      </xdr:nvSpPr>
      <xdr:spPr>
        <a:xfrm>
          <a:off x="154305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0</xdr:rowOff>
    </xdr:from>
    <xdr:to>
      <xdr:col>85</xdr:col>
      <xdr:colOff>127000</xdr:colOff>
      <xdr:row>58</xdr:row>
      <xdr:rowOff>57150</xdr:rowOff>
    </xdr:to>
    <xdr:cxnSp macro="">
      <xdr:nvCxnSpPr>
        <xdr:cNvPr id="641" name="直線コネクタ 640">
          <a:extLst>
            <a:ext uri="{FF2B5EF4-FFF2-40B4-BE49-F238E27FC236}">
              <a16:creationId xmlns:a16="http://schemas.microsoft.com/office/drawing/2014/main" id="{00000000-0008-0000-0200-000081020000}"/>
            </a:ext>
          </a:extLst>
        </xdr:cNvPr>
        <xdr:cNvCxnSpPr/>
      </xdr:nvCxnSpPr>
      <xdr:spPr>
        <a:xfrm>
          <a:off x="15481300" y="994410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63500</xdr:rowOff>
    </xdr:from>
    <xdr:to>
      <xdr:col>76</xdr:col>
      <xdr:colOff>165100</xdr:colOff>
      <xdr:row>57</xdr:row>
      <xdr:rowOff>165100</xdr:rowOff>
    </xdr:to>
    <xdr:sp macro="" textlink="">
      <xdr:nvSpPr>
        <xdr:cNvPr id="642" name="楕円 641">
          <a:extLst>
            <a:ext uri="{FF2B5EF4-FFF2-40B4-BE49-F238E27FC236}">
              <a16:creationId xmlns:a16="http://schemas.microsoft.com/office/drawing/2014/main" id="{00000000-0008-0000-0200-000082020000}"/>
            </a:ext>
          </a:extLst>
        </xdr:cNvPr>
        <xdr:cNvSpPr/>
      </xdr:nvSpPr>
      <xdr:spPr>
        <a:xfrm>
          <a:off x="14541500" y="983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114300</xdr:rowOff>
    </xdr:from>
    <xdr:to>
      <xdr:col>81</xdr:col>
      <xdr:colOff>50800</xdr:colOff>
      <xdr:row>58</xdr:row>
      <xdr:rowOff>0</xdr:rowOff>
    </xdr:to>
    <xdr:cxnSp macro="">
      <xdr:nvCxnSpPr>
        <xdr:cNvPr id="643" name="直線コネクタ 642">
          <a:extLst>
            <a:ext uri="{FF2B5EF4-FFF2-40B4-BE49-F238E27FC236}">
              <a16:creationId xmlns:a16="http://schemas.microsoft.com/office/drawing/2014/main" id="{00000000-0008-0000-0200-000083020000}"/>
            </a:ext>
          </a:extLst>
        </xdr:cNvPr>
        <xdr:cNvCxnSpPr/>
      </xdr:nvCxnSpPr>
      <xdr:spPr>
        <a:xfrm>
          <a:off x="14592300" y="98869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6350</xdr:rowOff>
    </xdr:from>
    <xdr:to>
      <xdr:col>72</xdr:col>
      <xdr:colOff>38100</xdr:colOff>
      <xdr:row>57</xdr:row>
      <xdr:rowOff>107950</xdr:rowOff>
    </xdr:to>
    <xdr:sp macro="" textlink="">
      <xdr:nvSpPr>
        <xdr:cNvPr id="644" name="楕円 643">
          <a:extLst>
            <a:ext uri="{FF2B5EF4-FFF2-40B4-BE49-F238E27FC236}">
              <a16:creationId xmlns:a16="http://schemas.microsoft.com/office/drawing/2014/main" id="{00000000-0008-0000-0200-000084020000}"/>
            </a:ext>
          </a:extLst>
        </xdr:cNvPr>
        <xdr:cNvSpPr/>
      </xdr:nvSpPr>
      <xdr:spPr>
        <a:xfrm>
          <a:off x="136525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57150</xdr:rowOff>
    </xdr:from>
    <xdr:to>
      <xdr:col>76</xdr:col>
      <xdr:colOff>114300</xdr:colOff>
      <xdr:row>57</xdr:row>
      <xdr:rowOff>114300</xdr:rowOff>
    </xdr:to>
    <xdr:cxnSp macro="">
      <xdr:nvCxnSpPr>
        <xdr:cNvPr id="645" name="直線コネクタ 644">
          <a:extLst>
            <a:ext uri="{FF2B5EF4-FFF2-40B4-BE49-F238E27FC236}">
              <a16:creationId xmlns:a16="http://schemas.microsoft.com/office/drawing/2014/main" id="{00000000-0008-0000-0200-000085020000}"/>
            </a:ext>
          </a:extLst>
        </xdr:cNvPr>
        <xdr:cNvCxnSpPr/>
      </xdr:nvCxnSpPr>
      <xdr:spPr>
        <a:xfrm>
          <a:off x="13703300" y="98298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120650</xdr:rowOff>
    </xdr:from>
    <xdr:to>
      <xdr:col>67</xdr:col>
      <xdr:colOff>101600</xdr:colOff>
      <xdr:row>57</xdr:row>
      <xdr:rowOff>50800</xdr:rowOff>
    </xdr:to>
    <xdr:sp macro="" textlink="">
      <xdr:nvSpPr>
        <xdr:cNvPr id="646" name="楕円 645">
          <a:extLst>
            <a:ext uri="{FF2B5EF4-FFF2-40B4-BE49-F238E27FC236}">
              <a16:creationId xmlns:a16="http://schemas.microsoft.com/office/drawing/2014/main" id="{00000000-0008-0000-0200-000086020000}"/>
            </a:ext>
          </a:extLst>
        </xdr:cNvPr>
        <xdr:cNvSpPr/>
      </xdr:nvSpPr>
      <xdr:spPr>
        <a:xfrm>
          <a:off x="12763500" y="972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0</xdr:rowOff>
    </xdr:from>
    <xdr:to>
      <xdr:col>71</xdr:col>
      <xdr:colOff>177800</xdr:colOff>
      <xdr:row>57</xdr:row>
      <xdr:rowOff>57150</xdr:rowOff>
    </xdr:to>
    <xdr:cxnSp macro="">
      <xdr:nvCxnSpPr>
        <xdr:cNvPr id="647" name="直線コネクタ 646">
          <a:extLst>
            <a:ext uri="{FF2B5EF4-FFF2-40B4-BE49-F238E27FC236}">
              <a16:creationId xmlns:a16="http://schemas.microsoft.com/office/drawing/2014/main" id="{00000000-0008-0000-0200-000087020000}"/>
            </a:ext>
          </a:extLst>
        </xdr:cNvPr>
        <xdr:cNvCxnSpPr/>
      </xdr:nvCxnSpPr>
      <xdr:spPr>
        <a:xfrm>
          <a:off x="12814300" y="97726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15257</xdr:rowOff>
    </xdr:from>
    <xdr:ext cx="405111" cy="259045"/>
    <xdr:sp macro="" textlink="">
      <xdr:nvSpPr>
        <xdr:cNvPr id="648" name="n_1aveValue【保健センター・保健所】&#10;有形固定資産減価償却率">
          <a:extLst>
            <a:ext uri="{FF2B5EF4-FFF2-40B4-BE49-F238E27FC236}">
              <a16:creationId xmlns:a16="http://schemas.microsoft.com/office/drawing/2014/main" id="{00000000-0008-0000-0200-000088020000}"/>
            </a:ext>
          </a:extLst>
        </xdr:cNvPr>
        <xdr:cNvSpPr txBox="1"/>
      </xdr:nvSpPr>
      <xdr:spPr>
        <a:xfrm>
          <a:off x="15266044" y="1030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148607</xdr:rowOff>
    </xdr:from>
    <xdr:ext cx="405111" cy="259045"/>
    <xdr:sp macro="" textlink="">
      <xdr:nvSpPr>
        <xdr:cNvPr id="649" name="n_2aveValue【保健センター・保健所】&#10;有形固定資産減価償却率">
          <a:extLst>
            <a:ext uri="{FF2B5EF4-FFF2-40B4-BE49-F238E27FC236}">
              <a16:creationId xmlns:a16="http://schemas.microsoft.com/office/drawing/2014/main" id="{00000000-0008-0000-0200-000089020000}"/>
            </a:ext>
          </a:extLst>
        </xdr:cNvPr>
        <xdr:cNvSpPr txBox="1"/>
      </xdr:nvSpPr>
      <xdr:spPr>
        <a:xfrm>
          <a:off x="14389744" y="1026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99077</xdr:rowOff>
    </xdr:from>
    <xdr:ext cx="405111" cy="259045"/>
    <xdr:sp macro="" textlink="">
      <xdr:nvSpPr>
        <xdr:cNvPr id="650" name="n_3aveValue【保健センター・保健所】&#10;有形固定資産減価償却率">
          <a:extLst>
            <a:ext uri="{FF2B5EF4-FFF2-40B4-BE49-F238E27FC236}">
              <a16:creationId xmlns:a16="http://schemas.microsoft.com/office/drawing/2014/main" id="{00000000-0008-0000-0200-00008A020000}"/>
            </a:ext>
          </a:extLst>
        </xdr:cNvPr>
        <xdr:cNvSpPr txBox="1"/>
      </xdr:nvSpPr>
      <xdr:spPr>
        <a:xfrm>
          <a:off x="13500744" y="1021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36212</xdr:rowOff>
    </xdr:from>
    <xdr:ext cx="405111" cy="259045"/>
    <xdr:sp macro="" textlink="">
      <xdr:nvSpPr>
        <xdr:cNvPr id="651" name="n_4aveValue【保健センター・保健所】&#10;有形固定資産減価償却率">
          <a:extLst>
            <a:ext uri="{FF2B5EF4-FFF2-40B4-BE49-F238E27FC236}">
              <a16:creationId xmlns:a16="http://schemas.microsoft.com/office/drawing/2014/main" id="{00000000-0008-0000-0200-00008B020000}"/>
            </a:ext>
          </a:extLst>
        </xdr:cNvPr>
        <xdr:cNvSpPr txBox="1"/>
      </xdr:nvSpPr>
      <xdr:spPr>
        <a:xfrm>
          <a:off x="12611744" y="1015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67327</xdr:rowOff>
    </xdr:from>
    <xdr:ext cx="405111" cy="259045"/>
    <xdr:sp macro="" textlink="">
      <xdr:nvSpPr>
        <xdr:cNvPr id="652" name="n_1mainValue【保健センター・保健所】&#10;有形固定資産減価償却率">
          <a:extLst>
            <a:ext uri="{FF2B5EF4-FFF2-40B4-BE49-F238E27FC236}">
              <a16:creationId xmlns:a16="http://schemas.microsoft.com/office/drawing/2014/main" id="{00000000-0008-0000-0200-00008C020000}"/>
            </a:ext>
          </a:extLst>
        </xdr:cNvPr>
        <xdr:cNvSpPr txBox="1"/>
      </xdr:nvSpPr>
      <xdr:spPr>
        <a:xfrm>
          <a:off x="15266044" y="966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10177</xdr:rowOff>
    </xdr:from>
    <xdr:ext cx="405111" cy="259045"/>
    <xdr:sp macro="" textlink="">
      <xdr:nvSpPr>
        <xdr:cNvPr id="653" name="n_2mainValue【保健センター・保健所】&#10;有形固定資産減価償却率">
          <a:extLst>
            <a:ext uri="{FF2B5EF4-FFF2-40B4-BE49-F238E27FC236}">
              <a16:creationId xmlns:a16="http://schemas.microsoft.com/office/drawing/2014/main" id="{00000000-0008-0000-0200-00008D020000}"/>
            </a:ext>
          </a:extLst>
        </xdr:cNvPr>
        <xdr:cNvSpPr txBox="1"/>
      </xdr:nvSpPr>
      <xdr:spPr>
        <a:xfrm>
          <a:off x="14389744" y="961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124477</xdr:rowOff>
    </xdr:from>
    <xdr:ext cx="405111" cy="259045"/>
    <xdr:sp macro="" textlink="">
      <xdr:nvSpPr>
        <xdr:cNvPr id="654" name="n_3mainValue【保健センター・保健所】&#10;有形固定資産減価償却率">
          <a:extLst>
            <a:ext uri="{FF2B5EF4-FFF2-40B4-BE49-F238E27FC236}">
              <a16:creationId xmlns:a16="http://schemas.microsoft.com/office/drawing/2014/main" id="{00000000-0008-0000-0200-00008E020000}"/>
            </a:ext>
          </a:extLst>
        </xdr:cNvPr>
        <xdr:cNvSpPr txBox="1"/>
      </xdr:nvSpPr>
      <xdr:spPr>
        <a:xfrm>
          <a:off x="13500744" y="955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67327</xdr:rowOff>
    </xdr:from>
    <xdr:ext cx="405111" cy="259045"/>
    <xdr:sp macro="" textlink="">
      <xdr:nvSpPr>
        <xdr:cNvPr id="655" name="n_4mainValue【保健センター・保健所】&#10;有形固定資産減価償却率">
          <a:extLst>
            <a:ext uri="{FF2B5EF4-FFF2-40B4-BE49-F238E27FC236}">
              <a16:creationId xmlns:a16="http://schemas.microsoft.com/office/drawing/2014/main" id="{00000000-0008-0000-0200-00008F020000}"/>
            </a:ext>
          </a:extLst>
        </xdr:cNvPr>
        <xdr:cNvSpPr txBox="1"/>
      </xdr:nvSpPr>
      <xdr:spPr>
        <a:xfrm>
          <a:off x="12611744" y="949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6" name="正方形/長方形 655">
          <a:extLst>
            <a:ext uri="{FF2B5EF4-FFF2-40B4-BE49-F238E27FC236}">
              <a16:creationId xmlns:a16="http://schemas.microsoft.com/office/drawing/2014/main" id="{00000000-0008-0000-0200-000090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7" name="正方形/長方形 656">
          <a:extLst>
            <a:ext uri="{FF2B5EF4-FFF2-40B4-BE49-F238E27FC236}">
              <a16:creationId xmlns:a16="http://schemas.microsoft.com/office/drawing/2014/main" id="{00000000-0008-0000-0200-000091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8" name="正方形/長方形 657">
          <a:extLst>
            <a:ext uri="{FF2B5EF4-FFF2-40B4-BE49-F238E27FC236}">
              <a16:creationId xmlns:a16="http://schemas.microsoft.com/office/drawing/2014/main" id="{00000000-0008-0000-0200-000092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9" name="正方形/長方形 658">
          <a:extLst>
            <a:ext uri="{FF2B5EF4-FFF2-40B4-BE49-F238E27FC236}">
              <a16:creationId xmlns:a16="http://schemas.microsoft.com/office/drawing/2014/main" id="{00000000-0008-0000-0200-000093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0" name="正方形/長方形 659">
          <a:extLst>
            <a:ext uri="{FF2B5EF4-FFF2-40B4-BE49-F238E27FC236}">
              <a16:creationId xmlns:a16="http://schemas.microsoft.com/office/drawing/2014/main" id="{00000000-0008-0000-0200-000094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1" name="正方形/長方形 660">
          <a:extLst>
            <a:ext uri="{FF2B5EF4-FFF2-40B4-BE49-F238E27FC236}">
              <a16:creationId xmlns:a16="http://schemas.microsoft.com/office/drawing/2014/main" id="{00000000-0008-0000-0200-000095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2" name="正方形/長方形 661">
          <a:extLst>
            <a:ext uri="{FF2B5EF4-FFF2-40B4-BE49-F238E27FC236}">
              <a16:creationId xmlns:a16="http://schemas.microsoft.com/office/drawing/2014/main" id="{00000000-0008-0000-0200-000096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3" name="正方形/長方形 662">
          <a:extLst>
            <a:ext uri="{FF2B5EF4-FFF2-40B4-BE49-F238E27FC236}">
              <a16:creationId xmlns:a16="http://schemas.microsoft.com/office/drawing/2014/main" id="{00000000-0008-0000-0200-000097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4" name="テキスト ボックス 663">
          <a:extLst>
            <a:ext uri="{FF2B5EF4-FFF2-40B4-BE49-F238E27FC236}">
              <a16:creationId xmlns:a16="http://schemas.microsoft.com/office/drawing/2014/main" id="{00000000-0008-0000-0200-000098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5" name="直線コネクタ 664">
          <a:extLst>
            <a:ext uri="{FF2B5EF4-FFF2-40B4-BE49-F238E27FC236}">
              <a16:creationId xmlns:a16="http://schemas.microsoft.com/office/drawing/2014/main" id="{00000000-0008-0000-0200-000099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66" name="テキスト ボックス 665">
          <a:extLst>
            <a:ext uri="{FF2B5EF4-FFF2-40B4-BE49-F238E27FC236}">
              <a16:creationId xmlns:a16="http://schemas.microsoft.com/office/drawing/2014/main" id="{00000000-0008-0000-0200-00009A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67" name="直線コネクタ 666">
          <a:extLst>
            <a:ext uri="{FF2B5EF4-FFF2-40B4-BE49-F238E27FC236}">
              <a16:creationId xmlns:a16="http://schemas.microsoft.com/office/drawing/2014/main" id="{00000000-0008-0000-0200-00009B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68" name="テキスト ボックス 667">
          <a:extLst>
            <a:ext uri="{FF2B5EF4-FFF2-40B4-BE49-F238E27FC236}">
              <a16:creationId xmlns:a16="http://schemas.microsoft.com/office/drawing/2014/main" id="{00000000-0008-0000-0200-00009C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69" name="直線コネクタ 668">
          <a:extLst>
            <a:ext uri="{FF2B5EF4-FFF2-40B4-BE49-F238E27FC236}">
              <a16:creationId xmlns:a16="http://schemas.microsoft.com/office/drawing/2014/main" id="{00000000-0008-0000-0200-00009D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0" name="テキスト ボックス 669">
          <a:extLst>
            <a:ext uri="{FF2B5EF4-FFF2-40B4-BE49-F238E27FC236}">
              <a16:creationId xmlns:a16="http://schemas.microsoft.com/office/drawing/2014/main" id="{00000000-0008-0000-0200-00009E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1" name="直線コネクタ 670">
          <a:extLst>
            <a:ext uri="{FF2B5EF4-FFF2-40B4-BE49-F238E27FC236}">
              <a16:creationId xmlns:a16="http://schemas.microsoft.com/office/drawing/2014/main" id="{00000000-0008-0000-0200-00009F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2" name="テキスト ボックス 671">
          <a:extLst>
            <a:ext uri="{FF2B5EF4-FFF2-40B4-BE49-F238E27FC236}">
              <a16:creationId xmlns:a16="http://schemas.microsoft.com/office/drawing/2014/main" id="{00000000-0008-0000-0200-0000A0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3" name="直線コネクタ 672">
          <a:extLst>
            <a:ext uri="{FF2B5EF4-FFF2-40B4-BE49-F238E27FC236}">
              <a16:creationId xmlns:a16="http://schemas.microsoft.com/office/drawing/2014/main" id="{00000000-0008-0000-0200-0000A1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4" name="テキスト ボックス 673">
          <a:extLst>
            <a:ext uri="{FF2B5EF4-FFF2-40B4-BE49-F238E27FC236}">
              <a16:creationId xmlns:a16="http://schemas.microsoft.com/office/drawing/2014/main" id="{00000000-0008-0000-0200-0000A2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5" name="直線コネクタ 674">
          <a:extLst>
            <a:ext uri="{FF2B5EF4-FFF2-40B4-BE49-F238E27FC236}">
              <a16:creationId xmlns:a16="http://schemas.microsoft.com/office/drawing/2014/main" id="{00000000-0008-0000-0200-0000A3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6" name="テキスト ボックス 675">
          <a:extLst>
            <a:ext uri="{FF2B5EF4-FFF2-40B4-BE49-F238E27FC236}">
              <a16:creationId xmlns:a16="http://schemas.microsoft.com/office/drawing/2014/main" id="{00000000-0008-0000-0200-0000A4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7" name="直線コネクタ 676">
          <a:extLst>
            <a:ext uri="{FF2B5EF4-FFF2-40B4-BE49-F238E27FC236}">
              <a16:creationId xmlns:a16="http://schemas.microsoft.com/office/drawing/2014/main" id="{00000000-0008-0000-0200-0000A5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8" name="テキスト ボックス 677">
          <a:extLst>
            <a:ext uri="{FF2B5EF4-FFF2-40B4-BE49-F238E27FC236}">
              <a16:creationId xmlns:a16="http://schemas.microsoft.com/office/drawing/2014/main" id="{00000000-0008-0000-0200-0000A6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9" name="【保健センター・保健所】&#10;一人当たり面積グラフ枠">
          <a:extLst>
            <a:ext uri="{FF2B5EF4-FFF2-40B4-BE49-F238E27FC236}">
              <a16:creationId xmlns:a16="http://schemas.microsoft.com/office/drawing/2014/main" id="{00000000-0008-0000-0200-0000A7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133350</xdr:rowOff>
    </xdr:from>
    <xdr:to>
      <xdr:col>116</xdr:col>
      <xdr:colOff>62864</xdr:colOff>
      <xdr:row>64</xdr:row>
      <xdr:rowOff>76200</xdr:rowOff>
    </xdr:to>
    <xdr:cxnSp macro="">
      <xdr:nvCxnSpPr>
        <xdr:cNvPr id="680" name="直線コネクタ 679">
          <a:extLst>
            <a:ext uri="{FF2B5EF4-FFF2-40B4-BE49-F238E27FC236}">
              <a16:creationId xmlns:a16="http://schemas.microsoft.com/office/drawing/2014/main" id="{00000000-0008-0000-0200-0000A8020000}"/>
            </a:ext>
          </a:extLst>
        </xdr:cNvPr>
        <xdr:cNvCxnSpPr/>
      </xdr:nvCxnSpPr>
      <xdr:spPr>
        <a:xfrm flipV="1">
          <a:off x="22160864"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80027</xdr:rowOff>
    </xdr:from>
    <xdr:ext cx="469744" cy="259045"/>
    <xdr:sp macro="" textlink="">
      <xdr:nvSpPr>
        <xdr:cNvPr id="681" name="【保健センター・保健所】&#10;一人当たり面積最小値テキスト">
          <a:extLst>
            <a:ext uri="{FF2B5EF4-FFF2-40B4-BE49-F238E27FC236}">
              <a16:creationId xmlns:a16="http://schemas.microsoft.com/office/drawing/2014/main" id="{00000000-0008-0000-0200-0000A9020000}"/>
            </a:ext>
          </a:extLst>
        </xdr:cNvPr>
        <xdr:cNvSpPr txBox="1"/>
      </xdr:nvSpPr>
      <xdr:spPr>
        <a:xfrm>
          <a:off x="22199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76200</xdr:rowOff>
    </xdr:from>
    <xdr:to>
      <xdr:col>116</xdr:col>
      <xdr:colOff>152400</xdr:colOff>
      <xdr:row>64</xdr:row>
      <xdr:rowOff>76200</xdr:rowOff>
    </xdr:to>
    <xdr:cxnSp macro="">
      <xdr:nvCxnSpPr>
        <xdr:cNvPr id="682" name="直線コネクタ 681">
          <a:extLst>
            <a:ext uri="{FF2B5EF4-FFF2-40B4-BE49-F238E27FC236}">
              <a16:creationId xmlns:a16="http://schemas.microsoft.com/office/drawing/2014/main" id="{00000000-0008-0000-0200-0000AA020000}"/>
            </a:ext>
          </a:extLst>
        </xdr:cNvPr>
        <xdr:cNvCxnSpPr/>
      </xdr:nvCxnSpPr>
      <xdr:spPr>
        <a:xfrm>
          <a:off x="22072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80027</xdr:rowOff>
    </xdr:from>
    <xdr:ext cx="469744" cy="259045"/>
    <xdr:sp macro="" textlink="">
      <xdr:nvSpPr>
        <xdr:cNvPr id="683" name="【保健センター・保健所】&#10;一人当たり面積最大値テキスト">
          <a:extLst>
            <a:ext uri="{FF2B5EF4-FFF2-40B4-BE49-F238E27FC236}">
              <a16:creationId xmlns:a16="http://schemas.microsoft.com/office/drawing/2014/main" id="{00000000-0008-0000-0200-0000AB020000}"/>
            </a:ext>
          </a:extLst>
        </xdr:cNvPr>
        <xdr:cNvSpPr txBox="1"/>
      </xdr:nvSpPr>
      <xdr:spPr>
        <a:xfrm>
          <a:off x="22199600" y="933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133350</xdr:rowOff>
    </xdr:from>
    <xdr:to>
      <xdr:col>116</xdr:col>
      <xdr:colOff>152400</xdr:colOff>
      <xdr:row>55</xdr:row>
      <xdr:rowOff>133350</xdr:rowOff>
    </xdr:to>
    <xdr:cxnSp macro="">
      <xdr:nvCxnSpPr>
        <xdr:cNvPr id="684" name="直線コネクタ 683">
          <a:extLst>
            <a:ext uri="{FF2B5EF4-FFF2-40B4-BE49-F238E27FC236}">
              <a16:creationId xmlns:a16="http://schemas.microsoft.com/office/drawing/2014/main" id="{00000000-0008-0000-0200-0000AC020000}"/>
            </a:ext>
          </a:extLst>
        </xdr:cNvPr>
        <xdr:cNvCxnSpPr/>
      </xdr:nvCxnSpPr>
      <xdr:spPr>
        <a:xfrm>
          <a:off x="22072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80027</xdr:rowOff>
    </xdr:from>
    <xdr:ext cx="469744" cy="259045"/>
    <xdr:sp macro="" textlink="">
      <xdr:nvSpPr>
        <xdr:cNvPr id="685" name="【保健センター・保健所】&#10;一人当たり面積平均値テキスト">
          <a:extLst>
            <a:ext uri="{FF2B5EF4-FFF2-40B4-BE49-F238E27FC236}">
              <a16:creationId xmlns:a16="http://schemas.microsoft.com/office/drawing/2014/main" id="{00000000-0008-0000-0200-0000AD020000}"/>
            </a:ext>
          </a:extLst>
        </xdr:cNvPr>
        <xdr:cNvSpPr txBox="1"/>
      </xdr:nvSpPr>
      <xdr:spPr>
        <a:xfrm>
          <a:off x="22199600" y="105384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101600</xdr:rowOff>
    </xdr:from>
    <xdr:to>
      <xdr:col>116</xdr:col>
      <xdr:colOff>114300</xdr:colOff>
      <xdr:row>62</xdr:row>
      <xdr:rowOff>31750</xdr:rowOff>
    </xdr:to>
    <xdr:sp macro="" textlink="">
      <xdr:nvSpPr>
        <xdr:cNvPr id="686" name="フローチャート: 判断 685">
          <a:extLst>
            <a:ext uri="{FF2B5EF4-FFF2-40B4-BE49-F238E27FC236}">
              <a16:creationId xmlns:a16="http://schemas.microsoft.com/office/drawing/2014/main" id="{00000000-0008-0000-0200-0000AE020000}"/>
            </a:ext>
          </a:extLst>
        </xdr:cNvPr>
        <xdr:cNvSpPr/>
      </xdr:nvSpPr>
      <xdr:spPr>
        <a:xfrm>
          <a:off x="22110700" y="1056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101600</xdr:rowOff>
    </xdr:from>
    <xdr:to>
      <xdr:col>112</xdr:col>
      <xdr:colOff>38100</xdr:colOff>
      <xdr:row>62</xdr:row>
      <xdr:rowOff>31750</xdr:rowOff>
    </xdr:to>
    <xdr:sp macro="" textlink="">
      <xdr:nvSpPr>
        <xdr:cNvPr id="687" name="フローチャート: 判断 686">
          <a:extLst>
            <a:ext uri="{FF2B5EF4-FFF2-40B4-BE49-F238E27FC236}">
              <a16:creationId xmlns:a16="http://schemas.microsoft.com/office/drawing/2014/main" id="{00000000-0008-0000-0200-0000AF020000}"/>
            </a:ext>
          </a:extLst>
        </xdr:cNvPr>
        <xdr:cNvSpPr/>
      </xdr:nvSpPr>
      <xdr:spPr>
        <a:xfrm>
          <a:off x="21272500" y="1056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120650</xdr:rowOff>
    </xdr:from>
    <xdr:to>
      <xdr:col>107</xdr:col>
      <xdr:colOff>101600</xdr:colOff>
      <xdr:row>62</xdr:row>
      <xdr:rowOff>50800</xdr:rowOff>
    </xdr:to>
    <xdr:sp macro="" textlink="">
      <xdr:nvSpPr>
        <xdr:cNvPr id="688" name="フローチャート: 判断 687">
          <a:extLst>
            <a:ext uri="{FF2B5EF4-FFF2-40B4-BE49-F238E27FC236}">
              <a16:creationId xmlns:a16="http://schemas.microsoft.com/office/drawing/2014/main" id="{00000000-0008-0000-0200-0000B0020000}"/>
            </a:ext>
          </a:extLst>
        </xdr:cNvPr>
        <xdr:cNvSpPr/>
      </xdr:nvSpPr>
      <xdr:spPr>
        <a:xfrm>
          <a:off x="20383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120650</xdr:rowOff>
    </xdr:from>
    <xdr:to>
      <xdr:col>102</xdr:col>
      <xdr:colOff>165100</xdr:colOff>
      <xdr:row>62</xdr:row>
      <xdr:rowOff>50800</xdr:rowOff>
    </xdr:to>
    <xdr:sp macro="" textlink="">
      <xdr:nvSpPr>
        <xdr:cNvPr id="689" name="フローチャート: 判断 688">
          <a:extLst>
            <a:ext uri="{FF2B5EF4-FFF2-40B4-BE49-F238E27FC236}">
              <a16:creationId xmlns:a16="http://schemas.microsoft.com/office/drawing/2014/main" id="{00000000-0008-0000-0200-0000B1020000}"/>
            </a:ext>
          </a:extLst>
        </xdr:cNvPr>
        <xdr:cNvSpPr/>
      </xdr:nvSpPr>
      <xdr:spPr>
        <a:xfrm>
          <a:off x="19494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63500</xdr:rowOff>
    </xdr:from>
    <xdr:to>
      <xdr:col>98</xdr:col>
      <xdr:colOff>38100</xdr:colOff>
      <xdr:row>61</xdr:row>
      <xdr:rowOff>165100</xdr:rowOff>
    </xdr:to>
    <xdr:sp macro="" textlink="">
      <xdr:nvSpPr>
        <xdr:cNvPr id="690" name="フローチャート: 判断 689">
          <a:extLst>
            <a:ext uri="{FF2B5EF4-FFF2-40B4-BE49-F238E27FC236}">
              <a16:creationId xmlns:a16="http://schemas.microsoft.com/office/drawing/2014/main" id="{00000000-0008-0000-0200-0000B2020000}"/>
            </a:ext>
          </a:extLst>
        </xdr:cNvPr>
        <xdr:cNvSpPr/>
      </xdr:nvSpPr>
      <xdr:spPr>
        <a:xfrm>
          <a:off x="18605500" y="1052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1" name="テキスト ボックス 690">
          <a:extLst>
            <a:ext uri="{FF2B5EF4-FFF2-40B4-BE49-F238E27FC236}">
              <a16:creationId xmlns:a16="http://schemas.microsoft.com/office/drawing/2014/main" id="{00000000-0008-0000-0200-0000B3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2" name="テキスト ボックス 691">
          <a:extLst>
            <a:ext uri="{FF2B5EF4-FFF2-40B4-BE49-F238E27FC236}">
              <a16:creationId xmlns:a16="http://schemas.microsoft.com/office/drawing/2014/main" id="{00000000-0008-0000-0200-0000B4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00000000-0008-0000-0200-0000B5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00000000-0008-0000-0200-0000B6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00000000-0008-0000-0200-0000B7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82550</xdr:rowOff>
    </xdr:from>
    <xdr:to>
      <xdr:col>116</xdr:col>
      <xdr:colOff>114300</xdr:colOff>
      <xdr:row>61</xdr:row>
      <xdr:rowOff>12700</xdr:rowOff>
    </xdr:to>
    <xdr:sp macro="" textlink="">
      <xdr:nvSpPr>
        <xdr:cNvPr id="696" name="楕円 695">
          <a:extLst>
            <a:ext uri="{FF2B5EF4-FFF2-40B4-BE49-F238E27FC236}">
              <a16:creationId xmlns:a16="http://schemas.microsoft.com/office/drawing/2014/main" id="{00000000-0008-0000-0200-0000B8020000}"/>
            </a:ext>
          </a:extLst>
        </xdr:cNvPr>
        <xdr:cNvSpPr/>
      </xdr:nvSpPr>
      <xdr:spPr>
        <a:xfrm>
          <a:off x="22110700" y="1036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105427</xdr:rowOff>
    </xdr:from>
    <xdr:ext cx="469744" cy="259045"/>
    <xdr:sp macro="" textlink="">
      <xdr:nvSpPr>
        <xdr:cNvPr id="697" name="【保健センター・保健所】&#10;一人当たり面積該当値テキスト">
          <a:extLst>
            <a:ext uri="{FF2B5EF4-FFF2-40B4-BE49-F238E27FC236}">
              <a16:creationId xmlns:a16="http://schemas.microsoft.com/office/drawing/2014/main" id="{00000000-0008-0000-0200-0000B9020000}"/>
            </a:ext>
          </a:extLst>
        </xdr:cNvPr>
        <xdr:cNvSpPr txBox="1"/>
      </xdr:nvSpPr>
      <xdr:spPr>
        <a:xfrm>
          <a:off x="22199600" y="1022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101600</xdr:rowOff>
    </xdr:from>
    <xdr:to>
      <xdr:col>112</xdr:col>
      <xdr:colOff>38100</xdr:colOff>
      <xdr:row>61</xdr:row>
      <xdr:rowOff>31750</xdr:rowOff>
    </xdr:to>
    <xdr:sp macro="" textlink="">
      <xdr:nvSpPr>
        <xdr:cNvPr id="698" name="楕円 697">
          <a:extLst>
            <a:ext uri="{FF2B5EF4-FFF2-40B4-BE49-F238E27FC236}">
              <a16:creationId xmlns:a16="http://schemas.microsoft.com/office/drawing/2014/main" id="{00000000-0008-0000-0200-0000BA020000}"/>
            </a:ext>
          </a:extLst>
        </xdr:cNvPr>
        <xdr:cNvSpPr/>
      </xdr:nvSpPr>
      <xdr:spPr>
        <a:xfrm>
          <a:off x="21272500" y="1038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133350</xdr:rowOff>
    </xdr:from>
    <xdr:to>
      <xdr:col>116</xdr:col>
      <xdr:colOff>63500</xdr:colOff>
      <xdr:row>60</xdr:row>
      <xdr:rowOff>152400</xdr:rowOff>
    </xdr:to>
    <xdr:cxnSp macro="">
      <xdr:nvCxnSpPr>
        <xdr:cNvPr id="699" name="直線コネクタ 698">
          <a:extLst>
            <a:ext uri="{FF2B5EF4-FFF2-40B4-BE49-F238E27FC236}">
              <a16:creationId xmlns:a16="http://schemas.microsoft.com/office/drawing/2014/main" id="{00000000-0008-0000-0200-0000BB020000}"/>
            </a:ext>
          </a:extLst>
        </xdr:cNvPr>
        <xdr:cNvCxnSpPr/>
      </xdr:nvCxnSpPr>
      <xdr:spPr>
        <a:xfrm flipV="1">
          <a:off x="21323300" y="104203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120650</xdr:rowOff>
    </xdr:from>
    <xdr:to>
      <xdr:col>107</xdr:col>
      <xdr:colOff>101600</xdr:colOff>
      <xdr:row>61</xdr:row>
      <xdr:rowOff>50800</xdr:rowOff>
    </xdr:to>
    <xdr:sp macro="" textlink="">
      <xdr:nvSpPr>
        <xdr:cNvPr id="700" name="楕円 699">
          <a:extLst>
            <a:ext uri="{FF2B5EF4-FFF2-40B4-BE49-F238E27FC236}">
              <a16:creationId xmlns:a16="http://schemas.microsoft.com/office/drawing/2014/main" id="{00000000-0008-0000-0200-0000BC020000}"/>
            </a:ext>
          </a:extLst>
        </xdr:cNvPr>
        <xdr:cNvSpPr/>
      </xdr:nvSpPr>
      <xdr:spPr>
        <a:xfrm>
          <a:off x="20383500" y="104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152400</xdr:rowOff>
    </xdr:from>
    <xdr:to>
      <xdr:col>111</xdr:col>
      <xdr:colOff>177800</xdr:colOff>
      <xdr:row>61</xdr:row>
      <xdr:rowOff>0</xdr:rowOff>
    </xdr:to>
    <xdr:cxnSp macro="">
      <xdr:nvCxnSpPr>
        <xdr:cNvPr id="701" name="直線コネクタ 700">
          <a:extLst>
            <a:ext uri="{FF2B5EF4-FFF2-40B4-BE49-F238E27FC236}">
              <a16:creationId xmlns:a16="http://schemas.microsoft.com/office/drawing/2014/main" id="{00000000-0008-0000-0200-0000BD020000}"/>
            </a:ext>
          </a:extLst>
        </xdr:cNvPr>
        <xdr:cNvCxnSpPr/>
      </xdr:nvCxnSpPr>
      <xdr:spPr>
        <a:xfrm flipV="1">
          <a:off x="20434300" y="104394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139700</xdr:rowOff>
    </xdr:from>
    <xdr:to>
      <xdr:col>102</xdr:col>
      <xdr:colOff>165100</xdr:colOff>
      <xdr:row>61</xdr:row>
      <xdr:rowOff>69850</xdr:rowOff>
    </xdr:to>
    <xdr:sp macro="" textlink="">
      <xdr:nvSpPr>
        <xdr:cNvPr id="702" name="楕円 701">
          <a:extLst>
            <a:ext uri="{FF2B5EF4-FFF2-40B4-BE49-F238E27FC236}">
              <a16:creationId xmlns:a16="http://schemas.microsoft.com/office/drawing/2014/main" id="{00000000-0008-0000-0200-0000BE020000}"/>
            </a:ext>
          </a:extLst>
        </xdr:cNvPr>
        <xdr:cNvSpPr/>
      </xdr:nvSpPr>
      <xdr:spPr>
        <a:xfrm>
          <a:off x="194945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0</xdr:rowOff>
    </xdr:from>
    <xdr:to>
      <xdr:col>107</xdr:col>
      <xdr:colOff>50800</xdr:colOff>
      <xdr:row>61</xdr:row>
      <xdr:rowOff>19050</xdr:rowOff>
    </xdr:to>
    <xdr:cxnSp macro="">
      <xdr:nvCxnSpPr>
        <xdr:cNvPr id="703" name="直線コネクタ 702">
          <a:extLst>
            <a:ext uri="{FF2B5EF4-FFF2-40B4-BE49-F238E27FC236}">
              <a16:creationId xmlns:a16="http://schemas.microsoft.com/office/drawing/2014/main" id="{00000000-0008-0000-0200-0000BF020000}"/>
            </a:ext>
          </a:extLst>
        </xdr:cNvPr>
        <xdr:cNvCxnSpPr/>
      </xdr:nvCxnSpPr>
      <xdr:spPr>
        <a:xfrm flipV="1">
          <a:off x="19545300" y="104584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139700</xdr:rowOff>
    </xdr:from>
    <xdr:to>
      <xdr:col>98</xdr:col>
      <xdr:colOff>38100</xdr:colOff>
      <xdr:row>61</xdr:row>
      <xdr:rowOff>69850</xdr:rowOff>
    </xdr:to>
    <xdr:sp macro="" textlink="">
      <xdr:nvSpPr>
        <xdr:cNvPr id="704" name="楕円 703">
          <a:extLst>
            <a:ext uri="{FF2B5EF4-FFF2-40B4-BE49-F238E27FC236}">
              <a16:creationId xmlns:a16="http://schemas.microsoft.com/office/drawing/2014/main" id="{00000000-0008-0000-0200-0000C0020000}"/>
            </a:ext>
          </a:extLst>
        </xdr:cNvPr>
        <xdr:cNvSpPr/>
      </xdr:nvSpPr>
      <xdr:spPr>
        <a:xfrm>
          <a:off x="186055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19050</xdr:rowOff>
    </xdr:from>
    <xdr:to>
      <xdr:col>102</xdr:col>
      <xdr:colOff>114300</xdr:colOff>
      <xdr:row>61</xdr:row>
      <xdr:rowOff>19050</xdr:rowOff>
    </xdr:to>
    <xdr:cxnSp macro="">
      <xdr:nvCxnSpPr>
        <xdr:cNvPr id="705" name="直線コネクタ 704">
          <a:extLst>
            <a:ext uri="{FF2B5EF4-FFF2-40B4-BE49-F238E27FC236}">
              <a16:creationId xmlns:a16="http://schemas.microsoft.com/office/drawing/2014/main" id="{00000000-0008-0000-0200-0000C1020000}"/>
            </a:ext>
          </a:extLst>
        </xdr:cNvPr>
        <xdr:cNvCxnSpPr/>
      </xdr:nvCxnSpPr>
      <xdr:spPr>
        <a:xfrm>
          <a:off x="18656300" y="10477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22877</xdr:rowOff>
    </xdr:from>
    <xdr:ext cx="469744" cy="259045"/>
    <xdr:sp macro="" textlink="">
      <xdr:nvSpPr>
        <xdr:cNvPr id="706" name="n_1aveValue【保健センター・保健所】&#10;一人当たり面積">
          <a:extLst>
            <a:ext uri="{FF2B5EF4-FFF2-40B4-BE49-F238E27FC236}">
              <a16:creationId xmlns:a16="http://schemas.microsoft.com/office/drawing/2014/main" id="{00000000-0008-0000-0200-0000C2020000}"/>
            </a:ext>
          </a:extLst>
        </xdr:cNvPr>
        <xdr:cNvSpPr txBox="1"/>
      </xdr:nvSpPr>
      <xdr:spPr>
        <a:xfrm>
          <a:off x="21075727" y="1065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41927</xdr:rowOff>
    </xdr:from>
    <xdr:ext cx="469744" cy="259045"/>
    <xdr:sp macro="" textlink="">
      <xdr:nvSpPr>
        <xdr:cNvPr id="707" name="n_2aveValue【保健センター・保健所】&#10;一人当たり面積">
          <a:extLst>
            <a:ext uri="{FF2B5EF4-FFF2-40B4-BE49-F238E27FC236}">
              <a16:creationId xmlns:a16="http://schemas.microsoft.com/office/drawing/2014/main" id="{00000000-0008-0000-0200-0000C3020000}"/>
            </a:ext>
          </a:extLst>
        </xdr:cNvPr>
        <xdr:cNvSpPr txBox="1"/>
      </xdr:nvSpPr>
      <xdr:spPr>
        <a:xfrm>
          <a:off x="201994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41927</xdr:rowOff>
    </xdr:from>
    <xdr:ext cx="469744" cy="259045"/>
    <xdr:sp macro="" textlink="">
      <xdr:nvSpPr>
        <xdr:cNvPr id="708" name="n_3aveValue【保健センター・保健所】&#10;一人当たり面積">
          <a:extLst>
            <a:ext uri="{FF2B5EF4-FFF2-40B4-BE49-F238E27FC236}">
              <a16:creationId xmlns:a16="http://schemas.microsoft.com/office/drawing/2014/main" id="{00000000-0008-0000-0200-0000C4020000}"/>
            </a:ext>
          </a:extLst>
        </xdr:cNvPr>
        <xdr:cNvSpPr txBox="1"/>
      </xdr:nvSpPr>
      <xdr:spPr>
        <a:xfrm>
          <a:off x="193104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156227</xdr:rowOff>
    </xdr:from>
    <xdr:ext cx="469744" cy="259045"/>
    <xdr:sp macro="" textlink="">
      <xdr:nvSpPr>
        <xdr:cNvPr id="709" name="n_4aveValue【保健センター・保健所】&#10;一人当たり面積">
          <a:extLst>
            <a:ext uri="{FF2B5EF4-FFF2-40B4-BE49-F238E27FC236}">
              <a16:creationId xmlns:a16="http://schemas.microsoft.com/office/drawing/2014/main" id="{00000000-0008-0000-0200-0000C5020000}"/>
            </a:ext>
          </a:extLst>
        </xdr:cNvPr>
        <xdr:cNvSpPr txBox="1"/>
      </xdr:nvSpPr>
      <xdr:spPr>
        <a:xfrm>
          <a:off x="18421427" y="1061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48277</xdr:rowOff>
    </xdr:from>
    <xdr:ext cx="469744" cy="259045"/>
    <xdr:sp macro="" textlink="">
      <xdr:nvSpPr>
        <xdr:cNvPr id="710" name="n_1mainValue【保健センター・保健所】&#10;一人当たり面積">
          <a:extLst>
            <a:ext uri="{FF2B5EF4-FFF2-40B4-BE49-F238E27FC236}">
              <a16:creationId xmlns:a16="http://schemas.microsoft.com/office/drawing/2014/main" id="{00000000-0008-0000-0200-0000C6020000}"/>
            </a:ext>
          </a:extLst>
        </xdr:cNvPr>
        <xdr:cNvSpPr txBox="1"/>
      </xdr:nvSpPr>
      <xdr:spPr>
        <a:xfrm>
          <a:off x="21075727" y="1016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67327</xdr:rowOff>
    </xdr:from>
    <xdr:ext cx="469744" cy="259045"/>
    <xdr:sp macro="" textlink="">
      <xdr:nvSpPr>
        <xdr:cNvPr id="711" name="n_2mainValue【保健センター・保健所】&#10;一人当たり面積">
          <a:extLst>
            <a:ext uri="{FF2B5EF4-FFF2-40B4-BE49-F238E27FC236}">
              <a16:creationId xmlns:a16="http://schemas.microsoft.com/office/drawing/2014/main" id="{00000000-0008-0000-0200-0000C7020000}"/>
            </a:ext>
          </a:extLst>
        </xdr:cNvPr>
        <xdr:cNvSpPr txBox="1"/>
      </xdr:nvSpPr>
      <xdr:spPr>
        <a:xfrm>
          <a:off x="20199427" y="1018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86377</xdr:rowOff>
    </xdr:from>
    <xdr:ext cx="469744" cy="259045"/>
    <xdr:sp macro="" textlink="">
      <xdr:nvSpPr>
        <xdr:cNvPr id="712" name="n_3mainValue【保健センター・保健所】&#10;一人当たり面積">
          <a:extLst>
            <a:ext uri="{FF2B5EF4-FFF2-40B4-BE49-F238E27FC236}">
              <a16:creationId xmlns:a16="http://schemas.microsoft.com/office/drawing/2014/main" id="{00000000-0008-0000-0200-0000C8020000}"/>
            </a:ext>
          </a:extLst>
        </xdr:cNvPr>
        <xdr:cNvSpPr txBox="1"/>
      </xdr:nvSpPr>
      <xdr:spPr>
        <a:xfrm>
          <a:off x="19310427" y="1020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86377</xdr:rowOff>
    </xdr:from>
    <xdr:ext cx="469744" cy="259045"/>
    <xdr:sp macro="" textlink="">
      <xdr:nvSpPr>
        <xdr:cNvPr id="713" name="n_4mainValue【保健センター・保健所】&#10;一人当たり面積">
          <a:extLst>
            <a:ext uri="{FF2B5EF4-FFF2-40B4-BE49-F238E27FC236}">
              <a16:creationId xmlns:a16="http://schemas.microsoft.com/office/drawing/2014/main" id="{00000000-0008-0000-0200-0000C9020000}"/>
            </a:ext>
          </a:extLst>
        </xdr:cNvPr>
        <xdr:cNvSpPr txBox="1"/>
      </xdr:nvSpPr>
      <xdr:spPr>
        <a:xfrm>
          <a:off x="18421427" y="1020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4" name="正方形/長方形 713">
          <a:extLst>
            <a:ext uri="{FF2B5EF4-FFF2-40B4-BE49-F238E27FC236}">
              <a16:creationId xmlns:a16="http://schemas.microsoft.com/office/drawing/2014/main" id="{00000000-0008-0000-0200-0000CA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5" name="正方形/長方形 714">
          <a:extLst>
            <a:ext uri="{FF2B5EF4-FFF2-40B4-BE49-F238E27FC236}">
              <a16:creationId xmlns:a16="http://schemas.microsoft.com/office/drawing/2014/main" id="{00000000-0008-0000-0200-0000CB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6" name="正方形/長方形 715">
          <a:extLst>
            <a:ext uri="{FF2B5EF4-FFF2-40B4-BE49-F238E27FC236}">
              <a16:creationId xmlns:a16="http://schemas.microsoft.com/office/drawing/2014/main" id="{00000000-0008-0000-0200-0000CC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7" name="正方形/長方形 716">
          <a:extLst>
            <a:ext uri="{FF2B5EF4-FFF2-40B4-BE49-F238E27FC236}">
              <a16:creationId xmlns:a16="http://schemas.microsoft.com/office/drawing/2014/main" id="{00000000-0008-0000-0200-0000CD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8" name="正方形/長方形 717">
          <a:extLst>
            <a:ext uri="{FF2B5EF4-FFF2-40B4-BE49-F238E27FC236}">
              <a16:creationId xmlns:a16="http://schemas.microsoft.com/office/drawing/2014/main" id="{00000000-0008-0000-0200-0000CE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9" name="正方形/長方形 718">
          <a:extLst>
            <a:ext uri="{FF2B5EF4-FFF2-40B4-BE49-F238E27FC236}">
              <a16:creationId xmlns:a16="http://schemas.microsoft.com/office/drawing/2014/main" id="{00000000-0008-0000-0200-0000CF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0" name="正方形/長方形 719">
          <a:extLst>
            <a:ext uri="{FF2B5EF4-FFF2-40B4-BE49-F238E27FC236}">
              <a16:creationId xmlns:a16="http://schemas.microsoft.com/office/drawing/2014/main" id="{00000000-0008-0000-0200-0000D0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1" name="正方形/長方形 720">
          <a:extLst>
            <a:ext uri="{FF2B5EF4-FFF2-40B4-BE49-F238E27FC236}">
              <a16:creationId xmlns:a16="http://schemas.microsoft.com/office/drawing/2014/main" id="{00000000-0008-0000-0200-0000D1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2" name="テキスト ボックス 721">
          <a:extLst>
            <a:ext uri="{FF2B5EF4-FFF2-40B4-BE49-F238E27FC236}">
              <a16:creationId xmlns:a16="http://schemas.microsoft.com/office/drawing/2014/main" id="{00000000-0008-0000-0200-0000D2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3" name="直線コネクタ 722">
          <a:extLst>
            <a:ext uri="{FF2B5EF4-FFF2-40B4-BE49-F238E27FC236}">
              <a16:creationId xmlns:a16="http://schemas.microsoft.com/office/drawing/2014/main" id="{00000000-0008-0000-0200-0000D3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4" name="テキスト ボックス 723">
          <a:extLst>
            <a:ext uri="{FF2B5EF4-FFF2-40B4-BE49-F238E27FC236}">
              <a16:creationId xmlns:a16="http://schemas.microsoft.com/office/drawing/2014/main" id="{00000000-0008-0000-0200-0000D4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25" name="直線コネクタ 724">
          <a:extLst>
            <a:ext uri="{FF2B5EF4-FFF2-40B4-BE49-F238E27FC236}">
              <a16:creationId xmlns:a16="http://schemas.microsoft.com/office/drawing/2014/main" id="{00000000-0008-0000-0200-0000D5020000}"/>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726" name="テキスト ボックス 725">
          <a:extLst>
            <a:ext uri="{FF2B5EF4-FFF2-40B4-BE49-F238E27FC236}">
              <a16:creationId xmlns:a16="http://schemas.microsoft.com/office/drawing/2014/main" id="{00000000-0008-0000-0200-0000D6020000}"/>
            </a:ext>
          </a:extLst>
        </xdr:cNvPr>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27" name="直線コネクタ 726">
          <a:extLst>
            <a:ext uri="{FF2B5EF4-FFF2-40B4-BE49-F238E27FC236}">
              <a16:creationId xmlns:a16="http://schemas.microsoft.com/office/drawing/2014/main" id="{00000000-0008-0000-0200-0000D7020000}"/>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28" name="テキスト ボックス 727">
          <a:extLst>
            <a:ext uri="{FF2B5EF4-FFF2-40B4-BE49-F238E27FC236}">
              <a16:creationId xmlns:a16="http://schemas.microsoft.com/office/drawing/2014/main" id="{00000000-0008-0000-0200-0000D8020000}"/>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29" name="直線コネクタ 728">
          <a:extLst>
            <a:ext uri="{FF2B5EF4-FFF2-40B4-BE49-F238E27FC236}">
              <a16:creationId xmlns:a16="http://schemas.microsoft.com/office/drawing/2014/main" id="{00000000-0008-0000-0200-0000D9020000}"/>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30" name="テキスト ボックス 729">
          <a:extLst>
            <a:ext uri="{FF2B5EF4-FFF2-40B4-BE49-F238E27FC236}">
              <a16:creationId xmlns:a16="http://schemas.microsoft.com/office/drawing/2014/main" id="{00000000-0008-0000-0200-0000DA020000}"/>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31" name="直線コネクタ 730">
          <a:extLst>
            <a:ext uri="{FF2B5EF4-FFF2-40B4-BE49-F238E27FC236}">
              <a16:creationId xmlns:a16="http://schemas.microsoft.com/office/drawing/2014/main" id="{00000000-0008-0000-0200-0000DB020000}"/>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32" name="テキスト ボックス 731">
          <a:extLst>
            <a:ext uri="{FF2B5EF4-FFF2-40B4-BE49-F238E27FC236}">
              <a16:creationId xmlns:a16="http://schemas.microsoft.com/office/drawing/2014/main" id="{00000000-0008-0000-0200-0000DC020000}"/>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3" name="直線コネクタ 732">
          <a:extLst>
            <a:ext uri="{FF2B5EF4-FFF2-40B4-BE49-F238E27FC236}">
              <a16:creationId xmlns:a16="http://schemas.microsoft.com/office/drawing/2014/main" id="{00000000-0008-0000-0200-0000DD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34" name="テキスト ボックス 733">
          <a:extLst>
            <a:ext uri="{FF2B5EF4-FFF2-40B4-BE49-F238E27FC236}">
              <a16:creationId xmlns:a16="http://schemas.microsoft.com/office/drawing/2014/main" id="{00000000-0008-0000-0200-0000DE020000}"/>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5" name="【消防施設】&#10;有形固定資産減価償却率グラフ枠">
          <a:extLst>
            <a:ext uri="{FF2B5EF4-FFF2-40B4-BE49-F238E27FC236}">
              <a16:creationId xmlns:a16="http://schemas.microsoft.com/office/drawing/2014/main" id="{00000000-0008-0000-0200-0000DF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81535</xdr:rowOff>
    </xdr:from>
    <xdr:to>
      <xdr:col>85</xdr:col>
      <xdr:colOff>126364</xdr:colOff>
      <xdr:row>85</xdr:row>
      <xdr:rowOff>72389</xdr:rowOff>
    </xdr:to>
    <xdr:cxnSp macro="">
      <xdr:nvCxnSpPr>
        <xdr:cNvPr id="736" name="直線コネクタ 735">
          <a:extLst>
            <a:ext uri="{FF2B5EF4-FFF2-40B4-BE49-F238E27FC236}">
              <a16:creationId xmlns:a16="http://schemas.microsoft.com/office/drawing/2014/main" id="{00000000-0008-0000-0200-0000E0020000}"/>
            </a:ext>
          </a:extLst>
        </xdr:cNvPr>
        <xdr:cNvCxnSpPr/>
      </xdr:nvCxnSpPr>
      <xdr:spPr>
        <a:xfrm flipV="1">
          <a:off x="16318864" y="13283185"/>
          <a:ext cx="0" cy="13624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76216</xdr:rowOff>
    </xdr:from>
    <xdr:ext cx="405111" cy="259045"/>
    <xdr:sp macro="" textlink="">
      <xdr:nvSpPr>
        <xdr:cNvPr id="737" name="【消防施設】&#10;有形固定資産減価償却率最小値テキスト">
          <a:extLst>
            <a:ext uri="{FF2B5EF4-FFF2-40B4-BE49-F238E27FC236}">
              <a16:creationId xmlns:a16="http://schemas.microsoft.com/office/drawing/2014/main" id="{00000000-0008-0000-0200-0000E1020000}"/>
            </a:ext>
          </a:extLst>
        </xdr:cNvPr>
        <xdr:cNvSpPr txBox="1"/>
      </xdr:nvSpPr>
      <xdr:spPr>
        <a:xfrm>
          <a:off x="16357600" y="14649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72389</xdr:rowOff>
    </xdr:from>
    <xdr:to>
      <xdr:col>86</xdr:col>
      <xdr:colOff>25400</xdr:colOff>
      <xdr:row>85</xdr:row>
      <xdr:rowOff>72389</xdr:rowOff>
    </xdr:to>
    <xdr:cxnSp macro="">
      <xdr:nvCxnSpPr>
        <xdr:cNvPr id="738" name="直線コネクタ 737">
          <a:extLst>
            <a:ext uri="{FF2B5EF4-FFF2-40B4-BE49-F238E27FC236}">
              <a16:creationId xmlns:a16="http://schemas.microsoft.com/office/drawing/2014/main" id="{00000000-0008-0000-0200-0000E2020000}"/>
            </a:ext>
          </a:extLst>
        </xdr:cNvPr>
        <xdr:cNvCxnSpPr/>
      </xdr:nvCxnSpPr>
      <xdr:spPr>
        <a:xfrm>
          <a:off x="16230600" y="1464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28212</xdr:rowOff>
    </xdr:from>
    <xdr:ext cx="405111" cy="259045"/>
    <xdr:sp macro="" textlink="">
      <xdr:nvSpPr>
        <xdr:cNvPr id="739" name="【消防施設】&#10;有形固定資産減価償却率最大値テキスト">
          <a:extLst>
            <a:ext uri="{FF2B5EF4-FFF2-40B4-BE49-F238E27FC236}">
              <a16:creationId xmlns:a16="http://schemas.microsoft.com/office/drawing/2014/main" id="{00000000-0008-0000-0200-0000E3020000}"/>
            </a:ext>
          </a:extLst>
        </xdr:cNvPr>
        <xdr:cNvSpPr txBox="1"/>
      </xdr:nvSpPr>
      <xdr:spPr>
        <a:xfrm>
          <a:off x="16357600" y="13058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81535</xdr:rowOff>
    </xdr:from>
    <xdr:to>
      <xdr:col>86</xdr:col>
      <xdr:colOff>25400</xdr:colOff>
      <xdr:row>77</xdr:row>
      <xdr:rowOff>81535</xdr:rowOff>
    </xdr:to>
    <xdr:cxnSp macro="">
      <xdr:nvCxnSpPr>
        <xdr:cNvPr id="740" name="直線コネクタ 739">
          <a:extLst>
            <a:ext uri="{FF2B5EF4-FFF2-40B4-BE49-F238E27FC236}">
              <a16:creationId xmlns:a16="http://schemas.microsoft.com/office/drawing/2014/main" id="{00000000-0008-0000-0200-0000E4020000}"/>
            </a:ext>
          </a:extLst>
        </xdr:cNvPr>
        <xdr:cNvCxnSpPr/>
      </xdr:nvCxnSpPr>
      <xdr:spPr>
        <a:xfrm>
          <a:off x="16230600" y="13283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xdr:rowOff>
    </xdr:from>
    <xdr:ext cx="405111" cy="259045"/>
    <xdr:sp macro="" textlink="">
      <xdr:nvSpPr>
        <xdr:cNvPr id="741" name="【消防施設】&#10;有形固定資産減価償却率平均値テキスト">
          <a:extLst>
            <a:ext uri="{FF2B5EF4-FFF2-40B4-BE49-F238E27FC236}">
              <a16:creationId xmlns:a16="http://schemas.microsoft.com/office/drawing/2014/main" id="{00000000-0008-0000-0200-0000E5020000}"/>
            </a:ext>
          </a:extLst>
        </xdr:cNvPr>
        <xdr:cNvSpPr txBox="1"/>
      </xdr:nvSpPr>
      <xdr:spPr>
        <a:xfrm>
          <a:off x="16357600" y="138874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21589</xdr:rowOff>
    </xdr:from>
    <xdr:to>
      <xdr:col>85</xdr:col>
      <xdr:colOff>177800</xdr:colOff>
      <xdr:row>81</xdr:row>
      <xdr:rowOff>123189</xdr:rowOff>
    </xdr:to>
    <xdr:sp macro="" textlink="">
      <xdr:nvSpPr>
        <xdr:cNvPr id="742" name="フローチャート: 判断 741">
          <a:extLst>
            <a:ext uri="{FF2B5EF4-FFF2-40B4-BE49-F238E27FC236}">
              <a16:creationId xmlns:a16="http://schemas.microsoft.com/office/drawing/2014/main" id="{00000000-0008-0000-0200-0000E6020000}"/>
            </a:ext>
          </a:extLst>
        </xdr:cNvPr>
        <xdr:cNvSpPr/>
      </xdr:nvSpPr>
      <xdr:spPr>
        <a:xfrm>
          <a:off x="16268700" y="1390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163322</xdr:rowOff>
    </xdr:from>
    <xdr:to>
      <xdr:col>81</xdr:col>
      <xdr:colOff>101600</xdr:colOff>
      <xdr:row>81</xdr:row>
      <xdr:rowOff>93472</xdr:rowOff>
    </xdr:to>
    <xdr:sp macro="" textlink="">
      <xdr:nvSpPr>
        <xdr:cNvPr id="743" name="フローチャート: 判断 742">
          <a:extLst>
            <a:ext uri="{FF2B5EF4-FFF2-40B4-BE49-F238E27FC236}">
              <a16:creationId xmlns:a16="http://schemas.microsoft.com/office/drawing/2014/main" id="{00000000-0008-0000-0200-0000E7020000}"/>
            </a:ext>
          </a:extLst>
        </xdr:cNvPr>
        <xdr:cNvSpPr/>
      </xdr:nvSpPr>
      <xdr:spPr>
        <a:xfrm>
          <a:off x="15430500" y="1387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135889</xdr:rowOff>
    </xdr:from>
    <xdr:to>
      <xdr:col>76</xdr:col>
      <xdr:colOff>165100</xdr:colOff>
      <xdr:row>81</xdr:row>
      <xdr:rowOff>66039</xdr:rowOff>
    </xdr:to>
    <xdr:sp macro="" textlink="">
      <xdr:nvSpPr>
        <xdr:cNvPr id="744" name="フローチャート: 判断 743">
          <a:extLst>
            <a:ext uri="{FF2B5EF4-FFF2-40B4-BE49-F238E27FC236}">
              <a16:creationId xmlns:a16="http://schemas.microsoft.com/office/drawing/2014/main" id="{00000000-0008-0000-0200-0000E8020000}"/>
            </a:ext>
          </a:extLst>
        </xdr:cNvPr>
        <xdr:cNvSpPr/>
      </xdr:nvSpPr>
      <xdr:spPr>
        <a:xfrm>
          <a:off x="14541500" y="13851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103887</xdr:rowOff>
    </xdr:from>
    <xdr:to>
      <xdr:col>72</xdr:col>
      <xdr:colOff>38100</xdr:colOff>
      <xdr:row>81</xdr:row>
      <xdr:rowOff>34037</xdr:rowOff>
    </xdr:to>
    <xdr:sp macro="" textlink="">
      <xdr:nvSpPr>
        <xdr:cNvPr id="745" name="フローチャート: 判断 744">
          <a:extLst>
            <a:ext uri="{FF2B5EF4-FFF2-40B4-BE49-F238E27FC236}">
              <a16:creationId xmlns:a16="http://schemas.microsoft.com/office/drawing/2014/main" id="{00000000-0008-0000-0200-0000E9020000}"/>
            </a:ext>
          </a:extLst>
        </xdr:cNvPr>
        <xdr:cNvSpPr/>
      </xdr:nvSpPr>
      <xdr:spPr>
        <a:xfrm>
          <a:off x="13652500" y="1381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167894</xdr:rowOff>
    </xdr:from>
    <xdr:to>
      <xdr:col>67</xdr:col>
      <xdr:colOff>101600</xdr:colOff>
      <xdr:row>81</xdr:row>
      <xdr:rowOff>98044</xdr:rowOff>
    </xdr:to>
    <xdr:sp macro="" textlink="">
      <xdr:nvSpPr>
        <xdr:cNvPr id="746" name="フローチャート: 判断 745">
          <a:extLst>
            <a:ext uri="{FF2B5EF4-FFF2-40B4-BE49-F238E27FC236}">
              <a16:creationId xmlns:a16="http://schemas.microsoft.com/office/drawing/2014/main" id="{00000000-0008-0000-0200-0000EA020000}"/>
            </a:ext>
          </a:extLst>
        </xdr:cNvPr>
        <xdr:cNvSpPr/>
      </xdr:nvSpPr>
      <xdr:spPr>
        <a:xfrm>
          <a:off x="12763500" y="13883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00000000-0008-0000-0200-0000EB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8" name="テキスト ボックス 747">
          <a:extLst>
            <a:ext uri="{FF2B5EF4-FFF2-40B4-BE49-F238E27FC236}">
              <a16:creationId xmlns:a16="http://schemas.microsoft.com/office/drawing/2014/main" id="{00000000-0008-0000-0200-0000EC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9" name="テキスト ボックス 748">
          <a:extLst>
            <a:ext uri="{FF2B5EF4-FFF2-40B4-BE49-F238E27FC236}">
              <a16:creationId xmlns:a16="http://schemas.microsoft.com/office/drawing/2014/main" id="{00000000-0008-0000-0200-0000ED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0" name="テキスト ボックス 749">
          <a:extLst>
            <a:ext uri="{FF2B5EF4-FFF2-40B4-BE49-F238E27FC236}">
              <a16:creationId xmlns:a16="http://schemas.microsoft.com/office/drawing/2014/main" id="{00000000-0008-0000-0200-0000EE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00000000-0008-0000-0200-0000EF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97028</xdr:rowOff>
    </xdr:from>
    <xdr:to>
      <xdr:col>85</xdr:col>
      <xdr:colOff>177800</xdr:colOff>
      <xdr:row>78</xdr:row>
      <xdr:rowOff>27178</xdr:rowOff>
    </xdr:to>
    <xdr:sp macro="" textlink="">
      <xdr:nvSpPr>
        <xdr:cNvPr id="752" name="楕円 751">
          <a:extLst>
            <a:ext uri="{FF2B5EF4-FFF2-40B4-BE49-F238E27FC236}">
              <a16:creationId xmlns:a16="http://schemas.microsoft.com/office/drawing/2014/main" id="{00000000-0008-0000-0200-0000F0020000}"/>
            </a:ext>
          </a:extLst>
        </xdr:cNvPr>
        <xdr:cNvSpPr/>
      </xdr:nvSpPr>
      <xdr:spPr>
        <a:xfrm>
          <a:off x="16268700" y="13298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11955</xdr:rowOff>
    </xdr:from>
    <xdr:ext cx="405111" cy="259045"/>
    <xdr:sp macro="" textlink="">
      <xdr:nvSpPr>
        <xdr:cNvPr id="753" name="【消防施設】&#10;有形固定資産減価償却率該当値テキスト">
          <a:extLst>
            <a:ext uri="{FF2B5EF4-FFF2-40B4-BE49-F238E27FC236}">
              <a16:creationId xmlns:a16="http://schemas.microsoft.com/office/drawing/2014/main" id="{00000000-0008-0000-0200-0000F1020000}"/>
            </a:ext>
          </a:extLst>
        </xdr:cNvPr>
        <xdr:cNvSpPr txBox="1"/>
      </xdr:nvSpPr>
      <xdr:spPr>
        <a:xfrm>
          <a:off x="16357600" y="13213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103887</xdr:rowOff>
    </xdr:from>
    <xdr:to>
      <xdr:col>81</xdr:col>
      <xdr:colOff>101600</xdr:colOff>
      <xdr:row>78</xdr:row>
      <xdr:rowOff>34037</xdr:rowOff>
    </xdr:to>
    <xdr:sp macro="" textlink="">
      <xdr:nvSpPr>
        <xdr:cNvPr id="754" name="楕円 753">
          <a:extLst>
            <a:ext uri="{FF2B5EF4-FFF2-40B4-BE49-F238E27FC236}">
              <a16:creationId xmlns:a16="http://schemas.microsoft.com/office/drawing/2014/main" id="{00000000-0008-0000-0200-0000F2020000}"/>
            </a:ext>
          </a:extLst>
        </xdr:cNvPr>
        <xdr:cNvSpPr/>
      </xdr:nvSpPr>
      <xdr:spPr>
        <a:xfrm>
          <a:off x="15430500" y="13305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77</xdr:row>
      <xdr:rowOff>147828</xdr:rowOff>
    </xdr:from>
    <xdr:to>
      <xdr:col>85</xdr:col>
      <xdr:colOff>127000</xdr:colOff>
      <xdr:row>77</xdr:row>
      <xdr:rowOff>154687</xdr:rowOff>
    </xdr:to>
    <xdr:cxnSp macro="">
      <xdr:nvCxnSpPr>
        <xdr:cNvPr id="755" name="直線コネクタ 754">
          <a:extLst>
            <a:ext uri="{FF2B5EF4-FFF2-40B4-BE49-F238E27FC236}">
              <a16:creationId xmlns:a16="http://schemas.microsoft.com/office/drawing/2014/main" id="{00000000-0008-0000-0200-0000F3020000}"/>
            </a:ext>
          </a:extLst>
        </xdr:cNvPr>
        <xdr:cNvCxnSpPr/>
      </xdr:nvCxnSpPr>
      <xdr:spPr>
        <a:xfrm flipV="1">
          <a:off x="15481300" y="13349478"/>
          <a:ext cx="8382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39878</xdr:rowOff>
    </xdr:from>
    <xdr:to>
      <xdr:col>76</xdr:col>
      <xdr:colOff>165100</xdr:colOff>
      <xdr:row>77</xdr:row>
      <xdr:rowOff>141478</xdr:rowOff>
    </xdr:to>
    <xdr:sp macro="" textlink="">
      <xdr:nvSpPr>
        <xdr:cNvPr id="756" name="楕円 755">
          <a:extLst>
            <a:ext uri="{FF2B5EF4-FFF2-40B4-BE49-F238E27FC236}">
              <a16:creationId xmlns:a16="http://schemas.microsoft.com/office/drawing/2014/main" id="{00000000-0008-0000-0200-0000F4020000}"/>
            </a:ext>
          </a:extLst>
        </xdr:cNvPr>
        <xdr:cNvSpPr/>
      </xdr:nvSpPr>
      <xdr:spPr>
        <a:xfrm>
          <a:off x="14541500" y="13241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90678</xdr:rowOff>
    </xdr:from>
    <xdr:to>
      <xdr:col>81</xdr:col>
      <xdr:colOff>50800</xdr:colOff>
      <xdr:row>77</xdr:row>
      <xdr:rowOff>154687</xdr:rowOff>
    </xdr:to>
    <xdr:cxnSp macro="">
      <xdr:nvCxnSpPr>
        <xdr:cNvPr id="757" name="直線コネクタ 756">
          <a:extLst>
            <a:ext uri="{FF2B5EF4-FFF2-40B4-BE49-F238E27FC236}">
              <a16:creationId xmlns:a16="http://schemas.microsoft.com/office/drawing/2014/main" id="{00000000-0008-0000-0200-0000F5020000}"/>
            </a:ext>
          </a:extLst>
        </xdr:cNvPr>
        <xdr:cNvCxnSpPr/>
      </xdr:nvCxnSpPr>
      <xdr:spPr>
        <a:xfrm>
          <a:off x="14592300" y="13292328"/>
          <a:ext cx="8890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23876</xdr:rowOff>
    </xdr:from>
    <xdr:to>
      <xdr:col>72</xdr:col>
      <xdr:colOff>38100</xdr:colOff>
      <xdr:row>77</xdr:row>
      <xdr:rowOff>125476</xdr:rowOff>
    </xdr:to>
    <xdr:sp macro="" textlink="">
      <xdr:nvSpPr>
        <xdr:cNvPr id="758" name="楕円 757">
          <a:extLst>
            <a:ext uri="{FF2B5EF4-FFF2-40B4-BE49-F238E27FC236}">
              <a16:creationId xmlns:a16="http://schemas.microsoft.com/office/drawing/2014/main" id="{00000000-0008-0000-0200-0000F6020000}"/>
            </a:ext>
          </a:extLst>
        </xdr:cNvPr>
        <xdr:cNvSpPr/>
      </xdr:nvSpPr>
      <xdr:spPr>
        <a:xfrm>
          <a:off x="13652500" y="13225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77</xdr:row>
      <xdr:rowOff>74676</xdr:rowOff>
    </xdr:from>
    <xdr:to>
      <xdr:col>76</xdr:col>
      <xdr:colOff>114300</xdr:colOff>
      <xdr:row>77</xdr:row>
      <xdr:rowOff>90678</xdr:rowOff>
    </xdr:to>
    <xdr:cxnSp macro="">
      <xdr:nvCxnSpPr>
        <xdr:cNvPr id="759" name="直線コネクタ 758">
          <a:extLst>
            <a:ext uri="{FF2B5EF4-FFF2-40B4-BE49-F238E27FC236}">
              <a16:creationId xmlns:a16="http://schemas.microsoft.com/office/drawing/2014/main" id="{00000000-0008-0000-0200-0000F7020000}"/>
            </a:ext>
          </a:extLst>
        </xdr:cNvPr>
        <xdr:cNvCxnSpPr/>
      </xdr:nvCxnSpPr>
      <xdr:spPr>
        <a:xfrm>
          <a:off x="13703300" y="13276326"/>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28448</xdr:rowOff>
    </xdr:from>
    <xdr:to>
      <xdr:col>67</xdr:col>
      <xdr:colOff>101600</xdr:colOff>
      <xdr:row>77</xdr:row>
      <xdr:rowOff>130048</xdr:rowOff>
    </xdr:to>
    <xdr:sp macro="" textlink="">
      <xdr:nvSpPr>
        <xdr:cNvPr id="760" name="楕円 759">
          <a:extLst>
            <a:ext uri="{FF2B5EF4-FFF2-40B4-BE49-F238E27FC236}">
              <a16:creationId xmlns:a16="http://schemas.microsoft.com/office/drawing/2014/main" id="{00000000-0008-0000-0200-0000F8020000}"/>
            </a:ext>
          </a:extLst>
        </xdr:cNvPr>
        <xdr:cNvSpPr/>
      </xdr:nvSpPr>
      <xdr:spPr>
        <a:xfrm>
          <a:off x="12763500" y="13230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77</xdr:row>
      <xdr:rowOff>74676</xdr:rowOff>
    </xdr:from>
    <xdr:to>
      <xdr:col>71</xdr:col>
      <xdr:colOff>177800</xdr:colOff>
      <xdr:row>77</xdr:row>
      <xdr:rowOff>79248</xdr:rowOff>
    </xdr:to>
    <xdr:cxnSp macro="">
      <xdr:nvCxnSpPr>
        <xdr:cNvPr id="761" name="直線コネクタ 760">
          <a:extLst>
            <a:ext uri="{FF2B5EF4-FFF2-40B4-BE49-F238E27FC236}">
              <a16:creationId xmlns:a16="http://schemas.microsoft.com/office/drawing/2014/main" id="{00000000-0008-0000-0200-0000F9020000}"/>
            </a:ext>
          </a:extLst>
        </xdr:cNvPr>
        <xdr:cNvCxnSpPr/>
      </xdr:nvCxnSpPr>
      <xdr:spPr>
        <a:xfrm flipV="1">
          <a:off x="12814300" y="1327632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84599</xdr:rowOff>
    </xdr:from>
    <xdr:ext cx="405111" cy="259045"/>
    <xdr:sp macro="" textlink="">
      <xdr:nvSpPr>
        <xdr:cNvPr id="762" name="n_1aveValue【消防施設】&#10;有形固定資産減価償却率">
          <a:extLst>
            <a:ext uri="{FF2B5EF4-FFF2-40B4-BE49-F238E27FC236}">
              <a16:creationId xmlns:a16="http://schemas.microsoft.com/office/drawing/2014/main" id="{00000000-0008-0000-0200-0000FA020000}"/>
            </a:ext>
          </a:extLst>
        </xdr:cNvPr>
        <xdr:cNvSpPr txBox="1"/>
      </xdr:nvSpPr>
      <xdr:spPr>
        <a:xfrm>
          <a:off x="15266044" y="13972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57166</xdr:rowOff>
    </xdr:from>
    <xdr:ext cx="405111" cy="259045"/>
    <xdr:sp macro="" textlink="">
      <xdr:nvSpPr>
        <xdr:cNvPr id="763" name="n_2aveValue【消防施設】&#10;有形固定資産減価償却率">
          <a:extLst>
            <a:ext uri="{FF2B5EF4-FFF2-40B4-BE49-F238E27FC236}">
              <a16:creationId xmlns:a16="http://schemas.microsoft.com/office/drawing/2014/main" id="{00000000-0008-0000-0200-0000FB020000}"/>
            </a:ext>
          </a:extLst>
        </xdr:cNvPr>
        <xdr:cNvSpPr txBox="1"/>
      </xdr:nvSpPr>
      <xdr:spPr>
        <a:xfrm>
          <a:off x="14389744" y="13944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25164</xdr:rowOff>
    </xdr:from>
    <xdr:ext cx="405111" cy="259045"/>
    <xdr:sp macro="" textlink="">
      <xdr:nvSpPr>
        <xdr:cNvPr id="764" name="n_3aveValue【消防施設】&#10;有形固定資産減価償却率">
          <a:extLst>
            <a:ext uri="{FF2B5EF4-FFF2-40B4-BE49-F238E27FC236}">
              <a16:creationId xmlns:a16="http://schemas.microsoft.com/office/drawing/2014/main" id="{00000000-0008-0000-0200-0000FC020000}"/>
            </a:ext>
          </a:extLst>
        </xdr:cNvPr>
        <xdr:cNvSpPr txBox="1"/>
      </xdr:nvSpPr>
      <xdr:spPr>
        <a:xfrm>
          <a:off x="13500744" y="13912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89171</xdr:rowOff>
    </xdr:from>
    <xdr:ext cx="405111" cy="259045"/>
    <xdr:sp macro="" textlink="">
      <xdr:nvSpPr>
        <xdr:cNvPr id="765" name="n_4aveValue【消防施設】&#10;有形固定資産減価償却率">
          <a:extLst>
            <a:ext uri="{FF2B5EF4-FFF2-40B4-BE49-F238E27FC236}">
              <a16:creationId xmlns:a16="http://schemas.microsoft.com/office/drawing/2014/main" id="{00000000-0008-0000-0200-0000FD020000}"/>
            </a:ext>
          </a:extLst>
        </xdr:cNvPr>
        <xdr:cNvSpPr txBox="1"/>
      </xdr:nvSpPr>
      <xdr:spPr>
        <a:xfrm>
          <a:off x="12611744" y="13976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76</xdr:row>
      <xdr:rowOff>50564</xdr:rowOff>
    </xdr:from>
    <xdr:ext cx="405111" cy="259045"/>
    <xdr:sp macro="" textlink="">
      <xdr:nvSpPr>
        <xdr:cNvPr id="766" name="n_1mainValue【消防施設】&#10;有形固定資産減価償却率">
          <a:extLst>
            <a:ext uri="{FF2B5EF4-FFF2-40B4-BE49-F238E27FC236}">
              <a16:creationId xmlns:a16="http://schemas.microsoft.com/office/drawing/2014/main" id="{00000000-0008-0000-0200-0000FE020000}"/>
            </a:ext>
          </a:extLst>
        </xdr:cNvPr>
        <xdr:cNvSpPr txBox="1"/>
      </xdr:nvSpPr>
      <xdr:spPr>
        <a:xfrm>
          <a:off x="15266044" y="13080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75</xdr:row>
      <xdr:rowOff>158005</xdr:rowOff>
    </xdr:from>
    <xdr:ext cx="405111" cy="259045"/>
    <xdr:sp macro="" textlink="">
      <xdr:nvSpPr>
        <xdr:cNvPr id="767" name="n_2mainValue【消防施設】&#10;有形固定資産減価償却率">
          <a:extLst>
            <a:ext uri="{FF2B5EF4-FFF2-40B4-BE49-F238E27FC236}">
              <a16:creationId xmlns:a16="http://schemas.microsoft.com/office/drawing/2014/main" id="{00000000-0008-0000-0200-0000FF020000}"/>
            </a:ext>
          </a:extLst>
        </xdr:cNvPr>
        <xdr:cNvSpPr txBox="1"/>
      </xdr:nvSpPr>
      <xdr:spPr>
        <a:xfrm>
          <a:off x="14389744" y="13016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75</xdr:row>
      <xdr:rowOff>142003</xdr:rowOff>
    </xdr:from>
    <xdr:ext cx="405111" cy="259045"/>
    <xdr:sp macro="" textlink="">
      <xdr:nvSpPr>
        <xdr:cNvPr id="768" name="n_3mainValue【消防施設】&#10;有形固定資産減価償却率">
          <a:extLst>
            <a:ext uri="{FF2B5EF4-FFF2-40B4-BE49-F238E27FC236}">
              <a16:creationId xmlns:a16="http://schemas.microsoft.com/office/drawing/2014/main" id="{00000000-0008-0000-0200-000000030000}"/>
            </a:ext>
          </a:extLst>
        </xdr:cNvPr>
        <xdr:cNvSpPr txBox="1"/>
      </xdr:nvSpPr>
      <xdr:spPr>
        <a:xfrm>
          <a:off x="13500744" y="13000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75</xdr:row>
      <xdr:rowOff>146575</xdr:rowOff>
    </xdr:from>
    <xdr:ext cx="405111" cy="259045"/>
    <xdr:sp macro="" textlink="">
      <xdr:nvSpPr>
        <xdr:cNvPr id="769" name="n_4mainValue【消防施設】&#10;有形固定資産減価償却率">
          <a:extLst>
            <a:ext uri="{FF2B5EF4-FFF2-40B4-BE49-F238E27FC236}">
              <a16:creationId xmlns:a16="http://schemas.microsoft.com/office/drawing/2014/main" id="{00000000-0008-0000-0200-000001030000}"/>
            </a:ext>
          </a:extLst>
        </xdr:cNvPr>
        <xdr:cNvSpPr txBox="1"/>
      </xdr:nvSpPr>
      <xdr:spPr>
        <a:xfrm>
          <a:off x="12611744" y="13005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0" name="正方形/長方形 769">
          <a:extLst>
            <a:ext uri="{FF2B5EF4-FFF2-40B4-BE49-F238E27FC236}">
              <a16:creationId xmlns:a16="http://schemas.microsoft.com/office/drawing/2014/main" id="{00000000-0008-0000-0200-000002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1" name="正方形/長方形 770">
          <a:extLst>
            <a:ext uri="{FF2B5EF4-FFF2-40B4-BE49-F238E27FC236}">
              <a16:creationId xmlns:a16="http://schemas.microsoft.com/office/drawing/2014/main" id="{00000000-0008-0000-0200-000003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2" name="正方形/長方形 771">
          <a:extLst>
            <a:ext uri="{FF2B5EF4-FFF2-40B4-BE49-F238E27FC236}">
              <a16:creationId xmlns:a16="http://schemas.microsoft.com/office/drawing/2014/main" id="{00000000-0008-0000-0200-000004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3" name="正方形/長方形 772">
          <a:extLst>
            <a:ext uri="{FF2B5EF4-FFF2-40B4-BE49-F238E27FC236}">
              <a16:creationId xmlns:a16="http://schemas.microsoft.com/office/drawing/2014/main" id="{00000000-0008-0000-0200-000005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4" name="正方形/長方形 773">
          <a:extLst>
            <a:ext uri="{FF2B5EF4-FFF2-40B4-BE49-F238E27FC236}">
              <a16:creationId xmlns:a16="http://schemas.microsoft.com/office/drawing/2014/main" id="{00000000-0008-0000-0200-000006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5" name="正方形/長方形 774">
          <a:extLst>
            <a:ext uri="{FF2B5EF4-FFF2-40B4-BE49-F238E27FC236}">
              <a16:creationId xmlns:a16="http://schemas.microsoft.com/office/drawing/2014/main" id="{00000000-0008-0000-0200-000007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6" name="正方形/長方形 775">
          <a:extLst>
            <a:ext uri="{FF2B5EF4-FFF2-40B4-BE49-F238E27FC236}">
              <a16:creationId xmlns:a16="http://schemas.microsoft.com/office/drawing/2014/main" id="{00000000-0008-0000-0200-000008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7" name="正方形/長方形 776">
          <a:extLst>
            <a:ext uri="{FF2B5EF4-FFF2-40B4-BE49-F238E27FC236}">
              <a16:creationId xmlns:a16="http://schemas.microsoft.com/office/drawing/2014/main" id="{00000000-0008-0000-0200-000009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8" name="テキスト ボックス 777">
          <a:extLst>
            <a:ext uri="{FF2B5EF4-FFF2-40B4-BE49-F238E27FC236}">
              <a16:creationId xmlns:a16="http://schemas.microsoft.com/office/drawing/2014/main" id="{00000000-0008-0000-0200-00000A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9" name="直線コネクタ 778">
          <a:extLst>
            <a:ext uri="{FF2B5EF4-FFF2-40B4-BE49-F238E27FC236}">
              <a16:creationId xmlns:a16="http://schemas.microsoft.com/office/drawing/2014/main" id="{00000000-0008-0000-0200-00000B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80" name="テキスト ボックス 779">
          <a:extLst>
            <a:ext uri="{FF2B5EF4-FFF2-40B4-BE49-F238E27FC236}">
              <a16:creationId xmlns:a16="http://schemas.microsoft.com/office/drawing/2014/main" id="{00000000-0008-0000-0200-00000C030000}"/>
            </a:ext>
          </a:extLst>
        </xdr:cNvPr>
        <xdr:cNvSpPr txBox="1"/>
      </xdr:nvSpPr>
      <xdr:spPr>
        <a:xfrm>
          <a:off x="17820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38100</xdr:rowOff>
    </xdr:from>
    <xdr:to>
      <xdr:col>120</xdr:col>
      <xdr:colOff>114300</xdr:colOff>
      <xdr:row>86</xdr:row>
      <xdr:rowOff>38100</xdr:rowOff>
    </xdr:to>
    <xdr:cxnSp macro="">
      <xdr:nvCxnSpPr>
        <xdr:cNvPr id="781" name="直線コネクタ 780">
          <a:extLst>
            <a:ext uri="{FF2B5EF4-FFF2-40B4-BE49-F238E27FC236}">
              <a16:creationId xmlns:a16="http://schemas.microsoft.com/office/drawing/2014/main" id="{00000000-0008-0000-0200-00000D03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2" name="テキスト ボックス 781">
          <a:extLst>
            <a:ext uri="{FF2B5EF4-FFF2-40B4-BE49-F238E27FC236}">
              <a16:creationId xmlns:a16="http://schemas.microsoft.com/office/drawing/2014/main" id="{00000000-0008-0000-0200-00000E03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3" name="直線コネクタ 782">
          <a:extLst>
            <a:ext uri="{FF2B5EF4-FFF2-40B4-BE49-F238E27FC236}">
              <a16:creationId xmlns:a16="http://schemas.microsoft.com/office/drawing/2014/main" id="{00000000-0008-0000-0200-00000F03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4" name="テキスト ボックス 783">
          <a:extLst>
            <a:ext uri="{FF2B5EF4-FFF2-40B4-BE49-F238E27FC236}">
              <a16:creationId xmlns:a16="http://schemas.microsoft.com/office/drawing/2014/main" id="{00000000-0008-0000-0200-00001003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5" name="直線コネクタ 784">
          <a:extLst>
            <a:ext uri="{FF2B5EF4-FFF2-40B4-BE49-F238E27FC236}">
              <a16:creationId xmlns:a16="http://schemas.microsoft.com/office/drawing/2014/main" id="{00000000-0008-0000-0200-00001103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86" name="テキスト ボックス 785">
          <a:extLst>
            <a:ext uri="{FF2B5EF4-FFF2-40B4-BE49-F238E27FC236}">
              <a16:creationId xmlns:a16="http://schemas.microsoft.com/office/drawing/2014/main" id="{00000000-0008-0000-0200-00001203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87" name="直線コネクタ 786">
          <a:extLst>
            <a:ext uri="{FF2B5EF4-FFF2-40B4-BE49-F238E27FC236}">
              <a16:creationId xmlns:a16="http://schemas.microsoft.com/office/drawing/2014/main" id="{00000000-0008-0000-0200-00001303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88" name="テキスト ボックス 787">
          <a:extLst>
            <a:ext uri="{FF2B5EF4-FFF2-40B4-BE49-F238E27FC236}">
              <a16:creationId xmlns:a16="http://schemas.microsoft.com/office/drawing/2014/main" id="{00000000-0008-0000-0200-00001403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9" name="直線コネクタ 788">
          <a:extLst>
            <a:ext uri="{FF2B5EF4-FFF2-40B4-BE49-F238E27FC236}">
              <a16:creationId xmlns:a16="http://schemas.microsoft.com/office/drawing/2014/main" id="{00000000-0008-0000-0200-000015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0" name="テキスト ボックス 789">
          <a:extLst>
            <a:ext uri="{FF2B5EF4-FFF2-40B4-BE49-F238E27FC236}">
              <a16:creationId xmlns:a16="http://schemas.microsoft.com/office/drawing/2014/main" id="{00000000-0008-0000-0200-000016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1" name="【消防施設】&#10;一人当たり面積グラフ枠">
          <a:extLst>
            <a:ext uri="{FF2B5EF4-FFF2-40B4-BE49-F238E27FC236}">
              <a16:creationId xmlns:a16="http://schemas.microsoft.com/office/drawing/2014/main" id="{00000000-0008-0000-0200-000017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33528</xdr:rowOff>
    </xdr:from>
    <xdr:to>
      <xdr:col>116</xdr:col>
      <xdr:colOff>62864</xdr:colOff>
      <xdr:row>86</xdr:row>
      <xdr:rowOff>56387</xdr:rowOff>
    </xdr:to>
    <xdr:cxnSp macro="">
      <xdr:nvCxnSpPr>
        <xdr:cNvPr id="792" name="直線コネクタ 791">
          <a:extLst>
            <a:ext uri="{FF2B5EF4-FFF2-40B4-BE49-F238E27FC236}">
              <a16:creationId xmlns:a16="http://schemas.microsoft.com/office/drawing/2014/main" id="{00000000-0008-0000-0200-000018030000}"/>
            </a:ext>
          </a:extLst>
        </xdr:cNvPr>
        <xdr:cNvCxnSpPr/>
      </xdr:nvCxnSpPr>
      <xdr:spPr>
        <a:xfrm flipV="1">
          <a:off x="22160864" y="13406628"/>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60214</xdr:rowOff>
    </xdr:from>
    <xdr:ext cx="469744" cy="259045"/>
    <xdr:sp macro="" textlink="">
      <xdr:nvSpPr>
        <xdr:cNvPr id="793" name="【消防施設】&#10;一人当たり面積最小値テキスト">
          <a:extLst>
            <a:ext uri="{FF2B5EF4-FFF2-40B4-BE49-F238E27FC236}">
              <a16:creationId xmlns:a16="http://schemas.microsoft.com/office/drawing/2014/main" id="{00000000-0008-0000-0200-000019030000}"/>
            </a:ext>
          </a:extLst>
        </xdr:cNvPr>
        <xdr:cNvSpPr txBox="1"/>
      </xdr:nvSpPr>
      <xdr:spPr>
        <a:xfrm>
          <a:off x="22199600" y="1480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56387</xdr:rowOff>
    </xdr:from>
    <xdr:to>
      <xdr:col>116</xdr:col>
      <xdr:colOff>152400</xdr:colOff>
      <xdr:row>86</xdr:row>
      <xdr:rowOff>56387</xdr:rowOff>
    </xdr:to>
    <xdr:cxnSp macro="">
      <xdr:nvCxnSpPr>
        <xdr:cNvPr id="794" name="直線コネクタ 793">
          <a:extLst>
            <a:ext uri="{FF2B5EF4-FFF2-40B4-BE49-F238E27FC236}">
              <a16:creationId xmlns:a16="http://schemas.microsoft.com/office/drawing/2014/main" id="{00000000-0008-0000-0200-00001A030000}"/>
            </a:ext>
          </a:extLst>
        </xdr:cNvPr>
        <xdr:cNvCxnSpPr/>
      </xdr:nvCxnSpPr>
      <xdr:spPr>
        <a:xfrm>
          <a:off x="22072600" y="14801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151655</xdr:rowOff>
    </xdr:from>
    <xdr:ext cx="469744" cy="259045"/>
    <xdr:sp macro="" textlink="">
      <xdr:nvSpPr>
        <xdr:cNvPr id="795" name="【消防施設】&#10;一人当たり面積最大値テキスト">
          <a:extLst>
            <a:ext uri="{FF2B5EF4-FFF2-40B4-BE49-F238E27FC236}">
              <a16:creationId xmlns:a16="http://schemas.microsoft.com/office/drawing/2014/main" id="{00000000-0008-0000-0200-00001B030000}"/>
            </a:ext>
          </a:extLst>
        </xdr:cNvPr>
        <xdr:cNvSpPr txBox="1"/>
      </xdr:nvSpPr>
      <xdr:spPr>
        <a:xfrm>
          <a:off x="22199600" y="1318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33528</xdr:rowOff>
    </xdr:from>
    <xdr:to>
      <xdr:col>116</xdr:col>
      <xdr:colOff>152400</xdr:colOff>
      <xdr:row>78</xdr:row>
      <xdr:rowOff>33528</xdr:rowOff>
    </xdr:to>
    <xdr:cxnSp macro="">
      <xdr:nvCxnSpPr>
        <xdr:cNvPr id="796" name="直線コネクタ 795">
          <a:extLst>
            <a:ext uri="{FF2B5EF4-FFF2-40B4-BE49-F238E27FC236}">
              <a16:creationId xmlns:a16="http://schemas.microsoft.com/office/drawing/2014/main" id="{00000000-0008-0000-0200-00001C030000}"/>
            </a:ext>
          </a:extLst>
        </xdr:cNvPr>
        <xdr:cNvCxnSpPr/>
      </xdr:nvCxnSpPr>
      <xdr:spPr>
        <a:xfrm>
          <a:off x="22072600" y="1340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1033</xdr:rowOff>
    </xdr:from>
    <xdr:ext cx="469744" cy="259045"/>
    <xdr:sp macro="" textlink="">
      <xdr:nvSpPr>
        <xdr:cNvPr id="797" name="【消防施設】&#10;一人当たり面積平均値テキスト">
          <a:extLst>
            <a:ext uri="{FF2B5EF4-FFF2-40B4-BE49-F238E27FC236}">
              <a16:creationId xmlns:a16="http://schemas.microsoft.com/office/drawing/2014/main" id="{00000000-0008-0000-0200-00001D030000}"/>
            </a:ext>
          </a:extLst>
        </xdr:cNvPr>
        <xdr:cNvSpPr txBox="1"/>
      </xdr:nvSpPr>
      <xdr:spPr>
        <a:xfrm>
          <a:off x="22199600" y="14231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149606</xdr:rowOff>
    </xdr:from>
    <xdr:to>
      <xdr:col>116</xdr:col>
      <xdr:colOff>114300</xdr:colOff>
      <xdr:row>84</xdr:row>
      <xdr:rowOff>79756</xdr:rowOff>
    </xdr:to>
    <xdr:sp macro="" textlink="">
      <xdr:nvSpPr>
        <xdr:cNvPr id="798" name="フローチャート: 判断 797">
          <a:extLst>
            <a:ext uri="{FF2B5EF4-FFF2-40B4-BE49-F238E27FC236}">
              <a16:creationId xmlns:a16="http://schemas.microsoft.com/office/drawing/2014/main" id="{00000000-0008-0000-0200-00001E030000}"/>
            </a:ext>
          </a:extLst>
        </xdr:cNvPr>
        <xdr:cNvSpPr/>
      </xdr:nvSpPr>
      <xdr:spPr>
        <a:xfrm>
          <a:off x="22110700" y="1437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799" name="フローチャート: 判断 798">
          <a:extLst>
            <a:ext uri="{FF2B5EF4-FFF2-40B4-BE49-F238E27FC236}">
              <a16:creationId xmlns:a16="http://schemas.microsoft.com/office/drawing/2014/main" id="{00000000-0008-0000-0200-00001F030000}"/>
            </a:ext>
          </a:extLst>
        </xdr:cNvPr>
        <xdr:cNvSpPr/>
      </xdr:nvSpPr>
      <xdr:spPr>
        <a:xfrm>
          <a:off x="21272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1015</xdr:rowOff>
    </xdr:from>
    <xdr:to>
      <xdr:col>107</xdr:col>
      <xdr:colOff>101600</xdr:colOff>
      <xdr:row>84</xdr:row>
      <xdr:rowOff>102615</xdr:rowOff>
    </xdr:to>
    <xdr:sp macro="" textlink="">
      <xdr:nvSpPr>
        <xdr:cNvPr id="800" name="フローチャート: 判断 799">
          <a:extLst>
            <a:ext uri="{FF2B5EF4-FFF2-40B4-BE49-F238E27FC236}">
              <a16:creationId xmlns:a16="http://schemas.microsoft.com/office/drawing/2014/main" id="{00000000-0008-0000-0200-000020030000}"/>
            </a:ext>
          </a:extLst>
        </xdr:cNvPr>
        <xdr:cNvSpPr/>
      </xdr:nvSpPr>
      <xdr:spPr>
        <a:xfrm>
          <a:off x="20383500" y="1440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5587</xdr:rowOff>
    </xdr:from>
    <xdr:to>
      <xdr:col>102</xdr:col>
      <xdr:colOff>165100</xdr:colOff>
      <xdr:row>84</xdr:row>
      <xdr:rowOff>107187</xdr:rowOff>
    </xdr:to>
    <xdr:sp macro="" textlink="">
      <xdr:nvSpPr>
        <xdr:cNvPr id="801" name="フローチャート: 判断 800">
          <a:extLst>
            <a:ext uri="{FF2B5EF4-FFF2-40B4-BE49-F238E27FC236}">
              <a16:creationId xmlns:a16="http://schemas.microsoft.com/office/drawing/2014/main" id="{00000000-0008-0000-0200-000021030000}"/>
            </a:ext>
          </a:extLst>
        </xdr:cNvPr>
        <xdr:cNvSpPr/>
      </xdr:nvSpPr>
      <xdr:spPr>
        <a:xfrm>
          <a:off x="19494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108458</xdr:rowOff>
    </xdr:from>
    <xdr:to>
      <xdr:col>98</xdr:col>
      <xdr:colOff>38100</xdr:colOff>
      <xdr:row>86</xdr:row>
      <xdr:rowOff>38608</xdr:rowOff>
    </xdr:to>
    <xdr:sp macro="" textlink="">
      <xdr:nvSpPr>
        <xdr:cNvPr id="802" name="フローチャート: 判断 801">
          <a:extLst>
            <a:ext uri="{FF2B5EF4-FFF2-40B4-BE49-F238E27FC236}">
              <a16:creationId xmlns:a16="http://schemas.microsoft.com/office/drawing/2014/main" id="{00000000-0008-0000-0200-000022030000}"/>
            </a:ext>
          </a:extLst>
        </xdr:cNvPr>
        <xdr:cNvSpPr/>
      </xdr:nvSpPr>
      <xdr:spPr>
        <a:xfrm>
          <a:off x="18605500" y="1468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00000000-0008-0000-0200-000023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00000000-0008-0000-0200-000024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5" name="テキスト ボックス 804">
          <a:extLst>
            <a:ext uri="{FF2B5EF4-FFF2-40B4-BE49-F238E27FC236}">
              <a16:creationId xmlns:a16="http://schemas.microsoft.com/office/drawing/2014/main" id="{00000000-0008-0000-0200-000025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00000000-0008-0000-0200-000026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00000000-0008-0000-0200-000027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110744</xdr:rowOff>
    </xdr:from>
    <xdr:to>
      <xdr:col>116</xdr:col>
      <xdr:colOff>114300</xdr:colOff>
      <xdr:row>85</xdr:row>
      <xdr:rowOff>40894</xdr:rowOff>
    </xdr:to>
    <xdr:sp macro="" textlink="">
      <xdr:nvSpPr>
        <xdr:cNvPr id="808" name="楕円 807">
          <a:extLst>
            <a:ext uri="{FF2B5EF4-FFF2-40B4-BE49-F238E27FC236}">
              <a16:creationId xmlns:a16="http://schemas.microsoft.com/office/drawing/2014/main" id="{00000000-0008-0000-0200-000028030000}"/>
            </a:ext>
          </a:extLst>
        </xdr:cNvPr>
        <xdr:cNvSpPr/>
      </xdr:nvSpPr>
      <xdr:spPr>
        <a:xfrm>
          <a:off x="22110700" y="1451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89171</xdr:rowOff>
    </xdr:from>
    <xdr:ext cx="469744" cy="259045"/>
    <xdr:sp macro="" textlink="">
      <xdr:nvSpPr>
        <xdr:cNvPr id="809" name="【消防施設】&#10;一人当たり面積該当値テキスト">
          <a:extLst>
            <a:ext uri="{FF2B5EF4-FFF2-40B4-BE49-F238E27FC236}">
              <a16:creationId xmlns:a16="http://schemas.microsoft.com/office/drawing/2014/main" id="{00000000-0008-0000-0200-000029030000}"/>
            </a:ext>
          </a:extLst>
        </xdr:cNvPr>
        <xdr:cNvSpPr txBox="1"/>
      </xdr:nvSpPr>
      <xdr:spPr>
        <a:xfrm>
          <a:off x="22199600" y="14490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147320</xdr:rowOff>
    </xdr:from>
    <xdr:to>
      <xdr:col>112</xdr:col>
      <xdr:colOff>38100</xdr:colOff>
      <xdr:row>85</xdr:row>
      <xdr:rowOff>77470</xdr:rowOff>
    </xdr:to>
    <xdr:sp macro="" textlink="">
      <xdr:nvSpPr>
        <xdr:cNvPr id="810" name="楕円 809">
          <a:extLst>
            <a:ext uri="{FF2B5EF4-FFF2-40B4-BE49-F238E27FC236}">
              <a16:creationId xmlns:a16="http://schemas.microsoft.com/office/drawing/2014/main" id="{00000000-0008-0000-0200-00002A030000}"/>
            </a:ext>
          </a:extLst>
        </xdr:cNvPr>
        <xdr:cNvSpPr/>
      </xdr:nvSpPr>
      <xdr:spPr>
        <a:xfrm>
          <a:off x="212725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161544</xdr:rowOff>
    </xdr:from>
    <xdr:to>
      <xdr:col>116</xdr:col>
      <xdr:colOff>63500</xdr:colOff>
      <xdr:row>85</xdr:row>
      <xdr:rowOff>26670</xdr:rowOff>
    </xdr:to>
    <xdr:cxnSp macro="">
      <xdr:nvCxnSpPr>
        <xdr:cNvPr id="811" name="直線コネクタ 810">
          <a:extLst>
            <a:ext uri="{FF2B5EF4-FFF2-40B4-BE49-F238E27FC236}">
              <a16:creationId xmlns:a16="http://schemas.microsoft.com/office/drawing/2014/main" id="{00000000-0008-0000-0200-00002B030000}"/>
            </a:ext>
          </a:extLst>
        </xdr:cNvPr>
        <xdr:cNvCxnSpPr/>
      </xdr:nvCxnSpPr>
      <xdr:spPr>
        <a:xfrm flipV="1">
          <a:off x="21323300" y="14563344"/>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5587</xdr:rowOff>
    </xdr:from>
    <xdr:to>
      <xdr:col>107</xdr:col>
      <xdr:colOff>101600</xdr:colOff>
      <xdr:row>84</xdr:row>
      <xdr:rowOff>107187</xdr:rowOff>
    </xdr:to>
    <xdr:sp macro="" textlink="">
      <xdr:nvSpPr>
        <xdr:cNvPr id="812" name="楕円 811">
          <a:extLst>
            <a:ext uri="{FF2B5EF4-FFF2-40B4-BE49-F238E27FC236}">
              <a16:creationId xmlns:a16="http://schemas.microsoft.com/office/drawing/2014/main" id="{00000000-0008-0000-0200-00002C030000}"/>
            </a:ext>
          </a:extLst>
        </xdr:cNvPr>
        <xdr:cNvSpPr/>
      </xdr:nvSpPr>
      <xdr:spPr>
        <a:xfrm>
          <a:off x="20383500" y="1440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56387</xdr:rowOff>
    </xdr:from>
    <xdr:to>
      <xdr:col>111</xdr:col>
      <xdr:colOff>177800</xdr:colOff>
      <xdr:row>85</xdr:row>
      <xdr:rowOff>26670</xdr:rowOff>
    </xdr:to>
    <xdr:cxnSp macro="">
      <xdr:nvCxnSpPr>
        <xdr:cNvPr id="813" name="直線コネクタ 812">
          <a:extLst>
            <a:ext uri="{FF2B5EF4-FFF2-40B4-BE49-F238E27FC236}">
              <a16:creationId xmlns:a16="http://schemas.microsoft.com/office/drawing/2014/main" id="{00000000-0008-0000-0200-00002D030000}"/>
            </a:ext>
          </a:extLst>
        </xdr:cNvPr>
        <xdr:cNvCxnSpPr/>
      </xdr:nvCxnSpPr>
      <xdr:spPr>
        <a:xfrm>
          <a:off x="20434300" y="14458187"/>
          <a:ext cx="889000" cy="14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19304</xdr:rowOff>
    </xdr:from>
    <xdr:to>
      <xdr:col>102</xdr:col>
      <xdr:colOff>165100</xdr:colOff>
      <xdr:row>84</xdr:row>
      <xdr:rowOff>120904</xdr:rowOff>
    </xdr:to>
    <xdr:sp macro="" textlink="">
      <xdr:nvSpPr>
        <xdr:cNvPr id="814" name="楕円 813">
          <a:extLst>
            <a:ext uri="{FF2B5EF4-FFF2-40B4-BE49-F238E27FC236}">
              <a16:creationId xmlns:a16="http://schemas.microsoft.com/office/drawing/2014/main" id="{00000000-0008-0000-0200-00002E030000}"/>
            </a:ext>
          </a:extLst>
        </xdr:cNvPr>
        <xdr:cNvSpPr/>
      </xdr:nvSpPr>
      <xdr:spPr>
        <a:xfrm>
          <a:off x="19494500" y="1442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56387</xdr:rowOff>
    </xdr:from>
    <xdr:to>
      <xdr:col>107</xdr:col>
      <xdr:colOff>50800</xdr:colOff>
      <xdr:row>84</xdr:row>
      <xdr:rowOff>70104</xdr:rowOff>
    </xdr:to>
    <xdr:cxnSp macro="">
      <xdr:nvCxnSpPr>
        <xdr:cNvPr id="815" name="直線コネクタ 814">
          <a:extLst>
            <a:ext uri="{FF2B5EF4-FFF2-40B4-BE49-F238E27FC236}">
              <a16:creationId xmlns:a16="http://schemas.microsoft.com/office/drawing/2014/main" id="{00000000-0008-0000-0200-00002F030000}"/>
            </a:ext>
          </a:extLst>
        </xdr:cNvPr>
        <xdr:cNvCxnSpPr/>
      </xdr:nvCxnSpPr>
      <xdr:spPr>
        <a:xfrm flipV="1">
          <a:off x="19545300" y="14458187"/>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23876</xdr:rowOff>
    </xdr:from>
    <xdr:to>
      <xdr:col>98</xdr:col>
      <xdr:colOff>38100</xdr:colOff>
      <xdr:row>84</xdr:row>
      <xdr:rowOff>125476</xdr:rowOff>
    </xdr:to>
    <xdr:sp macro="" textlink="">
      <xdr:nvSpPr>
        <xdr:cNvPr id="816" name="楕円 815">
          <a:extLst>
            <a:ext uri="{FF2B5EF4-FFF2-40B4-BE49-F238E27FC236}">
              <a16:creationId xmlns:a16="http://schemas.microsoft.com/office/drawing/2014/main" id="{00000000-0008-0000-0200-000030030000}"/>
            </a:ext>
          </a:extLst>
        </xdr:cNvPr>
        <xdr:cNvSpPr/>
      </xdr:nvSpPr>
      <xdr:spPr>
        <a:xfrm>
          <a:off x="18605500" y="1442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70104</xdr:rowOff>
    </xdr:from>
    <xdr:to>
      <xdr:col>102</xdr:col>
      <xdr:colOff>114300</xdr:colOff>
      <xdr:row>84</xdr:row>
      <xdr:rowOff>74676</xdr:rowOff>
    </xdr:to>
    <xdr:cxnSp macro="">
      <xdr:nvCxnSpPr>
        <xdr:cNvPr id="817" name="直線コネクタ 816">
          <a:extLst>
            <a:ext uri="{FF2B5EF4-FFF2-40B4-BE49-F238E27FC236}">
              <a16:creationId xmlns:a16="http://schemas.microsoft.com/office/drawing/2014/main" id="{00000000-0008-0000-0200-000031030000}"/>
            </a:ext>
          </a:extLst>
        </xdr:cNvPr>
        <xdr:cNvCxnSpPr/>
      </xdr:nvCxnSpPr>
      <xdr:spPr>
        <a:xfrm flipV="1">
          <a:off x="18656300" y="144719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128288</xdr:rowOff>
    </xdr:from>
    <xdr:ext cx="469744" cy="259045"/>
    <xdr:sp macro="" textlink="">
      <xdr:nvSpPr>
        <xdr:cNvPr id="818" name="n_1aveValue【消防施設】&#10;一人当たり面積">
          <a:extLst>
            <a:ext uri="{FF2B5EF4-FFF2-40B4-BE49-F238E27FC236}">
              <a16:creationId xmlns:a16="http://schemas.microsoft.com/office/drawing/2014/main" id="{00000000-0008-0000-0200-000032030000}"/>
            </a:ext>
          </a:extLst>
        </xdr:cNvPr>
        <xdr:cNvSpPr txBox="1"/>
      </xdr:nvSpPr>
      <xdr:spPr>
        <a:xfrm>
          <a:off x="210757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119142</xdr:rowOff>
    </xdr:from>
    <xdr:ext cx="469744" cy="259045"/>
    <xdr:sp macro="" textlink="">
      <xdr:nvSpPr>
        <xdr:cNvPr id="819" name="n_2aveValue【消防施設】&#10;一人当たり面積">
          <a:extLst>
            <a:ext uri="{FF2B5EF4-FFF2-40B4-BE49-F238E27FC236}">
              <a16:creationId xmlns:a16="http://schemas.microsoft.com/office/drawing/2014/main" id="{00000000-0008-0000-0200-000033030000}"/>
            </a:ext>
          </a:extLst>
        </xdr:cNvPr>
        <xdr:cNvSpPr txBox="1"/>
      </xdr:nvSpPr>
      <xdr:spPr>
        <a:xfrm>
          <a:off x="20199427" y="1417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123714</xdr:rowOff>
    </xdr:from>
    <xdr:ext cx="469744" cy="259045"/>
    <xdr:sp macro="" textlink="">
      <xdr:nvSpPr>
        <xdr:cNvPr id="820" name="n_3aveValue【消防施設】&#10;一人当たり面積">
          <a:extLst>
            <a:ext uri="{FF2B5EF4-FFF2-40B4-BE49-F238E27FC236}">
              <a16:creationId xmlns:a16="http://schemas.microsoft.com/office/drawing/2014/main" id="{00000000-0008-0000-0200-000034030000}"/>
            </a:ext>
          </a:extLst>
        </xdr:cNvPr>
        <xdr:cNvSpPr txBox="1"/>
      </xdr:nvSpPr>
      <xdr:spPr>
        <a:xfrm>
          <a:off x="19310427" y="1418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29735</xdr:rowOff>
    </xdr:from>
    <xdr:ext cx="469744" cy="259045"/>
    <xdr:sp macro="" textlink="">
      <xdr:nvSpPr>
        <xdr:cNvPr id="821" name="n_4aveValue【消防施設】&#10;一人当たり面積">
          <a:extLst>
            <a:ext uri="{FF2B5EF4-FFF2-40B4-BE49-F238E27FC236}">
              <a16:creationId xmlns:a16="http://schemas.microsoft.com/office/drawing/2014/main" id="{00000000-0008-0000-0200-000035030000}"/>
            </a:ext>
          </a:extLst>
        </xdr:cNvPr>
        <xdr:cNvSpPr txBox="1"/>
      </xdr:nvSpPr>
      <xdr:spPr>
        <a:xfrm>
          <a:off x="18421427" y="14774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68597</xdr:rowOff>
    </xdr:from>
    <xdr:ext cx="469744" cy="259045"/>
    <xdr:sp macro="" textlink="">
      <xdr:nvSpPr>
        <xdr:cNvPr id="822" name="n_1mainValue【消防施設】&#10;一人当たり面積">
          <a:extLst>
            <a:ext uri="{FF2B5EF4-FFF2-40B4-BE49-F238E27FC236}">
              <a16:creationId xmlns:a16="http://schemas.microsoft.com/office/drawing/2014/main" id="{00000000-0008-0000-0200-000036030000}"/>
            </a:ext>
          </a:extLst>
        </xdr:cNvPr>
        <xdr:cNvSpPr txBox="1"/>
      </xdr:nvSpPr>
      <xdr:spPr>
        <a:xfrm>
          <a:off x="21075727" y="1464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98314</xdr:rowOff>
    </xdr:from>
    <xdr:ext cx="469744" cy="259045"/>
    <xdr:sp macro="" textlink="">
      <xdr:nvSpPr>
        <xdr:cNvPr id="823" name="n_2mainValue【消防施設】&#10;一人当たり面積">
          <a:extLst>
            <a:ext uri="{FF2B5EF4-FFF2-40B4-BE49-F238E27FC236}">
              <a16:creationId xmlns:a16="http://schemas.microsoft.com/office/drawing/2014/main" id="{00000000-0008-0000-0200-000037030000}"/>
            </a:ext>
          </a:extLst>
        </xdr:cNvPr>
        <xdr:cNvSpPr txBox="1"/>
      </xdr:nvSpPr>
      <xdr:spPr>
        <a:xfrm>
          <a:off x="20199427" y="1450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112031</xdr:rowOff>
    </xdr:from>
    <xdr:ext cx="469744" cy="259045"/>
    <xdr:sp macro="" textlink="">
      <xdr:nvSpPr>
        <xdr:cNvPr id="824" name="n_3mainValue【消防施設】&#10;一人当たり面積">
          <a:extLst>
            <a:ext uri="{FF2B5EF4-FFF2-40B4-BE49-F238E27FC236}">
              <a16:creationId xmlns:a16="http://schemas.microsoft.com/office/drawing/2014/main" id="{00000000-0008-0000-0200-000038030000}"/>
            </a:ext>
          </a:extLst>
        </xdr:cNvPr>
        <xdr:cNvSpPr txBox="1"/>
      </xdr:nvSpPr>
      <xdr:spPr>
        <a:xfrm>
          <a:off x="19310427" y="1451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142003</xdr:rowOff>
    </xdr:from>
    <xdr:ext cx="469744" cy="259045"/>
    <xdr:sp macro="" textlink="">
      <xdr:nvSpPr>
        <xdr:cNvPr id="825" name="n_4mainValue【消防施設】&#10;一人当たり面積">
          <a:extLst>
            <a:ext uri="{FF2B5EF4-FFF2-40B4-BE49-F238E27FC236}">
              <a16:creationId xmlns:a16="http://schemas.microsoft.com/office/drawing/2014/main" id="{00000000-0008-0000-0200-000039030000}"/>
            </a:ext>
          </a:extLst>
        </xdr:cNvPr>
        <xdr:cNvSpPr txBox="1"/>
      </xdr:nvSpPr>
      <xdr:spPr>
        <a:xfrm>
          <a:off x="18421427" y="1420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6" name="正方形/長方形 825">
          <a:extLst>
            <a:ext uri="{FF2B5EF4-FFF2-40B4-BE49-F238E27FC236}">
              <a16:creationId xmlns:a16="http://schemas.microsoft.com/office/drawing/2014/main" id="{00000000-0008-0000-0200-00003A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7" name="正方形/長方形 826">
          <a:extLst>
            <a:ext uri="{FF2B5EF4-FFF2-40B4-BE49-F238E27FC236}">
              <a16:creationId xmlns:a16="http://schemas.microsoft.com/office/drawing/2014/main" id="{00000000-0008-0000-0200-00003B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8" name="正方形/長方形 827">
          <a:extLst>
            <a:ext uri="{FF2B5EF4-FFF2-40B4-BE49-F238E27FC236}">
              <a16:creationId xmlns:a16="http://schemas.microsoft.com/office/drawing/2014/main" id="{00000000-0008-0000-0200-00003C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9" name="正方形/長方形 828">
          <a:extLst>
            <a:ext uri="{FF2B5EF4-FFF2-40B4-BE49-F238E27FC236}">
              <a16:creationId xmlns:a16="http://schemas.microsoft.com/office/drawing/2014/main" id="{00000000-0008-0000-0200-00003D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0" name="正方形/長方形 829">
          <a:extLst>
            <a:ext uri="{FF2B5EF4-FFF2-40B4-BE49-F238E27FC236}">
              <a16:creationId xmlns:a16="http://schemas.microsoft.com/office/drawing/2014/main" id="{00000000-0008-0000-0200-00003E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1" name="正方形/長方形 830">
          <a:extLst>
            <a:ext uri="{FF2B5EF4-FFF2-40B4-BE49-F238E27FC236}">
              <a16:creationId xmlns:a16="http://schemas.microsoft.com/office/drawing/2014/main" id="{00000000-0008-0000-0200-00003F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2" name="正方形/長方形 831">
          <a:extLst>
            <a:ext uri="{FF2B5EF4-FFF2-40B4-BE49-F238E27FC236}">
              <a16:creationId xmlns:a16="http://schemas.microsoft.com/office/drawing/2014/main" id="{00000000-0008-0000-0200-000040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3" name="正方形/長方形 832">
          <a:extLst>
            <a:ext uri="{FF2B5EF4-FFF2-40B4-BE49-F238E27FC236}">
              <a16:creationId xmlns:a16="http://schemas.microsoft.com/office/drawing/2014/main" id="{00000000-0008-0000-0200-000041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4" name="テキスト ボックス 833">
          <a:extLst>
            <a:ext uri="{FF2B5EF4-FFF2-40B4-BE49-F238E27FC236}">
              <a16:creationId xmlns:a16="http://schemas.microsoft.com/office/drawing/2014/main" id="{00000000-0008-0000-0200-000042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5" name="直線コネクタ 834">
          <a:extLst>
            <a:ext uri="{FF2B5EF4-FFF2-40B4-BE49-F238E27FC236}">
              <a16:creationId xmlns:a16="http://schemas.microsoft.com/office/drawing/2014/main" id="{00000000-0008-0000-0200-000043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6" name="テキスト ボックス 835">
          <a:extLst>
            <a:ext uri="{FF2B5EF4-FFF2-40B4-BE49-F238E27FC236}">
              <a16:creationId xmlns:a16="http://schemas.microsoft.com/office/drawing/2014/main" id="{00000000-0008-0000-0200-000044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37" name="直線コネクタ 836">
          <a:extLst>
            <a:ext uri="{FF2B5EF4-FFF2-40B4-BE49-F238E27FC236}">
              <a16:creationId xmlns:a16="http://schemas.microsoft.com/office/drawing/2014/main" id="{00000000-0008-0000-0200-000045030000}"/>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838" name="テキスト ボックス 837">
          <a:extLst>
            <a:ext uri="{FF2B5EF4-FFF2-40B4-BE49-F238E27FC236}">
              <a16:creationId xmlns:a16="http://schemas.microsoft.com/office/drawing/2014/main" id="{00000000-0008-0000-0200-000046030000}"/>
            </a:ext>
          </a:extLst>
        </xdr:cNvPr>
        <xdr:cNvSpPr txBox="1"/>
      </xdr:nvSpPr>
      <xdr:spPr>
        <a:xfrm>
          <a:off x="12042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39" name="直線コネクタ 838">
          <a:extLst>
            <a:ext uri="{FF2B5EF4-FFF2-40B4-BE49-F238E27FC236}">
              <a16:creationId xmlns:a16="http://schemas.microsoft.com/office/drawing/2014/main" id="{00000000-0008-0000-0200-000047030000}"/>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40" name="テキスト ボックス 839">
          <a:extLst>
            <a:ext uri="{FF2B5EF4-FFF2-40B4-BE49-F238E27FC236}">
              <a16:creationId xmlns:a16="http://schemas.microsoft.com/office/drawing/2014/main" id="{00000000-0008-0000-0200-000048030000}"/>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41" name="直線コネクタ 840">
          <a:extLst>
            <a:ext uri="{FF2B5EF4-FFF2-40B4-BE49-F238E27FC236}">
              <a16:creationId xmlns:a16="http://schemas.microsoft.com/office/drawing/2014/main" id="{00000000-0008-0000-0200-000049030000}"/>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42" name="テキスト ボックス 841">
          <a:extLst>
            <a:ext uri="{FF2B5EF4-FFF2-40B4-BE49-F238E27FC236}">
              <a16:creationId xmlns:a16="http://schemas.microsoft.com/office/drawing/2014/main" id="{00000000-0008-0000-0200-00004A030000}"/>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43" name="直線コネクタ 842">
          <a:extLst>
            <a:ext uri="{FF2B5EF4-FFF2-40B4-BE49-F238E27FC236}">
              <a16:creationId xmlns:a16="http://schemas.microsoft.com/office/drawing/2014/main" id="{00000000-0008-0000-0200-00004B030000}"/>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44" name="テキスト ボックス 843">
          <a:extLst>
            <a:ext uri="{FF2B5EF4-FFF2-40B4-BE49-F238E27FC236}">
              <a16:creationId xmlns:a16="http://schemas.microsoft.com/office/drawing/2014/main" id="{00000000-0008-0000-0200-00004C030000}"/>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5" name="直線コネクタ 844">
          <a:extLst>
            <a:ext uri="{FF2B5EF4-FFF2-40B4-BE49-F238E27FC236}">
              <a16:creationId xmlns:a16="http://schemas.microsoft.com/office/drawing/2014/main" id="{00000000-0008-0000-0200-00004D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6" name="テキスト ボックス 845">
          <a:extLst>
            <a:ext uri="{FF2B5EF4-FFF2-40B4-BE49-F238E27FC236}">
              <a16:creationId xmlns:a16="http://schemas.microsoft.com/office/drawing/2014/main" id="{00000000-0008-0000-0200-00004E03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7" name="【庁舎】&#10;有形固定資産減価償却率グラフ枠">
          <a:extLst>
            <a:ext uri="{FF2B5EF4-FFF2-40B4-BE49-F238E27FC236}">
              <a16:creationId xmlns:a16="http://schemas.microsoft.com/office/drawing/2014/main" id="{00000000-0008-0000-0200-00004F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153924</xdr:rowOff>
    </xdr:from>
    <xdr:to>
      <xdr:col>85</xdr:col>
      <xdr:colOff>126364</xdr:colOff>
      <xdr:row>108</xdr:row>
      <xdr:rowOff>39624</xdr:rowOff>
    </xdr:to>
    <xdr:cxnSp macro="">
      <xdr:nvCxnSpPr>
        <xdr:cNvPr id="848" name="直線コネクタ 847">
          <a:extLst>
            <a:ext uri="{FF2B5EF4-FFF2-40B4-BE49-F238E27FC236}">
              <a16:creationId xmlns:a16="http://schemas.microsoft.com/office/drawing/2014/main" id="{00000000-0008-0000-0200-000050030000}"/>
            </a:ext>
          </a:extLst>
        </xdr:cNvPr>
        <xdr:cNvCxnSpPr/>
      </xdr:nvCxnSpPr>
      <xdr:spPr>
        <a:xfrm flipV="1">
          <a:off x="16318864" y="17127474"/>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43451</xdr:rowOff>
    </xdr:from>
    <xdr:ext cx="405111" cy="259045"/>
    <xdr:sp macro="" textlink="">
      <xdr:nvSpPr>
        <xdr:cNvPr id="849" name="【庁舎】&#10;有形固定資産減価償却率最小値テキスト">
          <a:extLst>
            <a:ext uri="{FF2B5EF4-FFF2-40B4-BE49-F238E27FC236}">
              <a16:creationId xmlns:a16="http://schemas.microsoft.com/office/drawing/2014/main" id="{00000000-0008-0000-0200-000051030000}"/>
            </a:ext>
          </a:extLst>
        </xdr:cNvPr>
        <xdr:cNvSpPr txBox="1"/>
      </xdr:nvSpPr>
      <xdr:spPr>
        <a:xfrm>
          <a:off x="16357600" y="18560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39624</xdr:rowOff>
    </xdr:from>
    <xdr:to>
      <xdr:col>86</xdr:col>
      <xdr:colOff>25400</xdr:colOff>
      <xdr:row>108</xdr:row>
      <xdr:rowOff>39624</xdr:rowOff>
    </xdr:to>
    <xdr:cxnSp macro="">
      <xdr:nvCxnSpPr>
        <xdr:cNvPr id="850" name="直線コネクタ 849">
          <a:extLst>
            <a:ext uri="{FF2B5EF4-FFF2-40B4-BE49-F238E27FC236}">
              <a16:creationId xmlns:a16="http://schemas.microsoft.com/office/drawing/2014/main" id="{00000000-0008-0000-0200-000052030000}"/>
            </a:ext>
          </a:extLst>
        </xdr:cNvPr>
        <xdr:cNvCxnSpPr/>
      </xdr:nvCxnSpPr>
      <xdr:spPr>
        <a:xfrm>
          <a:off x="16230600" y="18556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100601</xdr:rowOff>
    </xdr:from>
    <xdr:ext cx="405111" cy="259045"/>
    <xdr:sp macro="" textlink="">
      <xdr:nvSpPr>
        <xdr:cNvPr id="851" name="【庁舎】&#10;有形固定資産減価償却率最大値テキスト">
          <a:extLst>
            <a:ext uri="{FF2B5EF4-FFF2-40B4-BE49-F238E27FC236}">
              <a16:creationId xmlns:a16="http://schemas.microsoft.com/office/drawing/2014/main" id="{00000000-0008-0000-0200-000053030000}"/>
            </a:ext>
          </a:extLst>
        </xdr:cNvPr>
        <xdr:cNvSpPr txBox="1"/>
      </xdr:nvSpPr>
      <xdr:spPr>
        <a:xfrm>
          <a:off x="16357600" y="16902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153924</xdr:rowOff>
    </xdr:from>
    <xdr:to>
      <xdr:col>86</xdr:col>
      <xdr:colOff>25400</xdr:colOff>
      <xdr:row>99</xdr:row>
      <xdr:rowOff>153924</xdr:rowOff>
    </xdr:to>
    <xdr:cxnSp macro="">
      <xdr:nvCxnSpPr>
        <xdr:cNvPr id="852" name="直線コネクタ 851">
          <a:extLst>
            <a:ext uri="{FF2B5EF4-FFF2-40B4-BE49-F238E27FC236}">
              <a16:creationId xmlns:a16="http://schemas.microsoft.com/office/drawing/2014/main" id="{00000000-0008-0000-0200-000054030000}"/>
            </a:ext>
          </a:extLst>
        </xdr:cNvPr>
        <xdr:cNvCxnSpPr/>
      </xdr:nvCxnSpPr>
      <xdr:spPr>
        <a:xfrm>
          <a:off x="16230600" y="1712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4842</xdr:rowOff>
    </xdr:from>
    <xdr:ext cx="405111" cy="259045"/>
    <xdr:sp macro="" textlink="">
      <xdr:nvSpPr>
        <xdr:cNvPr id="853" name="【庁舎】&#10;有形固定資産減価償却率平均値テキスト">
          <a:extLst>
            <a:ext uri="{FF2B5EF4-FFF2-40B4-BE49-F238E27FC236}">
              <a16:creationId xmlns:a16="http://schemas.microsoft.com/office/drawing/2014/main" id="{00000000-0008-0000-0200-000055030000}"/>
            </a:ext>
          </a:extLst>
        </xdr:cNvPr>
        <xdr:cNvSpPr txBox="1"/>
      </xdr:nvSpPr>
      <xdr:spPr>
        <a:xfrm>
          <a:off x="16357600" y="176641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153415</xdr:rowOff>
    </xdr:from>
    <xdr:to>
      <xdr:col>85</xdr:col>
      <xdr:colOff>177800</xdr:colOff>
      <xdr:row>104</xdr:row>
      <xdr:rowOff>83565</xdr:rowOff>
    </xdr:to>
    <xdr:sp macro="" textlink="">
      <xdr:nvSpPr>
        <xdr:cNvPr id="854" name="フローチャート: 判断 853">
          <a:extLst>
            <a:ext uri="{FF2B5EF4-FFF2-40B4-BE49-F238E27FC236}">
              <a16:creationId xmlns:a16="http://schemas.microsoft.com/office/drawing/2014/main" id="{00000000-0008-0000-0200-000056030000}"/>
            </a:ext>
          </a:extLst>
        </xdr:cNvPr>
        <xdr:cNvSpPr/>
      </xdr:nvSpPr>
      <xdr:spPr>
        <a:xfrm>
          <a:off x="16268700" y="17812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98552</xdr:rowOff>
    </xdr:from>
    <xdr:to>
      <xdr:col>81</xdr:col>
      <xdr:colOff>101600</xdr:colOff>
      <xdr:row>104</xdr:row>
      <xdr:rowOff>28702</xdr:rowOff>
    </xdr:to>
    <xdr:sp macro="" textlink="">
      <xdr:nvSpPr>
        <xdr:cNvPr id="855" name="フローチャート: 判断 854">
          <a:extLst>
            <a:ext uri="{FF2B5EF4-FFF2-40B4-BE49-F238E27FC236}">
              <a16:creationId xmlns:a16="http://schemas.microsoft.com/office/drawing/2014/main" id="{00000000-0008-0000-0200-000057030000}"/>
            </a:ext>
          </a:extLst>
        </xdr:cNvPr>
        <xdr:cNvSpPr/>
      </xdr:nvSpPr>
      <xdr:spPr>
        <a:xfrm>
          <a:off x="15430500" y="1775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52832</xdr:rowOff>
    </xdr:from>
    <xdr:to>
      <xdr:col>76</xdr:col>
      <xdr:colOff>165100</xdr:colOff>
      <xdr:row>103</xdr:row>
      <xdr:rowOff>154432</xdr:rowOff>
    </xdr:to>
    <xdr:sp macro="" textlink="">
      <xdr:nvSpPr>
        <xdr:cNvPr id="856" name="フローチャート: 判断 855">
          <a:extLst>
            <a:ext uri="{FF2B5EF4-FFF2-40B4-BE49-F238E27FC236}">
              <a16:creationId xmlns:a16="http://schemas.microsoft.com/office/drawing/2014/main" id="{00000000-0008-0000-0200-000058030000}"/>
            </a:ext>
          </a:extLst>
        </xdr:cNvPr>
        <xdr:cNvSpPr/>
      </xdr:nvSpPr>
      <xdr:spPr>
        <a:xfrm>
          <a:off x="14541500" y="1771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167132</xdr:rowOff>
    </xdr:from>
    <xdr:to>
      <xdr:col>72</xdr:col>
      <xdr:colOff>38100</xdr:colOff>
      <xdr:row>103</xdr:row>
      <xdr:rowOff>97282</xdr:rowOff>
    </xdr:to>
    <xdr:sp macro="" textlink="">
      <xdr:nvSpPr>
        <xdr:cNvPr id="857" name="フローチャート: 判断 856">
          <a:extLst>
            <a:ext uri="{FF2B5EF4-FFF2-40B4-BE49-F238E27FC236}">
              <a16:creationId xmlns:a16="http://schemas.microsoft.com/office/drawing/2014/main" id="{00000000-0008-0000-0200-000059030000}"/>
            </a:ext>
          </a:extLst>
        </xdr:cNvPr>
        <xdr:cNvSpPr/>
      </xdr:nvSpPr>
      <xdr:spPr>
        <a:xfrm>
          <a:off x="13652500" y="17655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34544</xdr:rowOff>
    </xdr:from>
    <xdr:to>
      <xdr:col>67</xdr:col>
      <xdr:colOff>101600</xdr:colOff>
      <xdr:row>104</xdr:row>
      <xdr:rowOff>136144</xdr:rowOff>
    </xdr:to>
    <xdr:sp macro="" textlink="">
      <xdr:nvSpPr>
        <xdr:cNvPr id="858" name="フローチャート: 判断 857">
          <a:extLst>
            <a:ext uri="{FF2B5EF4-FFF2-40B4-BE49-F238E27FC236}">
              <a16:creationId xmlns:a16="http://schemas.microsoft.com/office/drawing/2014/main" id="{00000000-0008-0000-0200-00005A030000}"/>
            </a:ext>
          </a:extLst>
        </xdr:cNvPr>
        <xdr:cNvSpPr/>
      </xdr:nvSpPr>
      <xdr:spPr>
        <a:xfrm>
          <a:off x="12763500" y="17865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00000000-0008-0000-0200-00005B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00000000-0008-0000-0200-00005C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00000000-0008-0000-0200-00005D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00000000-0008-0000-0200-00005E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3" name="テキスト ボックス 862">
          <a:extLst>
            <a:ext uri="{FF2B5EF4-FFF2-40B4-BE49-F238E27FC236}">
              <a16:creationId xmlns:a16="http://schemas.microsoft.com/office/drawing/2014/main" id="{00000000-0008-0000-0200-00005F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41402</xdr:rowOff>
    </xdr:from>
    <xdr:to>
      <xdr:col>85</xdr:col>
      <xdr:colOff>177800</xdr:colOff>
      <xdr:row>106</xdr:row>
      <xdr:rowOff>143002</xdr:rowOff>
    </xdr:to>
    <xdr:sp macro="" textlink="">
      <xdr:nvSpPr>
        <xdr:cNvPr id="864" name="楕円 863">
          <a:extLst>
            <a:ext uri="{FF2B5EF4-FFF2-40B4-BE49-F238E27FC236}">
              <a16:creationId xmlns:a16="http://schemas.microsoft.com/office/drawing/2014/main" id="{00000000-0008-0000-0200-000060030000}"/>
            </a:ext>
          </a:extLst>
        </xdr:cNvPr>
        <xdr:cNvSpPr/>
      </xdr:nvSpPr>
      <xdr:spPr>
        <a:xfrm>
          <a:off x="16268700" y="18215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19829</xdr:rowOff>
    </xdr:from>
    <xdr:ext cx="405111" cy="259045"/>
    <xdr:sp macro="" textlink="">
      <xdr:nvSpPr>
        <xdr:cNvPr id="865" name="【庁舎】&#10;有形固定資産減価償却率該当値テキスト">
          <a:extLst>
            <a:ext uri="{FF2B5EF4-FFF2-40B4-BE49-F238E27FC236}">
              <a16:creationId xmlns:a16="http://schemas.microsoft.com/office/drawing/2014/main" id="{00000000-0008-0000-0200-000061030000}"/>
            </a:ext>
          </a:extLst>
        </xdr:cNvPr>
        <xdr:cNvSpPr txBox="1"/>
      </xdr:nvSpPr>
      <xdr:spPr>
        <a:xfrm>
          <a:off x="16357600" y="18193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254</xdr:rowOff>
    </xdr:from>
    <xdr:to>
      <xdr:col>81</xdr:col>
      <xdr:colOff>101600</xdr:colOff>
      <xdr:row>106</xdr:row>
      <xdr:rowOff>101854</xdr:rowOff>
    </xdr:to>
    <xdr:sp macro="" textlink="">
      <xdr:nvSpPr>
        <xdr:cNvPr id="866" name="楕円 865">
          <a:extLst>
            <a:ext uri="{FF2B5EF4-FFF2-40B4-BE49-F238E27FC236}">
              <a16:creationId xmlns:a16="http://schemas.microsoft.com/office/drawing/2014/main" id="{00000000-0008-0000-0200-000062030000}"/>
            </a:ext>
          </a:extLst>
        </xdr:cNvPr>
        <xdr:cNvSpPr/>
      </xdr:nvSpPr>
      <xdr:spPr>
        <a:xfrm>
          <a:off x="15430500" y="1817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51054</xdr:rowOff>
    </xdr:from>
    <xdr:to>
      <xdr:col>85</xdr:col>
      <xdr:colOff>127000</xdr:colOff>
      <xdr:row>106</xdr:row>
      <xdr:rowOff>92202</xdr:rowOff>
    </xdr:to>
    <xdr:cxnSp macro="">
      <xdr:nvCxnSpPr>
        <xdr:cNvPr id="867" name="直線コネクタ 866">
          <a:extLst>
            <a:ext uri="{FF2B5EF4-FFF2-40B4-BE49-F238E27FC236}">
              <a16:creationId xmlns:a16="http://schemas.microsoft.com/office/drawing/2014/main" id="{00000000-0008-0000-0200-000063030000}"/>
            </a:ext>
          </a:extLst>
        </xdr:cNvPr>
        <xdr:cNvCxnSpPr/>
      </xdr:nvCxnSpPr>
      <xdr:spPr>
        <a:xfrm>
          <a:off x="15481300" y="18224754"/>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130556</xdr:rowOff>
    </xdr:from>
    <xdr:to>
      <xdr:col>76</xdr:col>
      <xdr:colOff>165100</xdr:colOff>
      <xdr:row>106</xdr:row>
      <xdr:rowOff>60706</xdr:rowOff>
    </xdr:to>
    <xdr:sp macro="" textlink="">
      <xdr:nvSpPr>
        <xdr:cNvPr id="868" name="楕円 867">
          <a:extLst>
            <a:ext uri="{FF2B5EF4-FFF2-40B4-BE49-F238E27FC236}">
              <a16:creationId xmlns:a16="http://schemas.microsoft.com/office/drawing/2014/main" id="{00000000-0008-0000-0200-000064030000}"/>
            </a:ext>
          </a:extLst>
        </xdr:cNvPr>
        <xdr:cNvSpPr/>
      </xdr:nvSpPr>
      <xdr:spPr>
        <a:xfrm>
          <a:off x="14541500" y="18132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9906</xdr:rowOff>
    </xdr:from>
    <xdr:to>
      <xdr:col>81</xdr:col>
      <xdr:colOff>50800</xdr:colOff>
      <xdr:row>106</xdr:row>
      <xdr:rowOff>51054</xdr:rowOff>
    </xdr:to>
    <xdr:cxnSp macro="">
      <xdr:nvCxnSpPr>
        <xdr:cNvPr id="869" name="直線コネクタ 868">
          <a:extLst>
            <a:ext uri="{FF2B5EF4-FFF2-40B4-BE49-F238E27FC236}">
              <a16:creationId xmlns:a16="http://schemas.microsoft.com/office/drawing/2014/main" id="{00000000-0008-0000-0200-000065030000}"/>
            </a:ext>
          </a:extLst>
        </xdr:cNvPr>
        <xdr:cNvCxnSpPr/>
      </xdr:nvCxnSpPr>
      <xdr:spPr>
        <a:xfrm>
          <a:off x="14592300" y="1818360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254</xdr:rowOff>
    </xdr:from>
    <xdr:to>
      <xdr:col>72</xdr:col>
      <xdr:colOff>38100</xdr:colOff>
      <xdr:row>105</xdr:row>
      <xdr:rowOff>101854</xdr:rowOff>
    </xdr:to>
    <xdr:sp macro="" textlink="">
      <xdr:nvSpPr>
        <xdr:cNvPr id="870" name="楕円 869">
          <a:extLst>
            <a:ext uri="{FF2B5EF4-FFF2-40B4-BE49-F238E27FC236}">
              <a16:creationId xmlns:a16="http://schemas.microsoft.com/office/drawing/2014/main" id="{00000000-0008-0000-0200-000066030000}"/>
            </a:ext>
          </a:extLst>
        </xdr:cNvPr>
        <xdr:cNvSpPr/>
      </xdr:nvSpPr>
      <xdr:spPr>
        <a:xfrm>
          <a:off x="13652500" y="18002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51054</xdr:rowOff>
    </xdr:from>
    <xdr:to>
      <xdr:col>76</xdr:col>
      <xdr:colOff>114300</xdr:colOff>
      <xdr:row>106</xdr:row>
      <xdr:rowOff>9906</xdr:rowOff>
    </xdr:to>
    <xdr:cxnSp macro="">
      <xdr:nvCxnSpPr>
        <xdr:cNvPr id="871" name="直線コネクタ 870">
          <a:extLst>
            <a:ext uri="{FF2B5EF4-FFF2-40B4-BE49-F238E27FC236}">
              <a16:creationId xmlns:a16="http://schemas.microsoft.com/office/drawing/2014/main" id="{00000000-0008-0000-0200-000067030000}"/>
            </a:ext>
          </a:extLst>
        </xdr:cNvPr>
        <xdr:cNvCxnSpPr/>
      </xdr:nvCxnSpPr>
      <xdr:spPr>
        <a:xfrm>
          <a:off x="13703300" y="18053304"/>
          <a:ext cx="889000" cy="130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151130</xdr:rowOff>
    </xdr:from>
    <xdr:to>
      <xdr:col>67</xdr:col>
      <xdr:colOff>101600</xdr:colOff>
      <xdr:row>105</xdr:row>
      <xdr:rowOff>81280</xdr:rowOff>
    </xdr:to>
    <xdr:sp macro="" textlink="">
      <xdr:nvSpPr>
        <xdr:cNvPr id="872" name="楕円 871">
          <a:extLst>
            <a:ext uri="{FF2B5EF4-FFF2-40B4-BE49-F238E27FC236}">
              <a16:creationId xmlns:a16="http://schemas.microsoft.com/office/drawing/2014/main" id="{00000000-0008-0000-0200-000068030000}"/>
            </a:ext>
          </a:extLst>
        </xdr:cNvPr>
        <xdr:cNvSpPr/>
      </xdr:nvSpPr>
      <xdr:spPr>
        <a:xfrm>
          <a:off x="12763500" y="1798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30480</xdr:rowOff>
    </xdr:from>
    <xdr:to>
      <xdr:col>71</xdr:col>
      <xdr:colOff>177800</xdr:colOff>
      <xdr:row>105</xdr:row>
      <xdr:rowOff>51054</xdr:rowOff>
    </xdr:to>
    <xdr:cxnSp macro="">
      <xdr:nvCxnSpPr>
        <xdr:cNvPr id="873" name="直線コネクタ 872">
          <a:extLst>
            <a:ext uri="{FF2B5EF4-FFF2-40B4-BE49-F238E27FC236}">
              <a16:creationId xmlns:a16="http://schemas.microsoft.com/office/drawing/2014/main" id="{00000000-0008-0000-0200-000069030000}"/>
            </a:ext>
          </a:extLst>
        </xdr:cNvPr>
        <xdr:cNvCxnSpPr/>
      </xdr:nvCxnSpPr>
      <xdr:spPr>
        <a:xfrm>
          <a:off x="12814300" y="18032730"/>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45229</xdr:rowOff>
    </xdr:from>
    <xdr:ext cx="405111" cy="259045"/>
    <xdr:sp macro="" textlink="">
      <xdr:nvSpPr>
        <xdr:cNvPr id="874" name="n_1aveValue【庁舎】&#10;有形固定資産減価償却率">
          <a:extLst>
            <a:ext uri="{FF2B5EF4-FFF2-40B4-BE49-F238E27FC236}">
              <a16:creationId xmlns:a16="http://schemas.microsoft.com/office/drawing/2014/main" id="{00000000-0008-0000-0200-00006A030000}"/>
            </a:ext>
          </a:extLst>
        </xdr:cNvPr>
        <xdr:cNvSpPr txBox="1"/>
      </xdr:nvSpPr>
      <xdr:spPr>
        <a:xfrm>
          <a:off x="15266044" y="1753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170959</xdr:rowOff>
    </xdr:from>
    <xdr:ext cx="405111" cy="259045"/>
    <xdr:sp macro="" textlink="">
      <xdr:nvSpPr>
        <xdr:cNvPr id="875" name="n_2aveValue【庁舎】&#10;有形固定資産減価償却率">
          <a:extLst>
            <a:ext uri="{FF2B5EF4-FFF2-40B4-BE49-F238E27FC236}">
              <a16:creationId xmlns:a16="http://schemas.microsoft.com/office/drawing/2014/main" id="{00000000-0008-0000-0200-00006B030000}"/>
            </a:ext>
          </a:extLst>
        </xdr:cNvPr>
        <xdr:cNvSpPr txBox="1"/>
      </xdr:nvSpPr>
      <xdr:spPr>
        <a:xfrm>
          <a:off x="14389744" y="17487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113809</xdr:rowOff>
    </xdr:from>
    <xdr:ext cx="405111" cy="259045"/>
    <xdr:sp macro="" textlink="">
      <xdr:nvSpPr>
        <xdr:cNvPr id="876" name="n_3aveValue【庁舎】&#10;有形固定資産減価償却率">
          <a:extLst>
            <a:ext uri="{FF2B5EF4-FFF2-40B4-BE49-F238E27FC236}">
              <a16:creationId xmlns:a16="http://schemas.microsoft.com/office/drawing/2014/main" id="{00000000-0008-0000-0200-00006C030000}"/>
            </a:ext>
          </a:extLst>
        </xdr:cNvPr>
        <xdr:cNvSpPr txBox="1"/>
      </xdr:nvSpPr>
      <xdr:spPr>
        <a:xfrm>
          <a:off x="13500744" y="17430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152671</xdr:rowOff>
    </xdr:from>
    <xdr:ext cx="405111" cy="259045"/>
    <xdr:sp macro="" textlink="">
      <xdr:nvSpPr>
        <xdr:cNvPr id="877" name="n_4aveValue【庁舎】&#10;有形固定資産減価償却率">
          <a:extLst>
            <a:ext uri="{FF2B5EF4-FFF2-40B4-BE49-F238E27FC236}">
              <a16:creationId xmlns:a16="http://schemas.microsoft.com/office/drawing/2014/main" id="{00000000-0008-0000-0200-00006D030000}"/>
            </a:ext>
          </a:extLst>
        </xdr:cNvPr>
        <xdr:cNvSpPr txBox="1"/>
      </xdr:nvSpPr>
      <xdr:spPr>
        <a:xfrm>
          <a:off x="12611744" y="17640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92981</xdr:rowOff>
    </xdr:from>
    <xdr:ext cx="405111" cy="259045"/>
    <xdr:sp macro="" textlink="">
      <xdr:nvSpPr>
        <xdr:cNvPr id="878" name="n_1mainValue【庁舎】&#10;有形固定資産減価償却率">
          <a:extLst>
            <a:ext uri="{FF2B5EF4-FFF2-40B4-BE49-F238E27FC236}">
              <a16:creationId xmlns:a16="http://schemas.microsoft.com/office/drawing/2014/main" id="{00000000-0008-0000-0200-00006E030000}"/>
            </a:ext>
          </a:extLst>
        </xdr:cNvPr>
        <xdr:cNvSpPr txBox="1"/>
      </xdr:nvSpPr>
      <xdr:spPr>
        <a:xfrm>
          <a:off x="15266044" y="18266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51833</xdr:rowOff>
    </xdr:from>
    <xdr:ext cx="405111" cy="259045"/>
    <xdr:sp macro="" textlink="">
      <xdr:nvSpPr>
        <xdr:cNvPr id="879" name="n_2mainValue【庁舎】&#10;有形固定資産減価償却率">
          <a:extLst>
            <a:ext uri="{FF2B5EF4-FFF2-40B4-BE49-F238E27FC236}">
              <a16:creationId xmlns:a16="http://schemas.microsoft.com/office/drawing/2014/main" id="{00000000-0008-0000-0200-00006F030000}"/>
            </a:ext>
          </a:extLst>
        </xdr:cNvPr>
        <xdr:cNvSpPr txBox="1"/>
      </xdr:nvSpPr>
      <xdr:spPr>
        <a:xfrm>
          <a:off x="14389744" y="18225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92981</xdr:rowOff>
    </xdr:from>
    <xdr:ext cx="405111" cy="259045"/>
    <xdr:sp macro="" textlink="">
      <xdr:nvSpPr>
        <xdr:cNvPr id="880" name="n_3mainValue【庁舎】&#10;有形固定資産減価償却率">
          <a:extLst>
            <a:ext uri="{FF2B5EF4-FFF2-40B4-BE49-F238E27FC236}">
              <a16:creationId xmlns:a16="http://schemas.microsoft.com/office/drawing/2014/main" id="{00000000-0008-0000-0200-000070030000}"/>
            </a:ext>
          </a:extLst>
        </xdr:cNvPr>
        <xdr:cNvSpPr txBox="1"/>
      </xdr:nvSpPr>
      <xdr:spPr>
        <a:xfrm>
          <a:off x="13500744" y="18095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72407</xdr:rowOff>
    </xdr:from>
    <xdr:ext cx="405111" cy="259045"/>
    <xdr:sp macro="" textlink="">
      <xdr:nvSpPr>
        <xdr:cNvPr id="881" name="n_4mainValue【庁舎】&#10;有形固定資産減価償却率">
          <a:extLst>
            <a:ext uri="{FF2B5EF4-FFF2-40B4-BE49-F238E27FC236}">
              <a16:creationId xmlns:a16="http://schemas.microsoft.com/office/drawing/2014/main" id="{00000000-0008-0000-0200-000071030000}"/>
            </a:ext>
          </a:extLst>
        </xdr:cNvPr>
        <xdr:cNvSpPr txBox="1"/>
      </xdr:nvSpPr>
      <xdr:spPr>
        <a:xfrm>
          <a:off x="12611744" y="180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2" name="正方形/長方形 881">
          <a:extLst>
            <a:ext uri="{FF2B5EF4-FFF2-40B4-BE49-F238E27FC236}">
              <a16:creationId xmlns:a16="http://schemas.microsoft.com/office/drawing/2014/main" id="{00000000-0008-0000-0200-000072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3" name="正方形/長方形 882">
          <a:extLst>
            <a:ext uri="{FF2B5EF4-FFF2-40B4-BE49-F238E27FC236}">
              <a16:creationId xmlns:a16="http://schemas.microsoft.com/office/drawing/2014/main" id="{00000000-0008-0000-0200-000073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4" name="正方形/長方形 883">
          <a:extLst>
            <a:ext uri="{FF2B5EF4-FFF2-40B4-BE49-F238E27FC236}">
              <a16:creationId xmlns:a16="http://schemas.microsoft.com/office/drawing/2014/main" id="{00000000-0008-0000-0200-000074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5" name="正方形/長方形 884">
          <a:extLst>
            <a:ext uri="{FF2B5EF4-FFF2-40B4-BE49-F238E27FC236}">
              <a16:creationId xmlns:a16="http://schemas.microsoft.com/office/drawing/2014/main" id="{00000000-0008-0000-0200-000075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6" name="正方形/長方形 885">
          <a:extLst>
            <a:ext uri="{FF2B5EF4-FFF2-40B4-BE49-F238E27FC236}">
              <a16:creationId xmlns:a16="http://schemas.microsoft.com/office/drawing/2014/main" id="{00000000-0008-0000-0200-000076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7" name="正方形/長方形 886">
          <a:extLst>
            <a:ext uri="{FF2B5EF4-FFF2-40B4-BE49-F238E27FC236}">
              <a16:creationId xmlns:a16="http://schemas.microsoft.com/office/drawing/2014/main" id="{00000000-0008-0000-0200-000077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8" name="正方形/長方形 887">
          <a:extLst>
            <a:ext uri="{FF2B5EF4-FFF2-40B4-BE49-F238E27FC236}">
              <a16:creationId xmlns:a16="http://schemas.microsoft.com/office/drawing/2014/main" id="{00000000-0008-0000-0200-000078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9" name="正方形/長方形 888">
          <a:extLst>
            <a:ext uri="{FF2B5EF4-FFF2-40B4-BE49-F238E27FC236}">
              <a16:creationId xmlns:a16="http://schemas.microsoft.com/office/drawing/2014/main" id="{00000000-0008-0000-0200-000079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0" name="テキスト ボックス 889">
          <a:extLst>
            <a:ext uri="{FF2B5EF4-FFF2-40B4-BE49-F238E27FC236}">
              <a16:creationId xmlns:a16="http://schemas.microsoft.com/office/drawing/2014/main" id="{00000000-0008-0000-0200-00007A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1" name="直線コネクタ 890">
          <a:extLst>
            <a:ext uri="{FF2B5EF4-FFF2-40B4-BE49-F238E27FC236}">
              <a16:creationId xmlns:a16="http://schemas.microsoft.com/office/drawing/2014/main" id="{00000000-0008-0000-0200-00007B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92" name="テキスト ボックス 891">
          <a:extLst>
            <a:ext uri="{FF2B5EF4-FFF2-40B4-BE49-F238E27FC236}">
              <a16:creationId xmlns:a16="http://schemas.microsoft.com/office/drawing/2014/main" id="{00000000-0008-0000-0200-00007C03000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893" name="直線コネクタ 892">
          <a:extLst>
            <a:ext uri="{FF2B5EF4-FFF2-40B4-BE49-F238E27FC236}">
              <a16:creationId xmlns:a16="http://schemas.microsoft.com/office/drawing/2014/main" id="{00000000-0008-0000-0200-00007D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94" name="テキスト ボックス 893">
          <a:extLst>
            <a:ext uri="{FF2B5EF4-FFF2-40B4-BE49-F238E27FC236}">
              <a16:creationId xmlns:a16="http://schemas.microsoft.com/office/drawing/2014/main" id="{00000000-0008-0000-0200-00007E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95" name="直線コネクタ 894">
          <a:extLst>
            <a:ext uri="{FF2B5EF4-FFF2-40B4-BE49-F238E27FC236}">
              <a16:creationId xmlns:a16="http://schemas.microsoft.com/office/drawing/2014/main" id="{00000000-0008-0000-0200-00007F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96" name="テキスト ボックス 895">
          <a:extLst>
            <a:ext uri="{FF2B5EF4-FFF2-40B4-BE49-F238E27FC236}">
              <a16:creationId xmlns:a16="http://schemas.microsoft.com/office/drawing/2014/main" id="{00000000-0008-0000-0200-000080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97" name="直線コネクタ 896">
          <a:extLst>
            <a:ext uri="{FF2B5EF4-FFF2-40B4-BE49-F238E27FC236}">
              <a16:creationId xmlns:a16="http://schemas.microsoft.com/office/drawing/2014/main" id="{00000000-0008-0000-0200-000081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98" name="テキスト ボックス 897">
          <a:extLst>
            <a:ext uri="{FF2B5EF4-FFF2-40B4-BE49-F238E27FC236}">
              <a16:creationId xmlns:a16="http://schemas.microsoft.com/office/drawing/2014/main" id="{00000000-0008-0000-0200-000082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99" name="直線コネクタ 898">
          <a:extLst>
            <a:ext uri="{FF2B5EF4-FFF2-40B4-BE49-F238E27FC236}">
              <a16:creationId xmlns:a16="http://schemas.microsoft.com/office/drawing/2014/main" id="{00000000-0008-0000-0200-000083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0" name="テキスト ボックス 899">
          <a:extLst>
            <a:ext uri="{FF2B5EF4-FFF2-40B4-BE49-F238E27FC236}">
              <a16:creationId xmlns:a16="http://schemas.microsoft.com/office/drawing/2014/main" id="{00000000-0008-0000-0200-000084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1" name="直線コネクタ 900">
          <a:extLst>
            <a:ext uri="{FF2B5EF4-FFF2-40B4-BE49-F238E27FC236}">
              <a16:creationId xmlns:a16="http://schemas.microsoft.com/office/drawing/2014/main" id="{00000000-0008-0000-0200-000085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2" name="テキスト ボックス 901">
          <a:extLst>
            <a:ext uri="{FF2B5EF4-FFF2-40B4-BE49-F238E27FC236}">
              <a16:creationId xmlns:a16="http://schemas.microsoft.com/office/drawing/2014/main" id="{00000000-0008-0000-0200-000086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3" name="【庁舎】&#10;一人当たり面積グラフ枠">
          <a:extLst>
            <a:ext uri="{FF2B5EF4-FFF2-40B4-BE49-F238E27FC236}">
              <a16:creationId xmlns:a16="http://schemas.microsoft.com/office/drawing/2014/main" id="{00000000-0008-0000-0200-000087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83058</xdr:rowOff>
    </xdr:from>
    <xdr:to>
      <xdr:col>116</xdr:col>
      <xdr:colOff>62864</xdr:colOff>
      <xdr:row>107</xdr:row>
      <xdr:rowOff>165354</xdr:rowOff>
    </xdr:to>
    <xdr:cxnSp macro="">
      <xdr:nvCxnSpPr>
        <xdr:cNvPr id="904" name="直線コネクタ 903">
          <a:extLst>
            <a:ext uri="{FF2B5EF4-FFF2-40B4-BE49-F238E27FC236}">
              <a16:creationId xmlns:a16="http://schemas.microsoft.com/office/drawing/2014/main" id="{00000000-0008-0000-0200-000088030000}"/>
            </a:ext>
          </a:extLst>
        </xdr:cNvPr>
        <xdr:cNvCxnSpPr/>
      </xdr:nvCxnSpPr>
      <xdr:spPr>
        <a:xfrm flipV="1">
          <a:off x="22160864" y="17399508"/>
          <a:ext cx="0" cy="1110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169181</xdr:rowOff>
    </xdr:from>
    <xdr:ext cx="469744" cy="259045"/>
    <xdr:sp macro="" textlink="">
      <xdr:nvSpPr>
        <xdr:cNvPr id="905" name="【庁舎】&#10;一人当たり面積最小値テキスト">
          <a:extLst>
            <a:ext uri="{FF2B5EF4-FFF2-40B4-BE49-F238E27FC236}">
              <a16:creationId xmlns:a16="http://schemas.microsoft.com/office/drawing/2014/main" id="{00000000-0008-0000-0200-000089030000}"/>
            </a:ext>
          </a:extLst>
        </xdr:cNvPr>
        <xdr:cNvSpPr txBox="1"/>
      </xdr:nvSpPr>
      <xdr:spPr>
        <a:xfrm>
          <a:off x="22199600" y="18514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165354</xdr:rowOff>
    </xdr:from>
    <xdr:to>
      <xdr:col>116</xdr:col>
      <xdr:colOff>152400</xdr:colOff>
      <xdr:row>107</xdr:row>
      <xdr:rowOff>165354</xdr:rowOff>
    </xdr:to>
    <xdr:cxnSp macro="">
      <xdr:nvCxnSpPr>
        <xdr:cNvPr id="906" name="直線コネクタ 905">
          <a:extLst>
            <a:ext uri="{FF2B5EF4-FFF2-40B4-BE49-F238E27FC236}">
              <a16:creationId xmlns:a16="http://schemas.microsoft.com/office/drawing/2014/main" id="{00000000-0008-0000-0200-00008A030000}"/>
            </a:ext>
          </a:extLst>
        </xdr:cNvPr>
        <xdr:cNvCxnSpPr/>
      </xdr:nvCxnSpPr>
      <xdr:spPr>
        <a:xfrm>
          <a:off x="22072600" y="18510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29735</xdr:rowOff>
    </xdr:from>
    <xdr:ext cx="469744" cy="259045"/>
    <xdr:sp macro="" textlink="">
      <xdr:nvSpPr>
        <xdr:cNvPr id="907" name="【庁舎】&#10;一人当たり面積最大値テキスト">
          <a:extLst>
            <a:ext uri="{FF2B5EF4-FFF2-40B4-BE49-F238E27FC236}">
              <a16:creationId xmlns:a16="http://schemas.microsoft.com/office/drawing/2014/main" id="{00000000-0008-0000-0200-00008B030000}"/>
            </a:ext>
          </a:extLst>
        </xdr:cNvPr>
        <xdr:cNvSpPr txBox="1"/>
      </xdr:nvSpPr>
      <xdr:spPr>
        <a:xfrm>
          <a:off x="22199600" y="17174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83058</xdr:rowOff>
    </xdr:from>
    <xdr:to>
      <xdr:col>116</xdr:col>
      <xdr:colOff>152400</xdr:colOff>
      <xdr:row>101</xdr:row>
      <xdr:rowOff>83058</xdr:rowOff>
    </xdr:to>
    <xdr:cxnSp macro="">
      <xdr:nvCxnSpPr>
        <xdr:cNvPr id="908" name="直線コネクタ 907">
          <a:extLst>
            <a:ext uri="{FF2B5EF4-FFF2-40B4-BE49-F238E27FC236}">
              <a16:creationId xmlns:a16="http://schemas.microsoft.com/office/drawing/2014/main" id="{00000000-0008-0000-0200-00008C030000}"/>
            </a:ext>
          </a:extLst>
        </xdr:cNvPr>
        <xdr:cNvCxnSpPr/>
      </xdr:nvCxnSpPr>
      <xdr:spPr>
        <a:xfrm>
          <a:off x="22072600" y="17399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54119</xdr:rowOff>
    </xdr:from>
    <xdr:ext cx="469744" cy="259045"/>
    <xdr:sp macro="" textlink="">
      <xdr:nvSpPr>
        <xdr:cNvPr id="909" name="【庁舎】&#10;一人当たり面積平均値テキスト">
          <a:extLst>
            <a:ext uri="{FF2B5EF4-FFF2-40B4-BE49-F238E27FC236}">
              <a16:creationId xmlns:a16="http://schemas.microsoft.com/office/drawing/2014/main" id="{00000000-0008-0000-0200-00008D030000}"/>
            </a:ext>
          </a:extLst>
        </xdr:cNvPr>
        <xdr:cNvSpPr txBox="1"/>
      </xdr:nvSpPr>
      <xdr:spPr>
        <a:xfrm>
          <a:off x="22199600" y="178849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75692</xdr:rowOff>
    </xdr:from>
    <xdr:to>
      <xdr:col>116</xdr:col>
      <xdr:colOff>114300</xdr:colOff>
      <xdr:row>105</xdr:row>
      <xdr:rowOff>5842</xdr:rowOff>
    </xdr:to>
    <xdr:sp macro="" textlink="">
      <xdr:nvSpPr>
        <xdr:cNvPr id="910" name="フローチャート: 判断 909">
          <a:extLst>
            <a:ext uri="{FF2B5EF4-FFF2-40B4-BE49-F238E27FC236}">
              <a16:creationId xmlns:a16="http://schemas.microsoft.com/office/drawing/2014/main" id="{00000000-0008-0000-0200-00008E030000}"/>
            </a:ext>
          </a:extLst>
        </xdr:cNvPr>
        <xdr:cNvSpPr/>
      </xdr:nvSpPr>
      <xdr:spPr>
        <a:xfrm>
          <a:off x="22110700" y="1790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89408</xdr:rowOff>
    </xdr:from>
    <xdr:to>
      <xdr:col>112</xdr:col>
      <xdr:colOff>38100</xdr:colOff>
      <xdr:row>105</xdr:row>
      <xdr:rowOff>19558</xdr:rowOff>
    </xdr:to>
    <xdr:sp macro="" textlink="">
      <xdr:nvSpPr>
        <xdr:cNvPr id="911" name="フローチャート: 判断 910">
          <a:extLst>
            <a:ext uri="{FF2B5EF4-FFF2-40B4-BE49-F238E27FC236}">
              <a16:creationId xmlns:a16="http://schemas.microsoft.com/office/drawing/2014/main" id="{00000000-0008-0000-0200-00008F030000}"/>
            </a:ext>
          </a:extLst>
        </xdr:cNvPr>
        <xdr:cNvSpPr/>
      </xdr:nvSpPr>
      <xdr:spPr>
        <a:xfrm>
          <a:off x="21272500" y="1792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61976</xdr:rowOff>
    </xdr:from>
    <xdr:to>
      <xdr:col>107</xdr:col>
      <xdr:colOff>101600</xdr:colOff>
      <xdr:row>104</xdr:row>
      <xdr:rowOff>163576</xdr:rowOff>
    </xdr:to>
    <xdr:sp macro="" textlink="">
      <xdr:nvSpPr>
        <xdr:cNvPr id="912" name="フローチャート: 判断 911">
          <a:extLst>
            <a:ext uri="{FF2B5EF4-FFF2-40B4-BE49-F238E27FC236}">
              <a16:creationId xmlns:a16="http://schemas.microsoft.com/office/drawing/2014/main" id="{00000000-0008-0000-0200-000090030000}"/>
            </a:ext>
          </a:extLst>
        </xdr:cNvPr>
        <xdr:cNvSpPr/>
      </xdr:nvSpPr>
      <xdr:spPr>
        <a:xfrm>
          <a:off x="20383500" y="1789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61976</xdr:rowOff>
    </xdr:from>
    <xdr:to>
      <xdr:col>102</xdr:col>
      <xdr:colOff>165100</xdr:colOff>
      <xdr:row>104</xdr:row>
      <xdr:rowOff>163576</xdr:rowOff>
    </xdr:to>
    <xdr:sp macro="" textlink="">
      <xdr:nvSpPr>
        <xdr:cNvPr id="913" name="フローチャート: 判断 912">
          <a:extLst>
            <a:ext uri="{FF2B5EF4-FFF2-40B4-BE49-F238E27FC236}">
              <a16:creationId xmlns:a16="http://schemas.microsoft.com/office/drawing/2014/main" id="{00000000-0008-0000-0200-000091030000}"/>
            </a:ext>
          </a:extLst>
        </xdr:cNvPr>
        <xdr:cNvSpPr/>
      </xdr:nvSpPr>
      <xdr:spPr>
        <a:xfrm>
          <a:off x="19494500" y="1789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914" name="フローチャート: 判断 913">
          <a:extLst>
            <a:ext uri="{FF2B5EF4-FFF2-40B4-BE49-F238E27FC236}">
              <a16:creationId xmlns:a16="http://schemas.microsoft.com/office/drawing/2014/main" id="{00000000-0008-0000-0200-000092030000}"/>
            </a:ext>
          </a:extLst>
        </xdr:cNvPr>
        <xdr:cNvSpPr/>
      </xdr:nvSpPr>
      <xdr:spPr>
        <a:xfrm>
          <a:off x="18605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00000000-0008-0000-0200-000093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00000000-0008-0000-0200-000094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00000000-0008-0000-0200-000095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00000000-0008-0000-0200-000096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00000000-0008-0000-0200-000097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32258</xdr:rowOff>
    </xdr:from>
    <xdr:to>
      <xdr:col>116</xdr:col>
      <xdr:colOff>114300</xdr:colOff>
      <xdr:row>103</xdr:row>
      <xdr:rowOff>133858</xdr:rowOff>
    </xdr:to>
    <xdr:sp macro="" textlink="">
      <xdr:nvSpPr>
        <xdr:cNvPr id="920" name="楕円 919">
          <a:extLst>
            <a:ext uri="{FF2B5EF4-FFF2-40B4-BE49-F238E27FC236}">
              <a16:creationId xmlns:a16="http://schemas.microsoft.com/office/drawing/2014/main" id="{00000000-0008-0000-0200-000098030000}"/>
            </a:ext>
          </a:extLst>
        </xdr:cNvPr>
        <xdr:cNvSpPr/>
      </xdr:nvSpPr>
      <xdr:spPr>
        <a:xfrm>
          <a:off x="22110700" y="17691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55135</xdr:rowOff>
    </xdr:from>
    <xdr:ext cx="469744" cy="259045"/>
    <xdr:sp macro="" textlink="">
      <xdr:nvSpPr>
        <xdr:cNvPr id="921" name="【庁舎】&#10;一人当たり面積該当値テキスト">
          <a:extLst>
            <a:ext uri="{FF2B5EF4-FFF2-40B4-BE49-F238E27FC236}">
              <a16:creationId xmlns:a16="http://schemas.microsoft.com/office/drawing/2014/main" id="{00000000-0008-0000-0200-000099030000}"/>
            </a:ext>
          </a:extLst>
        </xdr:cNvPr>
        <xdr:cNvSpPr txBox="1"/>
      </xdr:nvSpPr>
      <xdr:spPr>
        <a:xfrm>
          <a:off x="22199600" y="17543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55118</xdr:rowOff>
    </xdr:from>
    <xdr:to>
      <xdr:col>112</xdr:col>
      <xdr:colOff>38100</xdr:colOff>
      <xdr:row>103</xdr:row>
      <xdr:rowOff>156718</xdr:rowOff>
    </xdr:to>
    <xdr:sp macro="" textlink="">
      <xdr:nvSpPr>
        <xdr:cNvPr id="922" name="楕円 921">
          <a:extLst>
            <a:ext uri="{FF2B5EF4-FFF2-40B4-BE49-F238E27FC236}">
              <a16:creationId xmlns:a16="http://schemas.microsoft.com/office/drawing/2014/main" id="{00000000-0008-0000-0200-00009A030000}"/>
            </a:ext>
          </a:extLst>
        </xdr:cNvPr>
        <xdr:cNvSpPr/>
      </xdr:nvSpPr>
      <xdr:spPr>
        <a:xfrm>
          <a:off x="21272500" y="17714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83058</xdr:rowOff>
    </xdr:from>
    <xdr:to>
      <xdr:col>116</xdr:col>
      <xdr:colOff>63500</xdr:colOff>
      <xdr:row>103</xdr:row>
      <xdr:rowOff>105918</xdr:rowOff>
    </xdr:to>
    <xdr:cxnSp macro="">
      <xdr:nvCxnSpPr>
        <xdr:cNvPr id="923" name="直線コネクタ 922">
          <a:extLst>
            <a:ext uri="{FF2B5EF4-FFF2-40B4-BE49-F238E27FC236}">
              <a16:creationId xmlns:a16="http://schemas.microsoft.com/office/drawing/2014/main" id="{00000000-0008-0000-0200-00009B030000}"/>
            </a:ext>
          </a:extLst>
        </xdr:cNvPr>
        <xdr:cNvCxnSpPr/>
      </xdr:nvCxnSpPr>
      <xdr:spPr>
        <a:xfrm flipV="1">
          <a:off x="21323300" y="17742408"/>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50546</xdr:rowOff>
    </xdr:from>
    <xdr:to>
      <xdr:col>107</xdr:col>
      <xdr:colOff>101600</xdr:colOff>
      <xdr:row>103</xdr:row>
      <xdr:rowOff>152146</xdr:rowOff>
    </xdr:to>
    <xdr:sp macro="" textlink="">
      <xdr:nvSpPr>
        <xdr:cNvPr id="924" name="楕円 923">
          <a:extLst>
            <a:ext uri="{FF2B5EF4-FFF2-40B4-BE49-F238E27FC236}">
              <a16:creationId xmlns:a16="http://schemas.microsoft.com/office/drawing/2014/main" id="{00000000-0008-0000-0200-00009C030000}"/>
            </a:ext>
          </a:extLst>
        </xdr:cNvPr>
        <xdr:cNvSpPr/>
      </xdr:nvSpPr>
      <xdr:spPr>
        <a:xfrm>
          <a:off x="20383500" y="1770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101346</xdr:rowOff>
    </xdr:from>
    <xdr:to>
      <xdr:col>111</xdr:col>
      <xdr:colOff>177800</xdr:colOff>
      <xdr:row>103</xdr:row>
      <xdr:rowOff>105918</xdr:rowOff>
    </xdr:to>
    <xdr:cxnSp macro="">
      <xdr:nvCxnSpPr>
        <xdr:cNvPr id="925" name="直線コネクタ 924">
          <a:extLst>
            <a:ext uri="{FF2B5EF4-FFF2-40B4-BE49-F238E27FC236}">
              <a16:creationId xmlns:a16="http://schemas.microsoft.com/office/drawing/2014/main" id="{00000000-0008-0000-0200-00009D030000}"/>
            </a:ext>
          </a:extLst>
        </xdr:cNvPr>
        <xdr:cNvCxnSpPr/>
      </xdr:nvCxnSpPr>
      <xdr:spPr>
        <a:xfrm>
          <a:off x="20434300" y="1776069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57404</xdr:rowOff>
    </xdr:from>
    <xdr:to>
      <xdr:col>102</xdr:col>
      <xdr:colOff>165100</xdr:colOff>
      <xdr:row>104</xdr:row>
      <xdr:rowOff>159004</xdr:rowOff>
    </xdr:to>
    <xdr:sp macro="" textlink="">
      <xdr:nvSpPr>
        <xdr:cNvPr id="926" name="楕円 925">
          <a:extLst>
            <a:ext uri="{FF2B5EF4-FFF2-40B4-BE49-F238E27FC236}">
              <a16:creationId xmlns:a16="http://schemas.microsoft.com/office/drawing/2014/main" id="{00000000-0008-0000-0200-00009E030000}"/>
            </a:ext>
          </a:extLst>
        </xdr:cNvPr>
        <xdr:cNvSpPr/>
      </xdr:nvSpPr>
      <xdr:spPr>
        <a:xfrm>
          <a:off x="19494500" y="1788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101346</xdr:rowOff>
    </xdr:from>
    <xdr:to>
      <xdr:col>107</xdr:col>
      <xdr:colOff>50800</xdr:colOff>
      <xdr:row>104</xdr:row>
      <xdr:rowOff>108204</xdr:rowOff>
    </xdr:to>
    <xdr:cxnSp macro="">
      <xdr:nvCxnSpPr>
        <xdr:cNvPr id="927" name="直線コネクタ 926">
          <a:extLst>
            <a:ext uri="{FF2B5EF4-FFF2-40B4-BE49-F238E27FC236}">
              <a16:creationId xmlns:a16="http://schemas.microsoft.com/office/drawing/2014/main" id="{00000000-0008-0000-0200-00009F030000}"/>
            </a:ext>
          </a:extLst>
        </xdr:cNvPr>
        <xdr:cNvCxnSpPr/>
      </xdr:nvCxnSpPr>
      <xdr:spPr>
        <a:xfrm flipV="1">
          <a:off x="19545300" y="17760696"/>
          <a:ext cx="889000" cy="178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34544</xdr:rowOff>
    </xdr:from>
    <xdr:to>
      <xdr:col>98</xdr:col>
      <xdr:colOff>38100</xdr:colOff>
      <xdr:row>104</xdr:row>
      <xdr:rowOff>136144</xdr:rowOff>
    </xdr:to>
    <xdr:sp macro="" textlink="">
      <xdr:nvSpPr>
        <xdr:cNvPr id="928" name="楕円 927">
          <a:extLst>
            <a:ext uri="{FF2B5EF4-FFF2-40B4-BE49-F238E27FC236}">
              <a16:creationId xmlns:a16="http://schemas.microsoft.com/office/drawing/2014/main" id="{00000000-0008-0000-0200-0000A0030000}"/>
            </a:ext>
          </a:extLst>
        </xdr:cNvPr>
        <xdr:cNvSpPr/>
      </xdr:nvSpPr>
      <xdr:spPr>
        <a:xfrm>
          <a:off x="18605500" y="1786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85344</xdr:rowOff>
    </xdr:from>
    <xdr:to>
      <xdr:col>102</xdr:col>
      <xdr:colOff>114300</xdr:colOff>
      <xdr:row>104</xdr:row>
      <xdr:rowOff>108204</xdr:rowOff>
    </xdr:to>
    <xdr:cxnSp macro="">
      <xdr:nvCxnSpPr>
        <xdr:cNvPr id="929" name="直線コネクタ 928">
          <a:extLst>
            <a:ext uri="{FF2B5EF4-FFF2-40B4-BE49-F238E27FC236}">
              <a16:creationId xmlns:a16="http://schemas.microsoft.com/office/drawing/2014/main" id="{00000000-0008-0000-0200-0000A1030000}"/>
            </a:ext>
          </a:extLst>
        </xdr:cNvPr>
        <xdr:cNvCxnSpPr/>
      </xdr:nvCxnSpPr>
      <xdr:spPr>
        <a:xfrm>
          <a:off x="18656300" y="1791614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10685</xdr:rowOff>
    </xdr:from>
    <xdr:ext cx="469744" cy="259045"/>
    <xdr:sp macro="" textlink="">
      <xdr:nvSpPr>
        <xdr:cNvPr id="930" name="n_1aveValue【庁舎】&#10;一人当たり面積">
          <a:extLst>
            <a:ext uri="{FF2B5EF4-FFF2-40B4-BE49-F238E27FC236}">
              <a16:creationId xmlns:a16="http://schemas.microsoft.com/office/drawing/2014/main" id="{00000000-0008-0000-0200-0000A2030000}"/>
            </a:ext>
          </a:extLst>
        </xdr:cNvPr>
        <xdr:cNvSpPr txBox="1"/>
      </xdr:nvSpPr>
      <xdr:spPr>
        <a:xfrm>
          <a:off x="21075727" y="18012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154703</xdr:rowOff>
    </xdr:from>
    <xdr:ext cx="469744" cy="259045"/>
    <xdr:sp macro="" textlink="">
      <xdr:nvSpPr>
        <xdr:cNvPr id="931" name="n_2aveValue【庁舎】&#10;一人当たり面積">
          <a:extLst>
            <a:ext uri="{FF2B5EF4-FFF2-40B4-BE49-F238E27FC236}">
              <a16:creationId xmlns:a16="http://schemas.microsoft.com/office/drawing/2014/main" id="{00000000-0008-0000-0200-0000A3030000}"/>
            </a:ext>
          </a:extLst>
        </xdr:cNvPr>
        <xdr:cNvSpPr txBox="1"/>
      </xdr:nvSpPr>
      <xdr:spPr>
        <a:xfrm>
          <a:off x="20199427" y="17985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154703</xdr:rowOff>
    </xdr:from>
    <xdr:ext cx="469744" cy="259045"/>
    <xdr:sp macro="" textlink="">
      <xdr:nvSpPr>
        <xdr:cNvPr id="932" name="n_3aveValue【庁舎】&#10;一人当たり面積">
          <a:extLst>
            <a:ext uri="{FF2B5EF4-FFF2-40B4-BE49-F238E27FC236}">
              <a16:creationId xmlns:a16="http://schemas.microsoft.com/office/drawing/2014/main" id="{00000000-0008-0000-0200-0000A4030000}"/>
            </a:ext>
          </a:extLst>
        </xdr:cNvPr>
        <xdr:cNvSpPr txBox="1"/>
      </xdr:nvSpPr>
      <xdr:spPr>
        <a:xfrm>
          <a:off x="19310427" y="17985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3827</xdr:rowOff>
    </xdr:from>
    <xdr:ext cx="469744" cy="259045"/>
    <xdr:sp macro="" textlink="">
      <xdr:nvSpPr>
        <xdr:cNvPr id="933" name="n_4aveValue【庁舎】&#10;一人当たり面積">
          <a:extLst>
            <a:ext uri="{FF2B5EF4-FFF2-40B4-BE49-F238E27FC236}">
              <a16:creationId xmlns:a16="http://schemas.microsoft.com/office/drawing/2014/main" id="{00000000-0008-0000-0200-0000A5030000}"/>
            </a:ext>
          </a:extLst>
        </xdr:cNvPr>
        <xdr:cNvSpPr txBox="1"/>
      </xdr:nvSpPr>
      <xdr:spPr>
        <a:xfrm>
          <a:off x="18421427" y="181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1795</xdr:rowOff>
    </xdr:from>
    <xdr:ext cx="469744" cy="259045"/>
    <xdr:sp macro="" textlink="">
      <xdr:nvSpPr>
        <xdr:cNvPr id="934" name="n_1mainValue【庁舎】&#10;一人当たり面積">
          <a:extLst>
            <a:ext uri="{FF2B5EF4-FFF2-40B4-BE49-F238E27FC236}">
              <a16:creationId xmlns:a16="http://schemas.microsoft.com/office/drawing/2014/main" id="{00000000-0008-0000-0200-0000A6030000}"/>
            </a:ext>
          </a:extLst>
        </xdr:cNvPr>
        <xdr:cNvSpPr txBox="1"/>
      </xdr:nvSpPr>
      <xdr:spPr>
        <a:xfrm>
          <a:off x="21075727" y="17489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168673</xdr:rowOff>
    </xdr:from>
    <xdr:ext cx="469744" cy="259045"/>
    <xdr:sp macro="" textlink="">
      <xdr:nvSpPr>
        <xdr:cNvPr id="935" name="n_2mainValue【庁舎】&#10;一人当たり面積">
          <a:extLst>
            <a:ext uri="{FF2B5EF4-FFF2-40B4-BE49-F238E27FC236}">
              <a16:creationId xmlns:a16="http://schemas.microsoft.com/office/drawing/2014/main" id="{00000000-0008-0000-0200-0000A7030000}"/>
            </a:ext>
          </a:extLst>
        </xdr:cNvPr>
        <xdr:cNvSpPr txBox="1"/>
      </xdr:nvSpPr>
      <xdr:spPr>
        <a:xfrm>
          <a:off x="20199427" y="17485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4081</xdr:rowOff>
    </xdr:from>
    <xdr:ext cx="469744" cy="259045"/>
    <xdr:sp macro="" textlink="">
      <xdr:nvSpPr>
        <xdr:cNvPr id="936" name="n_3mainValue【庁舎】&#10;一人当たり面積">
          <a:extLst>
            <a:ext uri="{FF2B5EF4-FFF2-40B4-BE49-F238E27FC236}">
              <a16:creationId xmlns:a16="http://schemas.microsoft.com/office/drawing/2014/main" id="{00000000-0008-0000-0200-0000A8030000}"/>
            </a:ext>
          </a:extLst>
        </xdr:cNvPr>
        <xdr:cNvSpPr txBox="1"/>
      </xdr:nvSpPr>
      <xdr:spPr>
        <a:xfrm>
          <a:off x="19310427" y="17663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152671</xdr:rowOff>
    </xdr:from>
    <xdr:ext cx="469744" cy="259045"/>
    <xdr:sp macro="" textlink="">
      <xdr:nvSpPr>
        <xdr:cNvPr id="937" name="n_4mainValue【庁舎】&#10;一人当たり面積">
          <a:extLst>
            <a:ext uri="{FF2B5EF4-FFF2-40B4-BE49-F238E27FC236}">
              <a16:creationId xmlns:a16="http://schemas.microsoft.com/office/drawing/2014/main" id="{00000000-0008-0000-0200-0000A9030000}"/>
            </a:ext>
          </a:extLst>
        </xdr:cNvPr>
        <xdr:cNvSpPr txBox="1"/>
      </xdr:nvSpPr>
      <xdr:spPr>
        <a:xfrm>
          <a:off x="18421427" y="17640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8" name="正方形/長方形 937">
          <a:extLst>
            <a:ext uri="{FF2B5EF4-FFF2-40B4-BE49-F238E27FC236}">
              <a16:creationId xmlns:a16="http://schemas.microsoft.com/office/drawing/2014/main" id="{00000000-0008-0000-0200-0000AA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9" name="正方形/長方形 938">
          <a:extLst>
            <a:ext uri="{FF2B5EF4-FFF2-40B4-BE49-F238E27FC236}">
              <a16:creationId xmlns:a16="http://schemas.microsoft.com/office/drawing/2014/main" id="{00000000-0008-0000-0200-0000AB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0" name="テキスト ボックス 939">
          <a:extLst>
            <a:ext uri="{FF2B5EF4-FFF2-40B4-BE49-F238E27FC236}">
              <a16:creationId xmlns:a16="http://schemas.microsoft.com/office/drawing/2014/main" id="{00000000-0008-0000-0200-0000AC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図書館は有形固定資産減価償却率が類似団体平均を大きく上回っている。耐用年数を経過しつつある施設が多く、現在、整備方針の検討を行っている。</a:t>
          </a:r>
        </a:p>
        <a:p>
          <a:r>
            <a:rPr kumimoji="1" lang="ja-JP" altLang="en-US" sz="1300">
              <a:latin typeface="ＭＳ Ｐゴシック" panose="020B0600070205080204" pitchFamily="50" charset="-128"/>
              <a:ea typeface="ＭＳ Ｐゴシック" panose="020B0600070205080204" pitchFamily="50" charset="-128"/>
            </a:rPr>
            <a:t>　他方で体育館・プール、市民会館、保健センター、消防施設、一般廃棄物処理施設については、近年施設整備を行ったため、有形固定資産減価償却率は類似団体平均を大きく下回っている。当面の大規模改修は必要ないが、今後も適切な維持管理や設備更新による長寿命化を図っていく。</a:t>
          </a:r>
        </a:p>
        <a:p>
          <a:r>
            <a:rPr kumimoji="1" lang="ja-JP" altLang="en-US" sz="1300">
              <a:latin typeface="ＭＳ Ｐゴシック" panose="020B0600070205080204" pitchFamily="50" charset="-128"/>
              <a:ea typeface="ＭＳ Ｐゴシック" panose="020B0600070205080204" pitchFamily="50" charset="-128"/>
            </a:rPr>
            <a:t>　福祉施設等で一人当たり面積が類似団体平均を大きく上回っている類型があるが、これは市町村合併後、広大な市域をもつこととなり、地理的要因や利便性確保などに対応するため、引き続き施設を配置しているケースが多いためである。今後、利用状況や市民ニーズの変化等を的確に把握し、施設の適正配置や施設規模の見直し等に取り組む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5B175-3B37-4261-A5A0-B05781B1DE56}">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39" customWidth="1"/>
    <col min="12" max="12" width="2.25" style="39" customWidth="1"/>
    <col min="13" max="17" width="2.375" style="39" customWidth="1"/>
    <col min="18" max="119" width="2.125" style="39" customWidth="1"/>
    <col min="120" max="16384" width="0" style="39" hidden="1"/>
  </cols>
  <sheetData>
    <row r="1" spans="1:119" ht="33" customHeight="1" x14ac:dyDescent="0.15">
      <c r="B1" s="566" t="s">
        <v>17</v>
      </c>
      <c r="C1" s="566"/>
      <c r="D1" s="566"/>
      <c r="E1" s="566"/>
      <c r="F1" s="566"/>
      <c r="G1" s="566"/>
      <c r="H1" s="566"/>
      <c r="I1" s="566"/>
      <c r="J1" s="566"/>
      <c r="K1" s="566"/>
      <c r="L1" s="566"/>
      <c r="M1" s="566"/>
      <c r="N1" s="566"/>
      <c r="O1" s="566"/>
      <c r="P1" s="566"/>
      <c r="Q1" s="566"/>
      <c r="R1" s="566"/>
      <c r="S1" s="566"/>
      <c r="T1" s="566"/>
      <c r="U1" s="566"/>
      <c r="V1" s="566"/>
      <c r="W1" s="566"/>
      <c r="X1" s="566"/>
      <c r="Y1" s="566"/>
      <c r="Z1" s="566"/>
      <c r="AA1" s="566"/>
      <c r="AB1" s="566"/>
      <c r="AC1" s="566"/>
      <c r="AD1" s="566"/>
      <c r="AE1" s="566"/>
      <c r="AF1" s="566"/>
      <c r="AG1" s="566"/>
      <c r="AH1" s="566"/>
      <c r="AI1" s="566"/>
      <c r="AJ1" s="566"/>
      <c r="AK1" s="566"/>
      <c r="AL1" s="566"/>
      <c r="AM1" s="566"/>
      <c r="AN1" s="566"/>
      <c r="AO1" s="566"/>
      <c r="AP1" s="566"/>
      <c r="AQ1" s="566"/>
      <c r="AR1" s="566"/>
      <c r="AS1" s="566"/>
      <c r="AT1" s="566"/>
      <c r="AU1" s="566"/>
      <c r="AV1" s="566"/>
      <c r="AW1" s="566"/>
      <c r="AX1" s="566"/>
      <c r="AY1" s="566"/>
      <c r="AZ1" s="566"/>
      <c r="BA1" s="566"/>
      <c r="BB1" s="566"/>
      <c r="BC1" s="566"/>
      <c r="BD1" s="566"/>
      <c r="BE1" s="566"/>
      <c r="BF1" s="566"/>
      <c r="BG1" s="566"/>
      <c r="BH1" s="566"/>
      <c r="BI1" s="566"/>
      <c r="BJ1" s="566"/>
      <c r="BK1" s="566"/>
      <c r="BL1" s="566"/>
      <c r="BM1" s="566"/>
      <c r="BN1" s="566"/>
      <c r="BO1" s="566"/>
      <c r="BP1" s="566"/>
      <c r="BQ1" s="566"/>
      <c r="BR1" s="566"/>
      <c r="BS1" s="566"/>
      <c r="BT1" s="566"/>
      <c r="BU1" s="566"/>
      <c r="BV1" s="566"/>
      <c r="BW1" s="566"/>
      <c r="BX1" s="566"/>
      <c r="BY1" s="566"/>
      <c r="BZ1" s="566"/>
      <c r="CA1" s="566"/>
      <c r="CB1" s="566"/>
      <c r="CC1" s="566"/>
      <c r="CD1" s="566"/>
      <c r="CE1" s="566"/>
      <c r="CF1" s="566"/>
      <c r="CG1" s="566"/>
      <c r="CH1" s="566"/>
      <c r="CI1" s="566"/>
      <c r="CJ1" s="566"/>
      <c r="CK1" s="566"/>
      <c r="CL1" s="566"/>
      <c r="CM1" s="566"/>
      <c r="CN1" s="566"/>
      <c r="CO1" s="566"/>
      <c r="CP1" s="566"/>
      <c r="CQ1" s="566"/>
      <c r="CR1" s="566"/>
      <c r="CS1" s="566"/>
      <c r="CT1" s="566"/>
      <c r="CU1" s="566"/>
      <c r="CV1" s="566"/>
      <c r="CW1" s="566"/>
      <c r="CX1" s="566"/>
      <c r="CY1" s="566"/>
      <c r="CZ1" s="566"/>
      <c r="DA1" s="566"/>
      <c r="DB1" s="566"/>
      <c r="DC1" s="566"/>
      <c r="DD1" s="566"/>
      <c r="DE1" s="566"/>
      <c r="DF1" s="566"/>
      <c r="DG1" s="566"/>
      <c r="DH1" s="566"/>
      <c r="DI1" s="566"/>
      <c r="DJ1" s="40"/>
      <c r="DK1" s="40"/>
      <c r="DL1" s="40"/>
      <c r="DM1" s="40"/>
      <c r="DN1" s="40"/>
      <c r="DO1" s="40"/>
    </row>
    <row r="2" spans="1:119" ht="24.75" thickBot="1" x14ac:dyDescent="0.2">
      <c r="B2" s="41" t="s">
        <v>18</v>
      </c>
      <c r="C2" s="41"/>
      <c r="D2" s="42"/>
    </row>
    <row r="3" spans="1:119" ht="18.75" customHeight="1" thickBot="1" x14ac:dyDescent="0.2">
      <c r="A3" s="40"/>
      <c r="B3" s="567" t="s">
        <v>19</v>
      </c>
      <c r="C3" s="568"/>
      <c r="D3" s="568"/>
      <c r="E3" s="569"/>
      <c r="F3" s="569"/>
      <c r="G3" s="569"/>
      <c r="H3" s="569"/>
      <c r="I3" s="569"/>
      <c r="J3" s="569"/>
      <c r="K3" s="569"/>
      <c r="L3" s="569" t="s">
        <v>20</v>
      </c>
      <c r="M3" s="569"/>
      <c r="N3" s="569"/>
      <c r="O3" s="569"/>
      <c r="P3" s="569"/>
      <c r="Q3" s="569"/>
      <c r="R3" s="572"/>
      <c r="S3" s="572"/>
      <c r="T3" s="572"/>
      <c r="U3" s="572"/>
      <c r="V3" s="573"/>
      <c r="W3" s="458" t="s">
        <v>21</v>
      </c>
      <c r="X3" s="459"/>
      <c r="Y3" s="459"/>
      <c r="Z3" s="459"/>
      <c r="AA3" s="459"/>
      <c r="AB3" s="568"/>
      <c r="AC3" s="572" t="s">
        <v>22</v>
      </c>
      <c r="AD3" s="459"/>
      <c r="AE3" s="459"/>
      <c r="AF3" s="459"/>
      <c r="AG3" s="459"/>
      <c r="AH3" s="459"/>
      <c r="AI3" s="459"/>
      <c r="AJ3" s="459"/>
      <c r="AK3" s="459"/>
      <c r="AL3" s="534"/>
      <c r="AM3" s="458" t="s">
        <v>23</v>
      </c>
      <c r="AN3" s="459"/>
      <c r="AO3" s="459"/>
      <c r="AP3" s="459"/>
      <c r="AQ3" s="459"/>
      <c r="AR3" s="459"/>
      <c r="AS3" s="459"/>
      <c r="AT3" s="459"/>
      <c r="AU3" s="459"/>
      <c r="AV3" s="459"/>
      <c r="AW3" s="459"/>
      <c r="AX3" s="534"/>
      <c r="AY3" s="526" t="s">
        <v>24</v>
      </c>
      <c r="AZ3" s="527"/>
      <c r="BA3" s="527"/>
      <c r="BB3" s="527"/>
      <c r="BC3" s="527"/>
      <c r="BD3" s="527"/>
      <c r="BE3" s="527"/>
      <c r="BF3" s="527"/>
      <c r="BG3" s="527"/>
      <c r="BH3" s="527"/>
      <c r="BI3" s="527"/>
      <c r="BJ3" s="527"/>
      <c r="BK3" s="527"/>
      <c r="BL3" s="527"/>
      <c r="BM3" s="576"/>
      <c r="BN3" s="458" t="s">
        <v>25</v>
      </c>
      <c r="BO3" s="459"/>
      <c r="BP3" s="459"/>
      <c r="BQ3" s="459"/>
      <c r="BR3" s="459"/>
      <c r="BS3" s="459"/>
      <c r="BT3" s="459"/>
      <c r="BU3" s="534"/>
      <c r="BV3" s="458" t="s">
        <v>26</v>
      </c>
      <c r="BW3" s="459"/>
      <c r="BX3" s="459"/>
      <c r="BY3" s="459"/>
      <c r="BZ3" s="459"/>
      <c r="CA3" s="459"/>
      <c r="CB3" s="459"/>
      <c r="CC3" s="534"/>
      <c r="CD3" s="526" t="s">
        <v>24</v>
      </c>
      <c r="CE3" s="527"/>
      <c r="CF3" s="527"/>
      <c r="CG3" s="527"/>
      <c r="CH3" s="527"/>
      <c r="CI3" s="527"/>
      <c r="CJ3" s="527"/>
      <c r="CK3" s="527"/>
      <c r="CL3" s="527"/>
      <c r="CM3" s="527"/>
      <c r="CN3" s="527"/>
      <c r="CO3" s="527"/>
      <c r="CP3" s="527"/>
      <c r="CQ3" s="527"/>
      <c r="CR3" s="527"/>
      <c r="CS3" s="576"/>
      <c r="CT3" s="458" t="s">
        <v>27</v>
      </c>
      <c r="CU3" s="459"/>
      <c r="CV3" s="459"/>
      <c r="CW3" s="459"/>
      <c r="CX3" s="459"/>
      <c r="CY3" s="459"/>
      <c r="CZ3" s="459"/>
      <c r="DA3" s="534"/>
      <c r="DB3" s="458" t="s">
        <v>28</v>
      </c>
      <c r="DC3" s="459"/>
      <c r="DD3" s="459"/>
      <c r="DE3" s="459"/>
      <c r="DF3" s="459"/>
      <c r="DG3" s="459"/>
      <c r="DH3" s="459"/>
      <c r="DI3" s="534"/>
    </row>
    <row r="4" spans="1:119" ht="18.75" customHeight="1" x14ac:dyDescent="0.15">
      <c r="A4" s="40"/>
      <c r="B4" s="542"/>
      <c r="C4" s="543"/>
      <c r="D4" s="543"/>
      <c r="E4" s="544"/>
      <c r="F4" s="544"/>
      <c r="G4" s="544"/>
      <c r="H4" s="544"/>
      <c r="I4" s="544"/>
      <c r="J4" s="544"/>
      <c r="K4" s="544"/>
      <c r="L4" s="544"/>
      <c r="M4" s="544"/>
      <c r="N4" s="544"/>
      <c r="O4" s="544"/>
      <c r="P4" s="544"/>
      <c r="Q4" s="544"/>
      <c r="R4" s="548"/>
      <c r="S4" s="548"/>
      <c r="T4" s="548"/>
      <c r="U4" s="548"/>
      <c r="V4" s="549"/>
      <c r="W4" s="535"/>
      <c r="X4" s="345"/>
      <c r="Y4" s="345"/>
      <c r="Z4" s="345"/>
      <c r="AA4" s="345"/>
      <c r="AB4" s="543"/>
      <c r="AC4" s="548"/>
      <c r="AD4" s="345"/>
      <c r="AE4" s="345"/>
      <c r="AF4" s="345"/>
      <c r="AG4" s="345"/>
      <c r="AH4" s="345"/>
      <c r="AI4" s="345"/>
      <c r="AJ4" s="345"/>
      <c r="AK4" s="345"/>
      <c r="AL4" s="536"/>
      <c r="AM4" s="493"/>
      <c r="AN4" s="411"/>
      <c r="AO4" s="411"/>
      <c r="AP4" s="411"/>
      <c r="AQ4" s="411"/>
      <c r="AR4" s="411"/>
      <c r="AS4" s="411"/>
      <c r="AT4" s="411"/>
      <c r="AU4" s="411"/>
      <c r="AV4" s="411"/>
      <c r="AW4" s="411"/>
      <c r="AX4" s="575"/>
      <c r="AY4" s="386" t="s">
        <v>29</v>
      </c>
      <c r="AZ4" s="387"/>
      <c r="BA4" s="387"/>
      <c r="BB4" s="387"/>
      <c r="BC4" s="387"/>
      <c r="BD4" s="387"/>
      <c r="BE4" s="387"/>
      <c r="BF4" s="387"/>
      <c r="BG4" s="387"/>
      <c r="BH4" s="387"/>
      <c r="BI4" s="387"/>
      <c r="BJ4" s="387"/>
      <c r="BK4" s="387"/>
      <c r="BL4" s="387"/>
      <c r="BM4" s="388"/>
      <c r="BN4" s="389">
        <v>79735272</v>
      </c>
      <c r="BO4" s="390"/>
      <c r="BP4" s="390"/>
      <c r="BQ4" s="390"/>
      <c r="BR4" s="390"/>
      <c r="BS4" s="390"/>
      <c r="BT4" s="390"/>
      <c r="BU4" s="391"/>
      <c r="BV4" s="389">
        <v>76868533</v>
      </c>
      <c r="BW4" s="390"/>
      <c r="BX4" s="390"/>
      <c r="BY4" s="390"/>
      <c r="BZ4" s="390"/>
      <c r="CA4" s="390"/>
      <c r="CB4" s="390"/>
      <c r="CC4" s="391"/>
      <c r="CD4" s="560" t="s">
        <v>30</v>
      </c>
      <c r="CE4" s="561"/>
      <c r="CF4" s="561"/>
      <c r="CG4" s="561"/>
      <c r="CH4" s="561"/>
      <c r="CI4" s="561"/>
      <c r="CJ4" s="561"/>
      <c r="CK4" s="561"/>
      <c r="CL4" s="561"/>
      <c r="CM4" s="561"/>
      <c r="CN4" s="561"/>
      <c r="CO4" s="561"/>
      <c r="CP4" s="561"/>
      <c r="CQ4" s="561"/>
      <c r="CR4" s="561"/>
      <c r="CS4" s="562"/>
      <c r="CT4" s="563">
        <v>3</v>
      </c>
      <c r="CU4" s="564"/>
      <c r="CV4" s="564"/>
      <c r="CW4" s="564"/>
      <c r="CX4" s="564"/>
      <c r="CY4" s="564"/>
      <c r="CZ4" s="564"/>
      <c r="DA4" s="565"/>
      <c r="DB4" s="563">
        <v>3</v>
      </c>
      <c r="DC4" s="564"/>
      <c r="DD4" s="564"/>
      <c r="DE4" s="564"/>
      <c r="DF4" s="564"/>
      <c r="DG4" s="564"/>
      <c r="DH4" s="564"/>
      <c r="DI4" s="565"/>
    </row>
    <row r="5" spans="1:119" ht="18.75" customHeight="1" x14ac:dyDescent="0.15">
      <c r="A5" s="40"/>
      <c r="B5" s="570"/>
      <c r="C5" s="412"/>
      <c r="D5" s="412"/>
      <c r="E5" s="571"/>
      <c r="F5" s="571"/>
      <c r="G5" s="571"/>
      <c r="H5" s="571"/>
      <c r="I5" s="571"/>
      <c r="J5" s="571"/>
      <c r="K5" s="571"/>
      <c r="L5" s="571"/>
      <c r="M5" s="571"/>
      <c r="N5" s="571"/>
      <c r="O5" s="571"/>
      <c r="P5" s="571"/>
      <c r="Q5" s="571"/>
      <c r="R5" s="410"/>
      <c r="S5" s="410"/>
      <c r="T5" s="410"/>
      <c r="U5" s="410"/>
      <c r="V5" s="574"/>
      <c r="W5" s="493"/>
      <c r="X5" s="411"/>
      <c r="Y5" s="411"/>
      <c r="Z5" s="411"/>
      <c r="AA5" s="411"/>
      <c r="AB5" s="412"/>
      <c r="AC5" s="410"/>
      <c r="AD5" s="411"/>
      <c r="AE5" s="411"/>
      <c r="AF5" s="411"/>
      <c r="AG5" s="411"/>
      <c r="AH5" s="411"/>
      <c r="AI5" s="411"/>
      <c r="AJ5" s="411"/>
      <c r="AK5" s="411"/>
      <c r="AL5" s="575"/>
      <c r="AM5" s="464" t="s">
        <v>31</v>
      </c>
      <c r="AN5" s="368"/>
      <c r="AO5" s="368"/>
      <c r="AP5" s="368"/>
      <c r="AQ5" s="368"/>
      <c r="AR5" s="368"/>
      <c r="AS5" s="368"/>
      <c r="AT5" s="369"/>
      <c r="AU5" s="444" t="s">
        <v>32</v>
      </c>
      <c r="AV5" s="445"/>
      <c r="AW5" s="445"/>
      <c r="AX5" s="445"/>
      <c r="AY5" s="374" t="s">
        <v>33</v>
      </c>
      <c r="AZ5" s="375"/>
      <c r="BA5" s="375"/>
      <c r="BB5" s="375"/>
      <c r="BC5" s="375"/>
      <c r="BD5" s="375"/>
      <c r="BE5" s="375"/>
      <c r="BF5" s="375"/>
      <c r="BG5" s="375"/>
      <c r="BH5" s="375"/>
      <c r="BI5" s="375"/>
      <c r="BJ5" s="375"/>
      <c r="BK5" s="375"/>
      <c r="BL5" s="375"/>
      <c r="BM5" s="376"/>
      <c r="BN5" s="394">
        <v>78217915</v>
      </c>
      <c r="BO5" s="395"/>
      <c r="BP5" s="395"/>
      <c r="BQ5" s="395"/>
      <c r="BR5" s="395"/>
      <c r="BS5" s="395"/>
      <c r="BT5" s="395"/>
      <c r="BU5" s="396"/>
      <c r="BV5" s="394">
        <v>75591187</v>
      </c>
      <c r="BW5" s="395"/>
      <c r="BX5" s="395"/>
      <c r="BY5" s="395"/>
      <c r="BZ5" s="395"/>
      <c r="CA5" s="395"/>
      <c r="CB5" s="395"/>
      <c r="CC5" s="396"/>
      <c r="CD5" s="403" t="s">
        <v>34</v>
      </c>
      <c r="CE5" s="348"/>
      <c r="CF5" s="348"/>
      <c r="CG5" s="348"/>
      <c r="CH5" s="348"/>
      <c r="CI5" s="348"/>
      <c r="CJ5" s="348"/>
      <c r="CK5" s="348"/>
      <c r="CL5" s="348"/>
      <c r="CM5" s="348"/>
      <c r="CN5" s="348"/>
      <c r="CO5" s="348"/>
      <c r="CP5" s="348"/>
      <c r="CQ5" s="348"/>
      <c r="CR5" s="348"/>
      <c r="CS5" s="404"/>
      <c r="CT5" s="364">
        <v>97.2</v>
      </c>
      <c r="CU5" s="365"/>
      <c r="CV5" s="365"/>
      <c r="CW5" s="365"/>
      <c r="CX5" s="365"/>
      <c r="CY5" s="365"/>
      <c r="CZ5" s="365"/>
      <c r="DA5" s="366"/>
      <c r="DB5" s="364">
        <v>95.5</v>
      </c>
      <c r="DC5" s="365"/>
      <c r="DD5" s="365"/>
      <c r="DE5" s="365"/>
      <c r="DF5" s="365"/>
      <c r="DG5" s="365"/>
      <c r="DH5" s="365"/>
      <c r="DI5" s="366"/>
    </row>
    <row r="6" spans="1:119" ht="18.75" customHeight="1" x14ac:dyDescent="0.15">
      <c r="A6" s="40"/>
      <c r="B6" s="540" t="s">
        <v>35</v>
      </c>
      <c r="C6" s="409"/>
      <c r="D6" s="409"/>
      <c r="E6" s="541"/>
      <c r="F6" s="541"/>
      <c r="G6" s="541"/>
      <c r="H6" s="541"/>
      <c r="I6" s="541"/>
      <c r="J6" s="541"/>
      <c r="K6" s="541"/>
      <c r="L6" s="541" t="s">
        <v>36</v>
      </c>
      <c r="M6" s="541"/>
      <c r="N6" s="541"/>
      <c r="O6" s="541"/>
      <c r="P6" s="541"/>
      <c r="Q6" s="541"/>
      <c r="R6" s="436"/>
      <c r="S6" s="436"/>
      <c r="T6" s="436"/>
      <c r="U6" s="436"/>
      <c r="V6" s="547"/>
      <c r="W6" s="475" t="s">
        <v>37</v>
      </c>
      <c r="X6" s="408"/>
      <c r="Y6" s="408"/>
      <c r="Z6" s="408"/>
      <c r="AA6" s="408"/>
      <c r="AB6" s="409"/>
      <c r="AC6" s="552" t="s">
        <v>38</v>
      </c>
      <c r="AD6" s="553"/>
      <c r="AE6" s="553"/>
      <c r="AF6" s="553"/>
      <c r="AG6" s="553"/>
      <c r="AH6" s="553"/>
      <c r="AI6" s="553"/>
      <c r="AJ6" s="553"/>
      <c r="AK6" s="553"/>
      <c r="AL6" s="554"/>
      <c r="AM6" s="464" t="s">
        <v>39</v>
      </c>
      <c r="AN6" s="368"/>
      <c r="AO6" s="368"/>
      <c r="AP6" s="368"/>
      <c r="AQ6" s="368"/>
      <c r="AR6" s="368"/>
      <c r="AS6" s="368"/>
      <c r="AT6" s="369"/>
      <c r="AU6" s="444" t="s">
        <v>32</v>
      </c>
      <c r="AV6" s="445"/>
      <c r="AW6" s="445"/>
      <c r="AX6" s="445"/>
      <c r="AY6" s="374" t="s">
        <v>40</v>
      </c>
      <c r="AZ6" s="375"/>
      <c r="BA6" s="375"/>
      <c r="BB6" s="375"/>
      <c r="BC6" s="375"/>
      <c r="BD6" s="375"/>
      <c r="BE6" s="375"/>
      <c r="BF6" s="375"/>
      <c r="BG6" s="375"/>
      <c r="BH6" s="375"/>
      <c r="BI6" s="375"/>
      <c r="BJ6" s="375"/>
      <c r="BK6" s="375"/>
      <c r="BL6" s="375"/>
      <c r="BM6" s="376"/>
      <c r="BN6" s="394">
        <v>1517357</v>
      </c>
      <c r="BO6" s="395"/>
      <c r="BP6" s="395"/>
      <c r="BQ6" s="395"/>
      <c r="BR6" s="395"/>
      <c r="BS6" s="395"/>
      <c r="BT6" s="395"/>
      <c r="BU6" s="396"/>
      <c r="BV6" s="394">
        <v>1277346</v>
      </c>
      <c r="BW6" s="395"/>
      <c r="BX6" s="395"/>
      <c r="BY6" s="395"/>
      <c r="BZ6" s="395"/>
      <c r="CA6" s="395"/>
      <c r="CB6" s="395"/>
      <c r="CC6" s="396"/>
      <c r="CD6" s="403" t="s">
        <v>41</v>
      </c>
      <c r="CE6" s="348"/>
      <c r="CF6" s="348"/>
      <c r="CG6" s="348"/>
      <c r="CH6" s="348"/>
      <c r="CI6" s="348"/>
      <c r="CJ6" s="348"/>
      <c r="CK6" s="348"/>
      <c r="CL6" s="348"/>
      <c r="CM6" s="348"/>
      <c r="CN6" s="348"/>
      <c r="CO6" s="348"/>
      <c r="CP6" s="348"/>
      <c r="CQ6" s="348"/>
      <c r="CR6" s="348"/>
      <c r="CS6" s="404"/>
      <c r="CT6" s="537">
        <v>97.5</v>
      </c>
      <c r="CU6" s="538"/>
      <c r="CV6" s="538"/>
      <c r="CW6" s="538"/>
      <c r="CX6" s="538"/>
      <c r="CY6" s="538"/>
      <c r="CZ6" s="538"/>
      <c r="DA6" s="539"/>
      <c r="DB6" s="537">
        <v>96.1</v>
      </c>
      <c r="DC6" s="538"/>
      <c r="DD6" s="538"/>
      <c r="DE6" s="538"/>
      <c r="DF6" s="538"/>
      <c r="DG6" s="538"/>
      <c r="DH6" s="538"/>
      <c r="DI6" s="539"/>
    </row>
    <row r="7" spans="1:119" ht="18.75" customHeight="1" x14ac:dyDescent="0.15">
      <c r="A7" s="40"/>
      <c r="B7" s="542"/>
      <c r="C7" s="543"/>
      <c r="D7" s="543"/>
      <c r="E7" s="544"/>
      <c r="F7" s="544"/>
      <c r="G7" s="544"/>
      <c r="H7" s="544"/>
      <c r="I7" s="544"/>
      <c r="J7" s="544"/>
      <c r="K7" s="544"/>
      <c r="L7" s="544"/>
      <c r="M7" s="544"/>
      <c r="N7" s="544"/>
      <c r="O7" s="544"/>
      <c r="P7" s="544"/>
      <c r="Q7" s="544"/>
      <c r="R7" s="548"/>
      <c r="S7" s="548"/>
      <c r="T7" s="548"/>
      <c r="U7" s="548"/>
      <c r="V7" s="549"/>
      <c r="W7" s="535"/>
      <c r="X7" s="345"/>
      <c r="Y7" s="345"/>
      <c r="Z7" s="345"/>
      <c r="AA7" s="345"/>
      <c r="AB7" s="543"/>
      <c r="AC7" s="555"/>
      <c r="AD7" s="346"/>
      <c r="AE7" s="346"/>
      <c r="AF7" s="346"/>
      <c r="AG7" s="346"/>
      <c r="AH7" s="346"/>
      <c r="AI7" s="346"/>
      <c r="AJ7" s="346"/>
      <c r="AK7" s="346"/>
      <c r="AL7" s="556"/>
      <c r="AM7" s="464" t="s">
        <v>42</v>
      </c>
      <c r="AN7" s="368"/>
      <c r="AO7" s="368"/>
      <c r="AP7" s="368"/>
      <c r="AQ7" s="368"/>
      <c r="AR7" s="368"/>
      <c r="AS7" s="368"/>
      <c r="AT7" s="369"/>
      <c r="AU7" s="444" t="s">
        <v>32</v>
      </c>
      <c r="AV7" s="445"/>
      <c r="AW7" s="445"/>
      <c r="AX7" s="445"/>
      <c r="AY7" s="374" t="s">
        <v>43</v>
      </c>
      <c r="AZ7" s="375"/>
      <c r="BA7" s="375"/>
      <c r="BB7" s="375"/>
      <c r="BC7" s="375"/>
      <c r="BD7" s="375"/>
      <c r="BE7" s="375"/>
      <c r="BF7" s="375"/>
      <c r="BG7" s="375"/>
      <c r="BH7" s="375"/>
      <c r="BI7" s="375"/>
      <c r="BJ7" s="375"/>
      <c r="BK7" s="375"/>
      <c r="BL7" s="375"/>
      <c r="BM7" s="376"/>
      <c r="BN7" s="394">
        <v>320706</v>
      </c>
      <c r="BO7" s="395"/>
      <c r="BP7" s="395"/>
      <c r="BQ7" s="395"/>
      <c r="BR7" s="395"/>
      <c r="BS7" s="395"/>
      <c r="BT7" s="395"/>
      <c r="BU7" s="396"/>
      <c r="BV7" s="394">
        <v>69893</v>
      </c>
      <c r="BW7" s="395"/>
      <c r="BX7" s="395"/>
      <c r="BY7" s="395"/>
      <c r="BZ7" s="395"/>
      <c r="CA7" s="395"/>
      <c r="CB7" s="395"/>
      <c r="CC7" s="396"/>
      <c r="CD7" s="403" t="s">
        <v>44</v>
      </c>
      <c r="CE7" s="348"/>
      <c r="CF7" s="348"/>
      <c r="CG7" s="348"/>
      <c r="CH7" s="348"/>
      <c r="CI7" s="348"/>
      <c r="CJ7" s="348"/>
      <c r="CK7" s="348"/>
      <c r="CL7" s="348"/>
      <c r="CM7" s="348"/>
      <c r="CN7" s="348"/>
      <c r="CO7" s="348"/>
      <c r="CP7" s="348"/>
      <c r="CQ7" s="348"/>
      <c r="CR7" s="348"/>
      <c r="CS7" s="404"/>
      <c r="CT7" s="394">
        <v>40558561</v>
      </c>
      <c r="CU7" s="395"/>
      <c r="CV7" s="395"/>
      <c r="CW7" s="395"/>
      <c r="CX7" s="395"/>
      <c r="CY7" s="395"/>
      <c r="CZ7" s="395"/>
      <c r="DA7" s="396"/>
      <c r="DB7" s="394">
        <v>40361444</v>
      </c>
      <c r="DC7" s="395"/>
      <c r="DD7" s="395"/>
      <c r="DE7" s="395"/>
      <c r="DF7" s="395"/>
      <c r="DG7" s="395"/>
      <c r="DH7" s="395"/>
      <c r="DI7" s="396"/>
    </row>
    <row r="8" spans="1:119" ht="18.75" customHeight="1" thickBot="1" x14ac:dyDescent="0.2">
      <c r="A8" s="40"/>
      <c r="B8" s="545"/>
      <c r="C8" s="476"/>
      <c r="D8" s="476"/>
      <c r="E8" s="546"/>
      <c r="F8" s="546"/>
      <c r="G8" s="546"/>
      <c r="H8" s="546"/>
      <c r="I8" s="546"/>
      <c r="J8" s="546"/>
      <c r="K8" s="546"/>
      <c r="L8" s="546"/>
      <c r="M8" s="546"/>
      <c r="N8" s="546"/>
      <c r="O8" s="546"/>
      <c r="P8" s="546"/>
      <c r="Q8" s="546"/>
      <c r="R8" s="550"/>
      <c r="S8" s="550"/>
      <c r="T8" s="550"/>
      <c r="U8" s="550"/>
      <c r="V8" s="551"/>
      <c r="W8" s="460"/>
      <c r="X8" s="461"/>
      <c r="Y8" s="461"/>
      <c r="Z8" s="461"/>
      <c r="AA8" s="461"/>
      <c r="AB8" s="476"/>
      <c r="AC8" s="557"/>
      <c r="AD8" s="558"/>
      <c r="AE8" s="558"/>
      <c r="AF8" s="558"/>
      <c r="AG8" s="558"/>
      <c r="AH8" s="558"/>
      <c r="AI8" s="558"/>
      <c r="AJ8" s="558"/>
      <c r="AK8" s="558"/>
      <c r="AL8" s="559"/>
      <c r="AM8" s="464" t="s">
        <v>45</v>
      </c>
      <c r="AN8" s="368"/>
      <c r="AO8" s="368"/>
      <c r="AP8" s="368"/>
      <c r="AQ8" s="368"/>
      <c r="AR8" s="368"/>
      <c r="AS8" s="368"/>
      <c r="AT8" s="369"/>
      <c r="AU8" s="444" t="s">
        <v>32</v>
      </c>
      <c r="AV8" s="445"/>
      <c r="AW8" s="445"/>
      <c r="AX8" s="445"/>
      <c r="AY8" s="374" t="s">
        <v>46</v>
      </c>
      <c r="AZ8" s="375"/>
      <c r="BA8" s="375"/>
      <c r="BB8" s="375"/>
      <c r="BC8" s="375"/>
      <c r="BD8" s="375"/>
      <c r="BE8" s="375"/>
      <c r="BF8" s="375"/>
      <c r="BG8" s="375"/>
      <c r="BH8" s="375"/>
      <c r="BI8" s="375"/>
      <c r="BJ8" s="375"/>
      <c r="BK8" s="375"/>
      <c r="BL8" s="375"/>
      <c r="BM8" s="376"/>
      <c r="BN8" s="394">
        <v>1196651</v>
      </c>
      <c r="BO8" s="395"/>
      <c r="BP8" s="395"/>
      <c r="BQ8" s="395"/>
      <c r="BR8" s="395"/>
      <c r="BS8" s="395"/>
      <c r="BT8" s="395"/>
      <c r="BU8" s="396"/>
      <c r="BV8" s="394">
        <v>1207453</v>
      </c>
      <c r="BW8" s="395"/>
      <c r="BX8" s="395"/>
      <c r="BY8" s="395"/>
      <c r="BZ8" s="395"/>
      <c r="CA8" s="395"/>
      <c r="CB8" s="395"/>
      <c r="CC8" s="396"/>
      <c r="CD8" s="403" t="s">
        <v>47</v>
      </c>
      <c r="CE8" s="348"/>
      <c r="CF8" s="348"/>
      <c r="CG8" s="348"/>
      <c r="CH8" s="348"/>
      <c r="CI8" s="348"/>
      <c r="CJ8" s="348"/>
      <c r="CK8" s="348"/>
      <c r="CL8" s="348"/>
      <c r="CM8" s="348"/>
      <c r="CN8" s="348"/>
      <c r="CO8" s="348"/>
      <c r="CP8" s="348"/>
      <c r="CQ8" s="348"/>
      <c r="CR8" s="348"/>
      <c r="CS8" s="404"/>
      <c r="CT8" s="499">
        <v>0.41</v>
      </c>
      <c r="CU8" s="500"/>
      <c r="CV8" s="500"/>
      <c r="CW8" s="500"/>
      <c r="CX8" s="500"/>
      <c r="CY8" s="500"/>
      <c r="CZ8" s="500"/>
      <c r="DA8" s="501"/>
      <c r="DB8" s="499">
        <v>0.41</v>
      </c>
      <c r="DC8" s="500"/>
      <c r="DD8" s="500"/>
      <c r="DE8" s="500"/>
      <c r="DF8" s="500"/>
      <c r="DG8" s="500"/>
      <c r="DH8" s="500"/>
      <c r="DI8" s="501"/>
    </row>
    <row r="9" spans="1:119" ht="18.75" customHeight="1" thickBot="1" x14ac:dyDescent="0.2">
      <c r="A9" s="40"/>
      <c r="B9" s="526" t="s">
        <v>48</v>
      </c>
      <c r="C9" s="527"/>
      <c r="D9" s="527"/>
      <c r="E9" s="527"/>
      <c r="F9" s="527"/>
      <c r="G9" s="527"/>
      <c r="H9" s="527"/>
      <c r="I9" s="527"/>
      <c r="J9" s="527"/>
      <c r="K9" s="447"/>
      <c r="L9" s="528" t="s">
        <v>49</v>
      </c>
      <c r="M9" s="529"/>
      <c r="N9" s="529"/>
      <c r="O9" s="529"/>
      <c r="P9" s="529"/>
      <c r="Q9" s="530"/>
      <c r="R9" s="531">
        <v>122347</v>
      </c>
      <c r="S9" s="532"/>
      <c r="T9" s="532"/>
      <c r="U9" s="532"/>
      <c r="V9" s="533"/>
      <c r="W9" s="458" t="s">
        <v>50</v>
      </c>
      <c r="X9" s="459"/>
      <c r="Y9" s="459"/>
      <c r="Z9" s="459"/>
      <c r="AA9" s="459"/>
      <c r="AB9" s="459"/>
      <c r="AC9" s="459"/>
      <c r="AD9" s="459"/>
      <c r="AE9" s="459"/>
      <c r="AF9" s="459"/>
      <c r="AG9" s="459"/>
      <c r="AH9" s="459"/>
      <c r="AI9" s="459"/>
      <c r="AJ9" s="459"/>
      <c r="AK9" s="459"/>
      <c r="AL9" s="534"/>
      <c r="AM9" s="464" t="s">
        <v>51</v>
      </c>
      <c r="AN9" s="368"/>
      <c r="AO9" s="368"/>
      <c r="AP9" s="368"/>
      <c r="AQ9" s="368"/>
      <c r="AR9" s="368"/>
      <c r="AS9" s="368"/>
      <c r="AT9" s="369"/>
      <c r="AU9" s="444" t="s">
        <v>32</v>
      </c>
      <c r="AV9" s="445"/>
      <c r="AW9" s="445"/>
      <c r="AX9" s="445"/>
      <c r="AY9" s="374" t="s">
        <v>52</v>
      </c>
      <c r="AZ9" s="375"/>
      <c r="BA9" s="375"/>
      <c r="BB9" s="375"/>
      <c r="BC9" s="375"/>
      <c r="BD9" s="375"/>
      <c r="BE9" s="375"/>
      <c r="BF9" s="375"/>
      <c r="BG9" s="375"/>
      <c r="BH9" s="375"/>
      <c r="BI9" s="375"/>
      <c r="BJ9" s="375"/>
      <c r="BK9" s="375"/>
      <c r="BL9" s="375"/>
      <c r="BM9" s="376"/>
      <c r="BN9" s="394">
        <v>-10802</v>
      </c>
      <c r="BO9" s="395"/>
      <c r="BP9" s="395"/>
      <c r="BQ9" s="395"/>
      <c r="BR9" s="395"/>
      <c r="BS9" s="395"/>
      <c r="BT9" s="395"/>
      <c r="BU9" s="396"/>
      <c r="BV9" s="394">
        <v>-529207</v>
      </c>
      <c r="BW9" s="395"/>
      <c r="BX9" s="395"/>
      <c r="BY9" s="395"/>
      <c r="BZ9" s="395"/>
      <c r="CA9" s="395"/>
      <c r="CB9" s="395"/>
      <c r="CC9" s="396"/>
      <c r="CD9" s="403" t="s">
        <v>53</v>
      </c>
      <c r="CE9" s="348"/>
      <c r="CF9" s="348"/>
      <c r="CG9" s="348"/>
      <c r="CH9" s="348"/>
      <c r="CI9" s="348"/>
      <c r="CJ9" s="348"/>
      <c r="CK9" s="348"/>
      <c r="CL9" s="348"/>
      <c r="CM9" s="348"/>
      <c r="CN9" s="348"/>
      <c r="CO9" s="348"/>
      <c r="CP9" s="348"/>
      <c r="CQ9" s="348"/>
      <c r="CR9" s="348"/>
      <c r="CS9" s="404"/>
      <c r="CT9" s="364">
        <v>16.399999999999999</v>
      </c>
      <c r="CU9" s="365"/>
      <c r="CV9" s="365"/>
      <c r="CW9" s="365"/>
      <c r="CX9" s="365"/>
      <c r="CY9" s="365"/>
      <c r="CZ9" s="365"/>
      <c r="DA9" s="366"/>
      <c r="DB9" s="364">
        <v>19</v>
      </c>
      <c r="DC9" s="365"/>
      <c r="DD9" s="365"/>
      <c r="DE9" s="365"/>
      <c r="DF9" s="365"/>
      <c r="DG9" s="365"/>
      <c r="DH9" s="365"/>
      <c r="DI9" s="366"/>
    </row>
    <row r="10" spans="1:119" ht="18.75" customHeight="1" thickBot="1" x14ac:dyDescent="0.2">
      <c r="A10" s="40"/>
      <c r="B10" s="526"/>
      <c r="C10" s="527"/>
      <c r="D10" s="527"/>
      <c r="E10" s="527"/>
      <c r="F10" s="527"/>
      <c r="G10" s="527"/>
      <c r="H10" s="527"/>
      <c r="I10" s="527"/>
      <c r="J10" s="527"/>
      <c r="K10" s="447"/>
      <c r="L10" s="367" t="s">
        <v>54</v>
      </c>
      <c r="M10" s="368"/>
      <c r="N10" s="368"/>
      <c r="O10" s="368"/>
      <c r="P10" s="368"/>
      <c r="Q10" s="369"/>
      <c r="R10" s="370">
        <v>129652</v>
      </c>
      <c r="S10" s="371"/>
      <c r="T10" s="371"/>
      <c r="U10" s="371"/>
      <c r="V10" s="373"/>
      <c r="W10" s="535"/>
      <c r="X10" s="345"/>
      <c r="Y10" s="345"/>
      <c r="Z10" s="345"/>
      <c r="AA10" s="345"/>
      <c r="AB10" s="345"/>
      <c r="AC10" s="345"/>
      <c r="AD10" s="345"/>
      <c r="AE10" s="345"/>
      <c r="AF10" s="345"/>
      <c r="AG10" s="345"/>
      <c r="AH10" s="345"/>
      <c r="AI10" s="345"/>
      <c r="AJ10" s="345"/>
      <c r="AK10" s="345"/>
      <c r="AL10" s="536"/>
      <c r="AM10" s="464" t="s">
        <v>55</v>
      </c>
      <c r="AN10" s="368"/>
      <c r="AO10" s="368"/>
      <c r="AP10" s="368"/>
      <c r="AQ10" s="368"/>
      <c r="AR10" s="368"/>
      <c r="AS10" s="368"/>
      <c r="AT10" s="369"/>
      <c r="AU10" s="444" t="s">
        <v>56</v>
      </c>
      <c r="AV10" s="445"/>
      <c r="AW10" s="445"/>
      <c r="AX10" s="445"/>
      <c r="AY10" s="374" t="s">
        <v>57</v>
      </c>
      <c r="AZ10" s="375"/>
      <c r="BA10" s="375"/>
      <c r="BB10" s="375"/>
      <c r="BC10" s="375"/>
      <c r="BD10" s="375"/>
      <c r="BE10" s="375"/>
      <c r="BF10" s="375"/>
      <c r="BG10" s="375"/>
      <c r="BH10" s="375"/>
      <c r="BI10" s="375"/>
      <c r="BJ10" s="375"/>
      <c r="BK10" s="375"/>
      <c r="BL10" s="375"/>
      <c r="BM10" s="376"/>
      <c r="BN10" s="394">
        <v>7144</v>
      </c>
      <c r="BO10" s="395"/>
      <c r="BP10" s="395"/>
      <c r="BQ10" s="395"/>
      <c r="BR10" s="395"/>
      <c r="BS10" s="395"/>
      <c r="BT10" s="395"/>
      <c r="BU10" s="396"/>
      <c r="BV10" s="394">
        <v>5545</v>
      </c>
      <c r="BW10" s="395"/>
      <c r="BX10" s="395"/>
      <c r="BY10" s="395"/>
      <c r="BZ10" s="395"/>
      <c r="CA10" s="395"/>
      <c r="CB10" s="395"/>
      <c r="CC10" s="396"/>
      <c r="CD10" s="46" t="s">
        <v>58</v>
      </c>
      <c r="CE10" s="47"/>
      <c r="CF10" s="47"/>
      <c r="CG10" s="47"/>
      <c r="CH10" s="47"/>
      <c r="CI10" s="47"/>
      <c r="CJ10" s="47"/>
      <c r="CK10" s="47"/>
      <c r="CL10" s="47"/>
      <c r="CM10" s="47"/>
      <c r="CN10" s="47"/>
      <c r="CO10" s="47"/>
      <c r="CP10" s="47"/>
      <c r="CQ10" s="47"/>
      <c r="CR10" s="47"/>
      <c r="CS10" s="48"/>
      <c r="CT10" s="52"/>
      <c r="CU10" s="53"/>
      <c r="CV10" s="53"/>
      <c r="CW10" s="53"/>
      <c r="CX10" s="53"/>
      <c r="CY10" s="53"/>
      <c r="CZ10" s="53"/>
      <c r="DA10" s="54"/>
      <c r="DB10" s="52"/>
      <c r="DC10" s="53"/>
      <c r="DD10" s="53"/>
      <c r="DE10" s="53"/>
      <c r="DF10" s="53"/>
      <c r="DG10" s="53"/>
      <c r="DH10" s="53"/>
      <c r="DI10" s="54"/>
    </row>
    <row r="11" spans="1:119" ht="18.75" customHeight="1" thickBot="1" x14ac:dyDescent="0.2">
      <c r="A11" s="40"/>
      <c r="B11" s="526"/>
      <c r="C11" s="527"/>
      <c r="D11" s="527"/>
      <c r="E11" s="527"/>
      <c r="F11" s="527"/>
      <c r="G11" s="527"/>
      <c r="H11" s="527"/>
      <c r="I11" s="527"/>
      <c r="J11" s="527"/>
      <c r="K11" s="447"/>
      <c r="L11" s="349" t="s">
        <v>59</v>
      </c>
      <c r="M11" s="350"/>
      <c r="N11" s="350"/>
      <c r="O11" s="350"/>
      <c r="P11" s="350"/>
      <c r="Q11" s="351"/>
      <c r="R11" s="523" t="s">
        <v>60</v>
      </c>
      <c r="S11" s="524"/>
      <c r="T11" s="524"/>
      <c r="U11" s="524"/>
      <c r="V11" s="525"/>
      <c r="W11" s="535"/>
      <c r="X11" s="345"/>
      <c r="Y11" s="345"/>
      <c r="Z11" s="345"/>
      <c r="AA11" s="345"/>
      <c r="AB11" s="345"/>
      <c r="AC11" s="345"/>
      <c r="AD11" s="345"/>
      <c r="AE11" s="345"/>
      <c r="AF11" s="345"/>
      <c r="AG11" s="345"/>
      <c r="AH11" s="345"/>
      <c r="AI11" s="345"/>
      <c r="AJ11" s="345"/>
      <c r="AK11" s="345"/>
      <c r="AL11" s="536"/>
      <c r="AM11" s="464" t="s">
        <v>61</v>
      </c>
      <c r="AN11" s="368"/>
      <c r="AO11" s="368"/>
      <c r="AP11" s="368"/>
      <c r="AQ11" s="368"/>
      <c r="AR11" s="368"/>
      <c r="AS11" s="368"/>
      <c r="AT11" s="369"/>
      <c r="AU11" s="444" t="s">
        <v>56</v>
      </c>
      <c r="AV11" s="445"/>
      <c r="AW11" s="445"/>
      <c r="AX11" s="445"/>
      <c r="AY11" s="374" t="s">
        <v>62</v>
      </c>
      <c r="AZ11" s="375"/>
      <c r="BA11" s="375"/>
      <c r="BB11" s="375"/>
      <c r="BC11" s="375"/>
      <c r="BD11" s="375"/>
      <c r="BE11" s="375"/>
      <c r="BF11" s="375"/>
      <c r="BG11" s="375"/>
      <c r="BH11" s="375"/>
      <c r="BI11" s="375"/>
      <c r="BJ11" s="375"/>
      <c r="BK11" s="375"/>
      <c r="BL11" s="375"/>
      <c r="BM11" s="376"/>
      <c r="BN11" s="394">
        <v>377750</v>
      </c>
      <c r="BO11" s="395"/>
      <c r="BP11" s="395"/>
      <c r="BQ11" s="395"/>
      <c r="BR11" s="395"/>
      <c r="BS11" s="395"/>
      <c r="BT11" s="395"/>
      <c r="BU11" s="396"/>
      <c r="BV11" s="394">
        <v>870021</v>
      </c>
      <c r="BW11" s="395"/>
      <c r="BX11" s="395"/>
      <c r="BY11" s="395"/>
      <c r="BZ11" s="395"/>
      <c r="CA11" s="395"/>
      <c r="CB11" s="395"/>
      <c r="CC11" s="396"/>
      <c r="CD11" s="403" t="s">
        <v>63</v>
      </c>
      <c r="CE11" s="348"/>
      <c r="CF11" s="348"/>
      <c r="CG11" s="348"/>
      <c r="CH11" s="348"/>
      <c r="CI11" s="348"/>
      <c r="CJ11" s="348"/>
      <c r="CK11" s="348"/>
      <c r="CL11" s="348"/>
      <c r="CM11" s="348"/>
      <c r="CN11" s="348"/>
      <c r="CO11" s="348"/>
      <c r="CP11" s="348"/>
      <c r="CQ11" s="348"/>
      <c r="CR11" s="348"/>
      <c r="CS11" s="404"/>
      <c r="CT11" s="499" t="s">
        <v>64</v>
      </c>
      <c r="CU11" s="500"/>
      <c r="CV11" s="500"/>
      <c r="CW11" s="500"/>
      <c r="CX11" s="500"/>
      <c r="CY11" s="500"/>
      <c r="CZ11" s="500"/>
      <c r="DA11" s="501"/>
      <c r="DB11" s="499" t="s">
        <v>64</v>
      </c>
      <c r="DC11" s="500"/>
      <c r="DD11" s="500"/>
      <c r="DE11" s="500"/>
      <c r="DF11" s="500"/>
      <c r="DG11" s="500"/>
      <c r="DH11" s="500"/>
      <c r="DI11" s="501"/>
    </row>
    <row r="12" spans="1:119" ht="18.75" customHeight="1" x14ac:dyDescent="0.15">
      <c r="A12" s="40"/>
      <c r="B12" s="502" t="s">
        <v>65</v>
      </c>
      <c r="C12" s="503"/>
      <c r="D12" s="503"/>
      <c r="E12" s="503"/>
      <c r="F12" s="503"/>
      <c r="G12" s="503"/>
      <c r="H12" s="503"/>
      <c r="I12" s="503"/>
      <c r="J12" s="503"/>
      <c r="K12" s="504"/>
      <c r="L12" s="511" t="s">
        <v>66</v>
      </c>
      <c r="M12" s="512"/>
      <c r="N12" s="512"/>
      <c r="O12" s="512"/>
      <c r="P12" s="512"/>
      <c r="Q12" s="513"/>
      <c r="R12" s="514">
        <v>116731</v>
      </c>
      <c r="S12" s="515"/>
      <c r="T12" s="515"/>
      <c r="U12" s="515"/>
      <c r="V12" s="516"/>
      <c r="W12" s="517" t="s">
        <v>24</v>
      </c>
      <c r="X12" s="445"/>
      <c r="Y12" s="445"/>
      <c r="Z12" s="445"/>
      <c r="AA12" s="445"/>
      <c r="AB12" s="518"/>
      <c r="AC12" s="519" t="s">
        <v>67</v>
      </c>
      <c r="AD12" s="520"/>
      <c r="AE12" s="520"/>
      <c r="AF12" s="520"/>
      <c r="AG12" s="521"/>
      <c r="AH12" s="519" t="s">
        <v>68</v>
      </c>
      <c r="AI12" s="520"/>
      <c r="AJ12" s="520"/>
      <c r="AK12" s="520"/>
      <c r="AL12" s="522"/>
      <c r="AM12" s="464" t="s">
        <v>69</v>
      </c>
      <c r="AN12" s="368"/>
      <c r="AO12" s="368"/>
      <c r="AP12" s="368"/>
      <c r="AQ12" s="368"/>
      <c r="AR12" s="368"/>
      <c r="AS12" s="368"/>
      <c r="AT12" s="369"/>
      <c r="AU12" s="444" t="s">
        <v>32</v>
      </c>
      <c r="AV12" s="445"/>
      <c r="AW12" s="445"/>
      <c r="AX12" s="445"/>
      <c r="AY12" s="374" t="s">
        <v>70</v>
      </c>
      <c r="AZ12" s="375"/>
      <c r="BA12" s="375"/>
      <c r="BB12" s="375"/>
      <c r="BC12" s="375"/>
      <c r="BD12" s="375"/>
      <c r="BE12" s="375"/>
      <c r="BF12" s="375"/>
      <c r="BG12" s="375"/>
      <c r="BH12" s="375"/>
      <c r="BI12" s="375"/>
      <c r="BJ12" s="375"/>
      <c r="BK12" s="375"/>
      <c r="BL12" s="375"/>
      <c r="BM12" s="376"/>
      <c r="BN12" s="394">
        <v>1750000</v>
      </c>
      <c r="BO12" s="395"/>
      <c r="BP12" s="395"/>
      <c r="BQ12" s="395"/>
      <c r="BR12" s="395"/>
      <c r="BS12" s="395"/>
      <c r="BT12" s="395"/>
      <c r="BU12" s="396"/>
      <c r="BV12" s="394">
        <v>0</v>
      </c>
      <c r="BW12" s="395"/>
      <c r="BX12" s="395"/>
      <c r="BY12" s="395"/>
      <c r="BZ12" s="395"/>
      <c r="CA12" s="395"/>
      <c r="CB12" s="395"/>
      <c r="CC12" s="396"/>
      <c r="CD12" s="403" t="s">
        <v>71</v>
      </c>
      <c r="CE12" s="348"/>
      <c r="CF12" s="348"/>
      <c r="CG12" s="348"/>
      <c r="CH12" s="348"/>
      <c r="CI12" s="348"/>
      <c r="CJ12" s="348"/>
      <c r="CK12" s="348"/>
      <c r="CL12" s="348"/>
      <c r="CM12" s="348"/>
      <c r="CN12" s="348"/>
      <c r="CO12" s="348"/>
      <c r="CP12" s="348"/>
      <c r="CQ12" s="348"/>
      <c r="CR12" s="348"/>
      <c r="CS12" s="404"/>
      <c r="CT12" s="499" t="s">
        <v>64</v>
      </c>
      <c r="CU12" s="500"/>
      <c r="CV12" s="500"/>
      <c r="CW12" s="500"/>
      <c r="CX12" s="500"/>
      <c r="CY12" s="500"/>
      <c r="CZ12" s="500"/>
      <c r="DA12" s="501"/>
      <c r="DB12" s="499" t="s">
        <v>64</v>
      </c>
      <c r="DC12" s="500"/>
      <c r="DD12" s="500"/>
      <c r="DE12" s="500"/>
      <c r="DF12" s="500"/>
      <c r="DG12" s="500"/>
      <c r="DH12" s="500"/>
      <c r="DI12" s="501"/>
    </row>
    <row r="13" spans="1:119" ht="18.75" customHeight="1" x14ac:dyDescent="0.15">
      <c r="A13" s="40"/>
      <c r="B13" s="505"/>
      <c r="C13" s="506"/>
      <c r="D13" s="506"/>
      <c r="E13" s="506"/>
      <c r="F13" s="506"/>
      <c r="G13" s="506"/>
      <c r="H13" s="506"/>
      <c r="I13" s="506"/>
      <c r="J13" s="506"/>
      <c r="K13" s="507"/>
      <c r="L13" s="55"/>
      <c r="M13" s="487" t="s">
        <v>72</v>
      </c>
      <c r="N13" s="488"/>
      <c r="O13" s="488"/>
      <c r="P13" s="488"/>
      <c r="Q13" s="489"/>
      <c r="R13" s="490">
        <v>115773</v>
      </c>
      <c r="S13" s="491"/>
      <c r="T13" s="491"/>
      <c r="U13" s="491"/>
      <c r="V13" s="492"/>
      <c r="W13" s="475" t="s">
        <v>73</v>
      </c>
      <c r="X13" s="408"/>
      <c r="Y13" s="408"/>
      <c r="Z13" s="408"/>
      <c r="AA13" s="408"/>
      <c r="AB13" s="409"/>
      <c r="AC13" s="370">
        <v>5598</v>
      </c>
      <c r="AD13" s="371"/>
      <c r="AE13" s="371"/>
      <c r="AF13" s="371"/>
      <c r="AG13" s="372"/>
      <c r="AH13" s="370">
        <v>6095</v>
      </c>
      <c r="AI13" s="371"/>
      <c r="AJ13" s="371"/>
      <c r="AK13" s="371"/>
      <c r="AL13" s="373"/>
      <c r="AM13" s="464" t="s">
        <v>74</v>
      </c>
      <c r="AN13" s="368"/>
      <c r="AO13" s="368"/>
      <c r="AP13" s="368"/>
      <c r="AQ13" s="368"/>
      <c r="AR13" s="368"/>
      <c r="AS13" s="368"/>
      <c r="AT13" s="369"/>
      <c r="AU13" s="444" t="s">
        <v>56</v>
      </c>
      <c r="AV13" s="445"/>
      <c r="AW13" s="445"/>
      <c r="AX13" s="445"/>
      <c r="AY13" s="374" t="s">
        <v>75</v>
      </c>
      <c r="AZ13" s="375"/>
      <c r="BA13" s="375"/>
      <c r="BB13" s="375"/>
      <c r="BC13" s="375"/>
      <c r="BD13" s="375"/>
      <c r="BE13" s="375"/>
      <c r="BF13" s="375"/>
      <c r="BG13" s="375"/>
      <c r="BH13" s="375"/>
      <c r="BI13" s="375"/>
      <c r="BJ13" s="375"/>
      <c r="BK13" s="375"/>
      <c r="BL13" s="375"/>
      <c r="BM13" s="376"/>
      <c r="BN13" s="394">
        <v>-1375908</v>
      </c>
      <c r="BO13" s="395"/>
      <c r="BP13" s="395"/>
      <c r="BQ13" s="395"/>
      <c r="BR13" s="395"/>
      <c r="BS13" s="395"/>
      <c r="BT13" s="395"/>
      <c r="BU13" s="396"/>
      <c r="BV13" s="394">
        <v>346359</v>
      </c>
      <c r="BW13" s="395"/>
      <c r="BX13" s="395"/>
      <c r="BY13" s="395"/>
      <c r="BZ13" s="395"/>
      <c r="CA13" s="395"/>
      <c r="CB13" s="395"/>
      <c r="CC13" s="396"/>
      <c r="CD13" s="403" t="s">
        <v>76</v>
      </c>
      <c r="CE13" s="348"/>
      <c r="CF13" s="348"/>
      <c r="CG13" s="348"/>
      <c r="CH13" s="348"/>
      <c r="CI13" s="348"/>
      <c r="CJ13" s="348"/>
      <c r="CK13" s="348"/>
      <c r="CL13" s="348"/>
      <c r="CM13" s="348"/>
      <c r="CN13" s="348"/>
      <c r="CO13" s="348"/>
      <c r="CP13" s="348"/>
      <c r="CQ13" s="348"/>
      <c r="CR13" s="348"/>
      <c r="CS13" s="404"/>
      <c r="CT13" s="364">
        <v>7.9</v>
      </c>
      <c r="CU13" s="365"/>
      <c r="CV13" s="365"/>
      <c r="CW13" s="365"/>
      <c r="CX13" s="365"/>
      <c r="CY13" s="365"/>
      <c r="CZ13" s="365"/>
      <c r="DA13" s="366"/>
      <c r="DB13" s="364">
        <v>7.4</v>
      </c>
      <c r="DC13" s="365"/>
      <c r="DD13" s="365"/>
      <c r="DE13" s="365"/>
      <c r="DF13" s="365"/>
      <c r="DG13" s="365"/>
      <c r="DH13" s="365"/>
      <c r="DI13" s="366"/>
    </row>
    <row r="14" spans="1:119" ht="18.75" customHeight="1" thickBot="1" x14ac:dyDescent="0.2">
      <c r="A14" s="40"/>
      <c r="B14" s="505"/>
      <c r="C14" s="506"/>
      <c r="D14" s="506"/>
      <c r="E14" s="506"/>
      <c r="F14" s="506"/>
      <c r="G14" s="506"/>
      <c r="H14" s="506"/>
      <c r="I14" s="506"/>
      <c r="J14" s="506"/>
      <c r="K14" s="507"/>
      <c r="L14" s="480" t="s">
        <v>77</v>
      </c>
      <c r="M14" s="497"/>
      <c r="N14" s="497"/>
      <c r="O14" s="497"/>
      <c r="P14" s="497"/>
      <c r="Q14" s="498"/>
      <c r="R14" s="490">
        <v>118692</v>
      </c>
      <c r="S14" s="491"/>
      <c r="T14" s="491"/>
      <c r="U14" s="491"/>
      <c r="V14" s="492"/>
      <c r="W14" s="493"/>
      <c r="X14" s="411"/>
      <c r="Y14" s="411"/>
      <c r="Z14" s="411"/>
      <c r="AA14" s="411"/>
      <c r="AB14" s="412"/>
      <c r="AC14" s="483">
        <v>9.1999999999999993</v>
      </c>
      <c r="AD14" s="484"/>
      <c r="AE14" s="484"/>
      <c r="AF14" s="484"/>
      <c r="AG14" s="485"/>
      <c r="AH14" s="483">
        <v>9.6</v>
      </c>
      <c r="AI14" s="484"/>
      <c r="AJ14" s="484"/>
      <c r="AK14" s="484"/>
      <c r="AL14" s="486"/>
      <c r="AM14" s="464"/>
      <c r="AN14" s="368"/>
      <c r="AO14" s="368"/>
      <c r="AP14" s="368"/>
      <c r="AQ14" s="368"/>
      <c r="AR14" s="368"/>
      <c r="AS14" s="368"/>
      <c r="AT14" s="369"/>
      <c r="AU14" s="444"/>
      <c r="AV14" s="445"/>
      <c r="AW14" s="445"/>
      <c r="AX14" s="445"/>
      <c r="AY14" s="374"/>
      <c r="AZ14" s="375"/>
      <c r="BA14" s="375"/>
      <c r="BB14" s="375"/>
      <c r="BC14" s="375"/>
      <c r="BD14" s="375"/>
      <c r="BE14" s="375"/>
      <c r="BF14" s="375"/>
      <c r="BG14" s="375"/>
      <c r="BH14" s="375"/>
      <c r="BI14" s="375"/>
      <c r="BJ14" s="375"/>
      <c r="BK14" s="375"/>
      <c r="BL14" s="375"/>
      <c r="BM14" s="376"/>
      <c r="BN14" s="394"/>
      <c r="BO14" s="395"/>
      <c r="BP14" s="395"/>
      <c r="BQ14" s="395"/>
      <c r="BR14" s="395"/>
      <c r="BS14" s="395"/>
      <c r="BT14" s="395"/>
      <c r="BU14" s="396"/>
      <c r="BV14" s="394"/>
      <c r="BW14" s="395"/>
      <c r="BX14" s="395"/>
      <c r="BY14" s="395"/>
      <c r="BZ14" s="395"/>
      <c r="CA14" s="395"/>
      <c r="CB14" s="395"/>
      <c r="CC14" s="396"/>
      <c r="CD14" s="400" t="s">
        <v>78</v>
      </c>
      <c r="CE14" s="401"/>
      <c r="CF14" s="401"/>
      <c r="CG14" s="401"/>
      <c r="CH14" s="401"/>
      <c r="CI14" s="401"/>
      <c r="CJ14" s="401"/>
      <c r="CK14" s="401"/>
      <c r="CL14" s="401"/>
      <c r="CM14" s="401"/>
      <c r="CN14" s="401"/>
      <c r="CO14" s="401"/>
      <c r="CP14" s="401"/>
      <c r="CQ14" s="401"/>
      <c r="CR14" s="401"/>
      <c r="CS14" s="402"/>
      <c r="CT14" s="494">
        <v>51.5</v>
      </c>
      <c r="CU14" s="495"/>
      <c r="CV14" s="495"/>
      <c r="CW14" s="495"/>
      <c r="CX14" s="495"/>
      <c r="CY14" s="495"/>
      <c r="CZ14" s="495"/>
      <c r="DA14" s="496"/>
      <c r="DB14" s="494">
        <v>43.2</v>
      </c>
      <c r="DC14" s="495"/>
      <c r="DD14" s="495"/>
      <c r="DE14" s="495"/>
      <c r="DF14" s="495"/>
      <c r="DG14" s="495"/>
      <c r="DH14" s="495"/>
      <c r="DI14" s="496"/>
    </row>
    <row r="15" spans="1:119" ht="18.75" customHeight="1" x14ac:dyDescent="0.15">
      <c r="A15" s="40"/>
      <c r="B15" s="505"/>
      <c r="C15" s="506"/>
      <c r="D15" s="506"/>
      <c r="E15" s="506"/>
      <c r="F15" s="506"/>
      <c r="G15" s="506"/>
      <c r="H15" s="506"/>
      <c r="I15" s="506"/>
      <c r="J15" s="506"/>
      <c r="K15" s="507"/>
      <c r="L15" s="55"/>
      <c r="M15" s="487" t="s">
        <v>72</v>
      </c>
      <c r="N15" s="488"/>
      <c r="O15" s="488"/>
      <c r="P15" s="488"/>
      <c r="Q15" s="489"/>
      <c r="R15" s="490">
        <v>117828</v>
      </c>
      <c r="S15" s="491"/>
      <c r="T15" s="491"/>
      <c r="U15" s="491"/>
      <c r="V15" s="492"/>
      <c r="W15" s="475" t="s">
        <v>79</v>
      </c>
      <c r="X15" s="408"/>
      <c r="Y15" s="408"/>
      <c r="Z15" s="408"/>
      <c r="AA15" s="408"/>
      <c r="AB15" s="409"/>
      <c r="AC15" s="370">
        <v>17888</v>
      </c>
      <c r="AD15" s="371"/>
      <c r="AE15" s="371"/>
      <c r="AF15" s="371"/>
      <c r="AG15" s="372"/>
      <c r="AH15" s="370">
        <v>18457</v>
      </c>
      <c r="AI15" s="371"/>
      <c r="AJ15" s="371"/>
      <c r="AK15" s="371"/>
      <c r="AL15" s="373"/>
      <c r="AM15" s="464"/>
      <c r="AN15" s="368"/>
      <c r="AO15" s="368"/>
      <c r="AP15" s="368"/>
      <c r="AQ15" s="368"/>
      <c r="AR15" s="368"/>
      <c r="AS15" s="368"/>
      <c r="AT15" s="369"/>
      <c r="AU15" s="444"/>
      <c r="AV15" s="445"/>
      <c r="AW15" s="445"/>
      <c r="AX15" s="445"/>
      <c r="AY15" s="386" t="s">
        <v>80</v>
      </c>
      <c r="AZ15" s="387"/>
      <c r="BA15" s="387"/>
      <c r="BB15" s="387"/>
      <c r="BC15" s="387"/>
      <c r="BD15" s="387"/>
      <c r="BE15" s="387"/>
      <c r="BF15" s="387"/>
      <c r="BG15" s="387"/>
      <c r="BH15" s="387"/>
      <c r="BI15" s="387"/>
      <c r="BJ15" s="387"/>
      <c r="BK15" s="387"/>
      <c r="BL15" s="387"/>
      <c r="BM15" s="388"/>
      <c r="BN15" s="389">
        <v>14806317</v>
      </c>
      <c r="BO15" s="390"/>
      <c r="BP15" s="390"/>
      <c r="BQ15" s="390"/>
      <c r="BR15" s="390"/>
      <c r="BS15" s="390"/>
      <c r="BT15" s="390"/>
      <c r="BU15" s="391"/>
      <c r="BV15" s="389">
        <v>14927043</v>
      </c>
      <c r="BW15" s="390"/>
      <c r="BX15" s="390"/>
      <c r="BY15" s="390"/>
      <c r="BZ15" s="390"/>
      <c r="CA15" s="390"/>
      <c r="CB15" s="390"/>
      <c r="CC15" s="391"/>
      <c r="CD15" s="477" t="s">
        <v>81</v>
      </c>
      <c r="CE15" s="478"/>
      <c r="CF15" s="478"/>
      <c r="CG15" s="478"/>
      <c r="CH15" s="478"/>
      <c r="CI15" s="478"/>
      <c r="CJ15" s="478"/>
      <c r="CK15" s="478"/>
      <c r="CL15" s="478"/>
      <c r="CM15" s="478"/>
      <c r="CN15" s="478"/>
      <c r="CO15" s="478"/>
      <c r="CP15" s="478"/>
      <c r="CQ15" s="478"/>
      <c r="CR15" s="478"/>
      <c r="CS15" s="479"/>
      <c r="CT15" s="56"/>
      <c r="CU15" s="57"/>
      <c r="CV15" s="57"/>
      <c r="CW15" s="57"/>
      <c r="CX15" s="57"/>
      <c r="CY15" s="57"/>
      <c r="CZ15" s="57"/>
      <c r="DA15" s="58"/>
      <c r="DB15" s="56"/>
      <c r="DC15" s="57"/>
      <c r="DD15" s="57"/>
      <c r="DE15" s="57"/>
      <c r="DF15" s="57"/>
      <c r="DG15" s="57"/>
      <c r="DH15" s="57"/>
      <c r="DI15" s="58"/>
    </row>
    <row r="16" spans="1:119" ht="18.75" customHeight="1" x14ac:dyDescent="0.15">
      <c r="A16" s="40"/>
      <c r="B16" s="505"/>
      <c r="C16" s="506"/>
      <c r="D16" s="506"/>
      <c r="E16" s="506"/>
      <c r="F16" s="506"/>
      <c r="G16" s="506"/>
      <c r="H16" s="506"/>
      <c r="I16" s="506"/>
      <c r="J16" s="506"/>
      <c r="K16" s="507"/>
      <c r="L16" s="480" t="s">
        <v>82</v>
      </c>
      <c r="M16" s="481"/>
      <c r="N16" s="481"/>
      <c r="O16" s="481"/>
      <c r="P16" s="481"/>
      <c r="Q16" s="482"/>
      <c r="R16" s="472" t="s">
        <v>83</v>
      </c>
      <c r="S16" s="473"/>
      <c r="T16" s="473"/>
      <c r="U16" s="473"/>
      <c r="V16" s="474"/>
      <c r="W16" s="493"/>
      <c r="X16" s="411"/>
      <c r="Y16" s="411"/>
      <c r="Z16" s="411"/>
      <c r="AA16" s="411"/>
      <c r="AB16" s="412"/>
      <c r="AC16" s="483">
        <v>29.3</v>
      </c>
      <c r="AD16" s="484"/>
      <c r="AE16" s="484"/>
      <c r="AF16" s="484"/>
      <c r="AG16" s="485"/>
      <c r="AH16" s="483">
        <v>29</v>
      </c>
      <c r="AI16" s="484"/>
      <c r="AJ16" s="484"/>
      <c r="AK16" s="484"/>
      <c r="AL16" s="486"/>
      <c r="AM16" s="464"/>
      <c r="AN16" s="368"/>
      <c r="AO16" s="368"/>
      <c r="AP16" s="368"/>
      <c r="AQ16" s="368"/>
      <c r="AR16" s="368"/>
      <c r="AS16" s="368"/>
      <c r="AT16" s="369"/>
      <c r="AU16" s="444"/>
      <c r="AV16" s="445"/>
      <c r="AW16" s="445"/>
      <c r="AX16" s="445"/>
      <c r="AY16" s="374" t="s">
        <v>84</v>
      </c>
      <c r="AZ16" s="375"/>
      <c r="BA16" s="375"/>
      <c r="BB16" s="375"/>
      <c r="BC16" s="375"/>
      <c r="BD16" s="375"/>
      <c r="BE16" s="375"/>
      <c r="BF16" s="375"/>
      <c r="BG16" s="375"/>
      <c r="BH16" s="375"/>
      <c r="BI16" s="375"/>
      <c r="BJ16" s="375"/>
      <c r="BK16" s="375"/>
      <c r="BL16" s="375"/>
      <c r="BM16" s="376"/>
      <c r="BN16" s="394">
        <v>36696644</v>
      </c>
      <c r="BO16" s="395"/>
      <c r="BP16" s="395"/>
      <c r="BQ16" s="395"/>
      <c r="BR16" s="395"/>
      <c r="BS16" s="395"/>
      <c r="BT16" s="395"/>
      <c r="BU16" s="396"/>
      <c r="BV16" s="394">
        <v>36340423</v>
      </c>
      <c r="BW16" s="395"/>
      <c r="BX16" s="395"/>
      <c r="BY16" s="395"/>
      <c r="BZ16" s="395"/>
      <c r="CA16" s="395"/>
      <c r="CB16" s="395"/>
      <c r="CC16" s="396"/>
      <c r="CD16" s="49"/>
      <c r="CE16" s="392"/>
      <c r="CF16" s="392"/>
      <c r="CG16" s="392"/>
      <c r="CH16" s="392"/>
      <c r="CI16" s="392"/>
      <c r="CJ16" s="392"/>
      <c r="CK16" s="392"/>
      <c r="CL16" s="392"/>
      <c r="CM16" s="392"/>
      <c r="CN16" s="392"/>
      <c r="CO16" s="392"/>
      <c r="CP16" s="392"/>
      <c r="CQ16" s="392"/>
      <c r="CR16" s="392"/>
      <c r="CS16" s="393"/>
      <c r="CT16" s="364"/>
      <c r="CU16" s="365"/>
      <c r="CV16" s="365"/>
      <c r="CW16" s="365"/>
      <c r="CX16" s="365"/>
      <c r="CY16" s="365"/>
      <c r="CZ16" s="365"/>
      <c r="DA16" s="366"/>
      <c r="DB16" s="364"/>
      <c r="DC16" s="365"/>
      <c r="DD16" s="365"/>
      <c r="DE16" s="365"/>
      <c r="DF16" s="365"/>
      <c r="DG16" s="365"/>
      <c r="DH16" s="365"/>
      <c r="DI16" s="366"/>
    </row>
    <row r="17" spans="1:113" ht="18.75" customHeight="1" thickBot="1" x14ac:dyDescent="0.2">
      <c r="A17" s="40"/>
      <c r="B17" s="508"/>
      <c r="C17" s="509"/>
      <c r="D17" s="509"/>
      <c r="E17" s="509"/>
      <c r="F17" s="509"/>
      <c r="G17" s="509"/>
      <c r="H17" s="509"/>
      <c r="I17" s="509"/>
      <c r="J17" s="509"/>
      <c r="K17" s="510"/>
      <c r="L17" s="59"/>
      <c r="M17" s="469" t="s">
        <v>85</v>
      </c>
      <c r="N17" s="470"/>
      <c r="O17" s="470"/>
      <c r="P17" s="470"/>
      <c r="Q17" s="471"/>
      <c r="R17" s="472" t="s">
        <v>83</v>
      </c>
      <c r="S17" s="473"/>
      <c r="T17" s="473"/>
      <c r="U17" s="473"/>
      <c r="V17" s="474"/>
      <c r="W17" s="475" t="s">
        <v>86</v>
      </c>
      <c r="X17" s="408"/>
      <c r="Y17" s="408"/>
      <c r="Z17" s="408"/>
      <c r="AA17" s="408"/>
      <c r="AB17" s="409"/>
      <c r="AC17" s="370">
        <v>37544</v>
      </c>
      <c r="AD17" s="371"/>
      <c r="AE17" s="371"/>
      <c r="AF17" s="371"/>
      <c r="AG17" s="372"/>
      <c r="AH17" s="370">
        <v>39089</v>
      </c>
      <c r="AI17" s="371"/>
      <c r="AJ17" s="371"/>
      <c r="AK17" s="371"/>
      <c r="AL17" s="373"/>
      <c r="AM17" s="464"/>
      <c r="AN17" s="368"/>
      <c r="AO17" s="368"/>
      <c r="AP17" s="368"/>
      <c r="AQ17" s="368"/>
      <c r="AR17" s="368"/>
      <c r="AS17" s="368"/>
      <c r="AT17" s="369"/>
      <c r="AU17" s="444"/>
      <c r="AV17" s="445"/>
      <c r="AW17" s="445"/>
      <c r="AX17" s="445"/>
      <c r="AY17" s="374" t="s">
        <v>87</v>
      </c>
      <c r="AZ17" s="375"/>
      <c r="BA17" s="375"/>
      <c r="BB17" s="375"/>
      <c r="BC17" s="375"/>
      <c r="BD17" s="375"/>
      <c r="BE17" s="375"/>
      <c r="BF17" s="375"/>
      <c r="BG17" s="375"/>
      <c r="BH17" s="375"/>
      <c r="BI17" s="375"/>
      <c r="BJ17" s="375"/>
      <c r="BK17" s="375"/>
      <c r="BL17" s="375"/>
      <c r="BM17" s="376"/>
      <c r="BN17" s="394">
        <v>18550018</v>
      </c>
      <c r="BO17" s="395"/>
      <c r="BP17" s="395"/>
      <c r="BQ17" s="395"/>
      <c r="BR17" s="395"/>
      <c r="BS17" s="395"/>
      <c r="BT17" s="395"/>
      <c r="BU17" s="396"/>
      <c r="BV17" s="394">
        <v>18707482</v>
      </c>
      <c r="BW17" s="395"/>
      <c r="BX17" s="395"/>
      <c r="BY17" s="395"/>
      <c r="BZ17" s="395"/>
      <c r="CA17" s="395"/>
      <c r="CB17" s="395"/>
      <c r="CC17" s="396"/>
      <c r="CD17" s="49"/>
      <c r="CE17" s="392"/>
      <c r="CF17" s="392"/>
      <c r="CG17" s="392"/>
      <c r="CH17" s="392"/>
      <c r="CI17" s="392"/>
      <c r="CJ17" s="392"/>
      <c r="CK17" s="392"/>
      <c r="CL17" s="392"/>
      <c r="CM17" s="392"/>
      <c r="CN17" s="392"/>
      <c r="CO17" s="392"/>
      <c r="CP17" s="392"/>
      <c r="CQ17" s="392"/>
      <c r="CR17" s="392"/>
      <c r="CS17" s="393"/>
      <c r="CT17" s="364"/>
      <c r="CU17" s="365"/>
      <c r="CV17" s="365"/>
      <c r="CW17" s="365"/>
      <c r="CX17" s="365"/>
      <c r="CY17" s="365"/>
      <c r="CZ17" s="365"/>
      <c r="DA17" s="366"/>
      <c r="DB17" s="364"/>
      <c r="DC17" s="365"/>
      <c r="DD17" s="365"/>
      <c r="DE17" s="365"/>
      <c r="DF17" s="365"/>
      <c r="DG17" s="365"/>
      <c r="DH17" s="365"/>
      <c r="DI17" s="366"/>
    </row>
    <row r="18" spans="1:113" ht="18.75" customHeight="1" thickBot="1" x14ac:dyDescent="0.2">
      <c r="A18" s="40"/>
      <c r="B18" s="446" t="s">
        <v>88</v>
      </c>
      <c r="C18" s="447"/>
      <c r="D18" s="447"/>
      <c r="E18" s="448"/>
      <c r="F18" s="448"/>
      <c r="G18" s="448"/>
      <c r="H18" s="448"/>
      <c r="I18" s="448"/>
      <c r="J18" s="448"/>
      <c r="K18" s="448"/>
      <c r="L18" s="465">
        <v>1311.51</v>
      </c>
      <c r="M18" s="465"/>
      <c r="N18" s="465"/>
      <c r="O18" s="465"/>
      <c r="P18" s="465"/>
      <c r="Q18" s="465"/>
      <c r="R18" s="466"/>
      <c r="S18" s="466"/>
      <c r="T18" s="466"/>
      <c r="U18" s="466"/>
      <c r="V18" s="467"/>
      <c r="W18" s="460"/>
      <c r="X18" s="461"/>
      <c r="Y18" s="461"/>
      <c r="Z18" s="461"/>
      <c r="AA18" s="461"/>
      <c r="AB18" s="476"/>
      <c r="AC18" s="358">
        <v>61.5</v>
      </c>
      <c r="AD18" s="359"/>
      <c r="AE18" s="359"/>
      <c r="AF18" s="359"/>
      <c r="AG18" s="468"/>
      <c r="AH18" s="358">
        <v>61.4</v>
      </c>
      <c r="AI18" s="359"/>
      <c r="AJ18" s="359"/>
      <c r="AK18" s="359"/>
      <c r="AL18" s="360"/>
      <c r="AM18" s="464"/>
      <c r="AN18" s="368"/>
      <c r="AO18" s="368"/>
      <c r="AP18" s="368"/>
      <c r="AQ18" s="368"/>
      <c r="AR18" s="368"/>
      <c r="AS18" s="368"/>
      <c r="AT18" s="369"/>
      <c r="AU18" s="444"/>
      <c r="AV18" s="445"/>
      <c r="AW18" s="445"/>
      <c r="AX18" s="445"/>
      <c r="AY18" s="374" t="s">
        <v>89</v>
      </c>
      <c r="AZ18" s="375"/>
      <c r="BA18" s="375"/>
      <c r="BB18" s="375"/>
      <c r="BC18" s="375"/>
      <c r="BD18" s="375"/>
      <c r="BE18" s="375"/>
      <c r="BF18" s="375"/>
      <c r="BG18" s="375"/>
      <c r="BH18" s="375"/>
      <c r="BI18" s="375"/>
      <c r="BJ18" s="375"/>
      <c r="BK18" s="375"/>
      <c r="BL18" s="375"/>
      <c r="BM18" s="376"/>
      <c r="BN18" s="394">
        <v>40011497</v>
      </c>
      <c r="BO18" s="395"/>
      <c r="BP18" s="395"/>
      <c r="BQ18" s="395"/>
      <c r="BR18" s="395"/>
      <c r="BS18" s="395"/>
      <c r="BT18" s="395"/>
      <c r="BU18" s="396"/>
      <c r="BV18" s="394">
        <v>38923496</v>
      </c>
      <c r="BW18" s="395"/>
      <c r="BX18" s="395"/>
      <c r="BY18" s="395"/>
      <c r="BZ18" s="395"/>
      <c r="CA18" s="395"/>
      <c r="CB18" s="395"/>
      <c r="CC18" s="396"/>
      <c r="CD18" s="49"/>
      <c r="CE18" s="392"/>
      <c r="CF18" s="392"/>
      <c r="CG18" s="392"/>
      <c r="CH18" s="392"/>
      <c r="CI18" s="392"/>
      <c r="CJ18" s="392"/>
      <c r="CK18" s="392"/>
      <c r="CL18" s="392"/>
      <c r="CM18" s="392"/>
      <c r="CN18" s="392"/>
      <c r="CO18" s="392"/>
      <c r="CP18" s="392"/>
      <c r="CQ18" s="392"/>
      <c r="CR18" s="392"/>
      <c r="CS18" s="393"/>
      <c r="CT18" s="364"/>
      <c r="CU18" s="365"/>
      <c r="CV18" s="365"/>
      <c r="CW18" s="365"/>
      <c r="CX18" s="365"/>
      <c r="CY18" s="365"/>
      <c r="CZ18" s="365"/>
      <c r="DA18" s="366"/>
      <c r="DB18" s="364"/>
      <c r="DC18" s="365"/>
      <c r="DD18" s="365"/>
      <c r="DE18" s="365"/>
      <c r="DF18" s="365"/>
      <c r="DG18" s="365"/>
      <c r="DH18" s="365"/>
      <c r="DI18" s="366"/>
    </row>
    <row r="19" spans="1:113" ht="18.75" customHeight="1" thickBot="1" x14ac:dyDescent="0.2">
      <c r="A19" s="40"/>
      <c r="B19" s="446" t="s">
        <v>90</v>
      </c>
      <c r="C19" s="447"/>
      <c r="D19" s="447"/>
      <c r="E19" s="448"/>
      <c r="F19" s="448"/>
      <c r="G19" s="448"/>
      <c r="H19" s="448"/>
      <c r="I19" s="448"/>
      <c r="J19" s="448"/>
      <c r="K19" s="448"/>
      <c r="L19" s="449">
        <v>93</v>
      </c>
      <c r="M19" s="449"/>
      <c r="N19" s="449"/>
      <c r="O19" s="449"/>
      <c r="P19" s="449"/>
      <c r="Q19" s="449"/>
      <c r="R19" s="450"/>
      <c r="S19" s="450"/>
      <c r="T19" s="450"/>
      <c r="U19" s="450"/>
      <c r="V19" s="451"/>
      <c r="W19" s="458"/>
      <c r="X19" s="459"/>
      <c r="Y19" s="459"/>
      <c r="Z19" s="459"/>
      <c r="AA19" s="459"/>
      <c r="AB19" s="459"/>
      <c r="AC19" s="462"/>
      <c r="AD19" s="462"/>
      <c r="AE19" s="462"/>
      <c r="AF19" s="462"/>
      <c r="AG19" s="462"/>
      <c r="AH19" s="462"/>
      <c r="AI19" s="462"/>
      <c r="AJ19" s="462"/>
      <c r="AK19" s="462"/>
      <c r="AL19" s="463"/>
      <c r="AM19" s="464"/>
      <c r="AN19" s="368"/>
      <c r="AO19" s="368"/>
      <c r="AP19" s="368"/>
      <c r="AQ19" s="368"/>
      <c r="AR19" s="368"/>
      <c r="AS19" s="368"/>
      <c r="AT19" s="369"/>
      <c r="AU19" s="444"/>
      <c r="AV19" s="445"/>
      <c r="AW19" s="445"/>
      <c r="AX19" s="445"/>
      <c r="AY19" s="374" t="s">
        <v>91</v>
      </c>
      <c r="AZ19" s="375"/>
      <c r="BA19" s="375"/>
      <c r="BB19" s="375"/>
      <c r="BC19" s="375"/>
      <c r="BD19" s="375"/>
      <c r="BE19" s="375"/>
      <c r="BF19" s="375"/>
      <c r="BG19" s="375"/>
      <c r="BH19" s="375"/>
      <c r="BI19" s="375"/>
      <c r="BJ19" s="375"/>
      <c r="BK19" s="375"/>
      <c r="BL19" s="375"/>
      <c r="BM19" s="376"/>
      <c r="BN19" s="394">
        <v>52532942</v>
      </c>
      <c r="BO19" s="395"/>
      <c r="BP19" s="395"/>
      <c r="BQ19" s="395"/>
      <c r="BR19" s="395"/>
      <c r="BS19" s="395"/>
      <c r="BT19" s="395"/>
      <c r="BU19" s="396"/>
      <c r="BV19" s="394">
        <v>50401113</v>
      </c>
      <c r="BW19" s="395"/>
      <c r="BX19" s="395"/>
      <c r="BY19" s="395"/>
      <c r="BZ19" s="395"/>
      <c r="CA19" s="395"/>
      <c r="CB19" s="395"/>
      <c r="CC19" s="396"/>
      <c r="CD19" s="49"/>
      <c r="CE19" s="392"/>
      <c r="CF19" s="392"/>
      <c r="CG19" s="392"/>
      <c r="CH19" s="392"/>
      <c r="CI19" s="392"/>
      <c r="CJ19" s="392"/>
      <c r="CK19" s="392"/>
      <c r="CL19" s="392"/>
      <c r="CM19" s="392"/>
      <c r="CN19" s="392"/>
      <c r="CO19" s="392"/>
      <c r="CP19" s="392"/>
      <c r="CQ19" s="392"/>
      <c r="CR19" s="392"/>
      <c r="CS19" s="393"/>
      <c r="CT19" s="364"/>
      <c r="CU19" s="365"/>
      <c r="CV19" s="365"/>
      <c r="CW19" s="365"/>
      <c r="CX19" s="365"/>
      <c r="CY19" s="365"/>
      <c r="CZ19" s="365"/>
      <c r="DA19" s="366"/>
      <c r="DB19" s="364"/>
      <c r="DC19" s="365"/>
      <c r="DD19" s="365"/>
      <c r="DE19" s="365"/>
      <c r="DF19" s="365"/>
      <c r="DG19" s="365"/>
      <c r="DH19" s="365"/>
      <c r="DI19" s="366"/>
    </row>
    <row r="20" spans="1:113" ht="18.75" customHeight="1" thickBot="1" x14ac:dyDescent="0.2">
      <c r="A20" s="40"/>
      <c r="B20" s="446" t="s">
        <v>92</v>
      </c>
      <c r="C20" s="447"/>
      <c r="D20" s="447"/>
      <c r="E20" s="448"/>
      <c r="F20" s="448"/>
      <c r="G20" s="448"/>
      <c r="H20" s="448"/>
      <c r="I20" s="448"/>
      <c r="J20" s="448"/>
      <c r="K20" s="448"/>
      <c r="L20" s="449">
        <v>45666</v>
      </c>
      <c r="M20" s="449"/>
      <c r="N20" s="449"/>
      <c r="O20" s="449"/>
      <c r="P20" s="449"/>
      <c r="Q20" s="449"/>
      <c r="R20" s="450"/>
      <c r="S20" s="450"/>
      <c r="T20" s="450"/>
      <c r="U20" s="450"/>
      <c r="V20" s="451"/>
      <c r="W20" s="460"/>
      <c r="X20" s="461"/>
      <c r="Y20" s="461"/>
      <c r="Z20" s="461"/>
      <c r="AA20" s="461"/>
      <c r="AB20" s="461"/>
      <c r="AC20" s="452"/>
      <c r="AD20" s="452"/>
      <c r="AE20" s="452"/>
      <c r="AF20" s="452"/>
      <c r="AG20" s="452"/>
      <c r="AH20" s="452"/>
      <c r="AI20" s="452"/>
      <c r="AJ20" s="452"/>
      <c r="AK20" s="452"/>
      <c r="AL20" s="453"/>
      <c r="AM20" s="454"/>
      <c r="AN20" s="350"/>
      <c r="AO20" s="350"/>
      <c r="AP20" s="350"/>
      <c r="AQ20" s="350"/>
      <c r="AR20" s="350"/>
      <c r="AS20" s="350"/>
      <c r="AT20" s="351"/>
      <c r="AU20" s="455"/>
      <c r="AV20" s="456"/>
      <c r="AW20" s="456"/>
      <c r="AX20" s="457"/>
      <c r="AY20" s="374"/>
      <c r="AZ20" s="375"/>
      <c r="BA20" s="375"/>
      <c r="BB20" s="375"/>
      <c r="BC20" s="375"/>
      <c r="BD20" s="375"/>
      <c r="BE20" s="375"/>
      <c r="BF20" s="375"/>
      <c r="BG20" s="375"/>
      <c r="BH20" s="375"/>
      <c r="BI20" s="375"/>
      <c r="BJ20" s="375"/>
      <c r="BK20" s="375"/>
      <c r="BL20" s="375"/>
      <c r="BM20" s="376"/>
      <c r="BN20" s="394"/>
      <c r="BO20" s="395"/>
      <c r="BP20" s="395"/>
      <c r="BQ20" s="395"/>
      <c r="BR20" s="395"/>
      <c r="BS20" s="395"/>
      <c r="BT20" s="395"/>
      <c r="BU20" s="396"/>
      <c r="BV20" s="394"/>
      <c r="BW20" s="395"/>
      <c r="BX20" s="395"/>
      <c r="BY20" s="395"/>
      <c r="BZ20" s="395"/>
      <c r="CA20" s="395"/>
      <c r="CB20" s="395"/>
      <c r="CC20" s="396"/>
      <c r="CD20" s="49"/>
      <c r="CE20" s="392"/>
      <c r="CF20" s="392"/>
      <c r="CG20" s="392"/>
      <c r="CH20" s="392"/>
      <c r="CI20" s="392"/>
      <c r="CJ20" s="392"/>
      <c r="CK20" s="392"/>
      <c r="CL20" s="392"/>
      <c r="CM20" s="392"/>
      <c r="CN20" s="392"/>
      <c r="CO20" s="392"/>
      <c r="CP20" s="392"/>
      <c r="CQ20" s="392"/>
      <c r="CR20" s="392"/>
      <c r="CS20" s="393"/>
      <c r="CT20" s="364"/>
      <c r="CU20" s="365"/>
      <c r="CV20" s="365"/>
      <c r="CW20" s="365"/>
      <c r="CX20" s="365"/>
      <c r="CY20" s="365"/>
      <c r="CZ20" s="365"/>
      <c r="DA20" s="366"/>
      <c r="DB20" s="364"/>
      <c r="DC20" s="365"/>
      <c r="DD20" s="365"/>
      <c r="DE20" s="365"/>
      <c r="DF20" s="365"/>
      <c r="DG20" s="365"/>
      <c r="DH20" s="365"/>
      <c r="DI20" s="366"/>
    </row>
    <row r="21" spans="1:113" ht="18.75" customHeight="1" thickBot="1" x14ac:dyDescent="0.2">
      <c r="A21" s="40"/>
      <c r="B21" s="424" t="s">
        <v>93</v>
      </c>
      <c r="C21" s="425"/>
      <c r="D21" s="425"/>
      <c r="E21" s="425"/>
      <c r="F21" s="425"/>
      <c r="G21" s="425"/>
      <c r="H21" s="425"/>
      <c r="I21" s="425"/>
      <c r="J21" s="425"/>
      <c r="K21" s="425"/>
      <c r="L21" s="425"/>
      <c r="M21" s="425"/>
      <c r="N21" s="425"/>
      <c r="O21" s="425"/>
      <c r="P21" s="425"/>
      <c r="Q21" s="425"/>
      <c r="R21" s="425"/>
      <c r="S21" s="425"/>
      <c r="T21" s="425"/>
      <c r="U21" s="425"/>
      <c r="V21" s="425"/>
      <c r="W21" s="425"/>
      <c r="X21" s="425"/>
      <c r="Y21" s="425"/>
      <c r="Z21" s="425"/>
      <c r="AA21" s="425"/>
      <c r="AB21" s="425"/>
      <c r="AC21" s="425"/>
      <c r="AD21" s="425"/>
      <c r="AE21" s="425"/>
      <c r="AF21" s="425"/>
      <c r="AG21" s="425"/>
      <c r="AH21" s="425"/>
      <c r="AI21" s="425"/>
      <c r="AJ21" s="425"/>
      <c r="AK21" s="425"/>
      <c r="AL21" s="425"/>
      <c r="AM21" s="425"/>
      <c r="AN21" s="425"/>
      <c r="AO21" s="425"/>
      <c r="AP21" s="425"/>
      <c r="AQ21" s="425"/>
      <c r="AR21" s="425"/>
      <c r="AS21" s="425"/>
      <c r="AT21" s="425"/>
      <c r="AU21" s="425"/>
      <c r="AV21" s="425"/>
      <c r="AW21" s="425"/>
      <c r="AX21" s="426"/>
      <c r="AY21" s="361"/>
      <c r="AZ21" s="362"/>
      <c r="BA21" s="362"/>
      <c r="BB21" s="362"/>
      <c r="BC21" s="362"/>
      <c r="BD21" s="362"/>
      <c r="BE21" s="362"/>
      <c r="BF21" s="362"/>
      <c r="BG21" s="362"/>
      <c r="BH21" s="362"/>
      <c r="BI21" s="362"/>
      <c r="BJ21" s="362"/>
      <c r="BK21" s="362"/>
      <c r="BL21" s="362"/>
      <c r="BM21" s="363"/>
      <c r="BN21" s="397"/>
      <c r="BO21" s="398"/>
      <c r="BP21" s="398"/>
      <c r="BQ21" s="398"/>
      <c r="BR21" s="398"/>
      <c r="BS21" s="398"/>
      <c r="BT21" s="398"/>
      <c r="BU21" s="399"/>
      <c r="BV21" s="397"/>
      <c r="BW21" s="398"/>
      <c r="BX21" s="398"/>
      <c r="BY21" s="398"/>
      <c r="BZ21" s="398"/>
      <c r="CA21" s="398"/>
      <c r="CB21" s="398"/>
      <c r="CC21" s="399"/>
      <c r="CD21" s="49"/>
      <c r="CE21" s="392"/>
      <c r="CF21" s="392"/>
      <c r="CG21" s="392"/>
      <c r="CH21" s="392"/>
      <c r="CI21" s="392"/>
      <c r="CJ21" s="392"/>
      <c r="CK21" s="392"/>
      <c r="CL21" s="392"/>
      <c r="CM21" s="392"/>
      <c r="CN21" s="392"/>
      <c r="CO21" s="392"/>
      <c r="CP21" s="392"/>
      <c r="CQ21" s="392"/>
      <c r="CR21" s="392"/>
      <c r="CS21" s="393"/>
      <c r="CT21" s="364"/>
      <c r="CU21" s="365"/>
      <c r="CV21" s="365"/>
      <c r="CW21" s="365"/>
      <c r="CX21" s="365"/>
      <c r="CY21" s="365"/>
      <c r="CZ21" s="365"/>
      <c r="DA21" s="366"/>
      <c r="DB21" s="364"/>
      <c r="DC21" s="365"/>
      <c r="DD21" s="365"/>
      <c r="DE21" s="365"/>
      <c r="DF21" s="365"/>
      <c r="DG21" s="365"/>
      <c r="DH21" s="365"/>
      <c r="DI21" s="366"/>
    </row>
    <row r="22" spans="1:113" ht="18.75" customHeight="1" x14ac:dyDescent="0.15">
      <c r="A22" s="40"/>
      <c r="B22" s="427" t="s">
        <v>94</v>
      </c>
      <c r="C22" s="428"/>
      <c r="D22" s="429"/>
      <c r="E22" s="436" t="s">
        <v>24</v>
      </c>
      <c r="F22" s="408"/>
      <c r="G22" s="408"/>
      <c r="H22" s="408"/>
      <c r="I22" s="408"/>
      <c r="J22" s="408"/>
      <c r="K22" s="409"/>
      <c r="L22" s="436" t="s">
        <v>95</v>
      </c>
      <c r="M22" s="408"/>
      <c r="N22" s="408"/>
      <c r="O22" s="408"/>
      <c r="P22" s="409"/>
      <c r="Q22" s="418" t="s">
        <v>96</v>
      </c>
      <c r="R22" s="419"/>
      <c r="S22" s="419"/>
      <c r="T22" s="419"/>
      <c r="U22" s="419"/>
      <c r="V22" s="437"/>
      <c r="W22" s="439" t="s">
        <v>97</v>
      </c>
      <c r="X22" s="428"/>
      <c r="Y22" s="429"/>
      <c r="Z22" s="436" t="s">
        <v>24</v>
      </c>
      <c r="AA22" s="408"/>
      <c r="AB22" s="408"/>
      <c r="AC22" s="408"/>
      <c r="AD22" s="408"/>
      <c r="AE22" s="408"/>
      <c r="AF22" s="408"/>
      <c r="AG22" s="409"/>
      <c r="AH22" s="407" t="s">
        <v>98</v>
      </c>
      <c r="AI22" s="408"/>
      <c r="AJ22" s="408"/>
      <c r="AK22" s="408"/>
      <c r="AL22" s="409"/>
      <c r="AM22" s="407" t="s">
        <v>99</v>
      </c>
      <c r="AN22" s="413"/>
      <c r="AO22" s="413"/>
      <c r="AP22" s="413"/>
      <c r="AQ22" s="413"/>
      <c r="AR22" s="414"/>
      <c r="AS22" s="418" t="s">
        <v>96</v>
      </c>
      <c r="AT22" s="419"/>
      <c r="AU22" s="419"/>
      <c r="AV22" s="419"/>
      <c r="AW22" s="419"/>
      <c r="AX22" s="420"/>
      <c r="AY22" s="386" t="s">
        <v>100</v>
      </c>
      <c r="AZ22" s="387"/>
      <c r="BA22" s="387"/>
      <c r="BB22" s="387"/>
      <c r="BC22" s="387"/>
      <c r="BD22" s="387"/>
      <c r="BE22" s="387"/>
      <c r="BF22" s="387"/>
      <c r="BG22" s="387"/>
      <c r="BH22" s="387"/>
      <c r="BI22" s="387"/>
      <c r="BJ22" s="387"/>
      <c r="BK22" s="387"/>
      <c r="BL22" s="387"/>
      <c r="BM22" s="388"/>
      <c r="BN22" s="389">
        <v>69165177</v>
      </c>
      <c r="BO22" s="390"/>
      <c r="BP22" s="390"/>
      <c r="BQ22" s="390"/>
      <c r="BR22" s="390"/>
      <c r="BS22" s="390"/>
      <c r="BT22" s="390"/>
      <c r="BU22" s="391"/>
      <c r="BV22" s="389">
        <v>71859434</v>
      </c>
      <c r="BW22" s="390"/>
      <c r="BX22" s="390"/>
      <c r="BY22" s="390"/>
      <c r="BZ22" s="390"/>
      <c r="CA22" s="390"/>
      <c r="CB22" s="390"/>
      <c r="CC22" s="391"/>
      <c r="CD22" s="49"/>
      <c r="CE22" s="392"/>
      <c r="CF22" s="392"/>
      <c r="CG22" s="392"/>
      <c r="CH22" s="392"/>
      <c r="CI22" s="392"/>
      <c r="CJ22" s="392"/>
      <c r="CK22" s="392"/>
      <c r="CL22" s="392"/>
      <c r="CM22" s="392"/>
      <c r="CN22" s="392"/>
      <c r="CO22" s="392"/>
      <c r="CP22" s="392"/>
      <c r="CQ22" s="392"/>
      <c r="CR22" s="392"/>
      <c r="CS22" s="393"/>
      <c r="CT22" s="364"/>
      <c r="CU22" s="365"/>
      <c r="CV22" s="365"/>
      <c r="CW22" s="365"/>
      <c r="CX22" s="365"/>
      <c r="CY22" s="365"/>
      <c r="CZ22" s="365"/>
      <c r="DA22" s="366"/>
      <c r="DB22" s="364"/>
      <c r="DC22" s="365"/>
      <c r="DD22" s="365"/>
      <c r="DE22" s="365"/>
      <c r="DF22" s="365"/>
      <c r="DG22" s="365"/>
      <c r="DH22" s="365"/>
      <c r="DI22" s="366"/>
    </row>
    <row r="23" spans="1:113" ht="18.75" customHeight="1" x14ac:dyDescent="0.15">
      <c r="A23" s="40"/>
      <c r="B23" s="430"/>
      <c r="C23" s="431"/>
      <c r="D23" s="432"/>
      <c r="E23" s="410"/>
      <c r="F23" s="411"/>
      <c r="G23" s="411"/>
      <c r="H23" s="411"/>
      <c r="I23" s="411"/>
      <c r="J23" s="411"/>
      <c r="K23" s="412"/>
      <c r="L23" s="410"/>
      <c r="M23" s="411"/>
      <c r="N23" s="411"/>
      <c r="O23" s="411"/>
      <c r="P23" s="412"/>
      <c r="Q23" s="421"/>
      <c r="R23" s="422"/>
      <c r="S23" s="422"/>
      <c r="T23" s="422"/>
      <c r="U23" s="422"/>
      <c r="V23" s="438"/>
      <c r="W23" s="440"/>
      <c r="X23" s="431"/>
      <c r="Y23" s="432"/>
      <c r="Z23" s="410"/>
      <c r="AA23" s="411"/>
      <c r="AB23" s="411"/>
      <c r="AC23" s="411"/>
      <c r="AD23" s="411"/>
      <c r="AE23" s="411"/>
      <c r="AF23" s="411"/>
      <c r="AG23" s="412"/>
      <c r="AH23" s="410"/>
      <c r="AI23" s="411"/>
      <c r="AJ23" s="411"/>
      <c r="AK23" s="411"/>
      <c r="AL23" s="412"/>
      <c r="AM23" s="415"/>
      <c r="AN23" s="416"/>
      <c r="AO23" s="416"/>
      <c r="AP23" s="416"/>
      <c r="AQ23" s="416"/>
      <c r="AR23" s="417"/>
      <c r="AS23" s="421"/>
      <c r="AT23" s="422"/>
      <c r="AU23" s="422"/>
      <c r="AV23" s="422"/>
      <c r="AW23" s="422"/>
      <c r="AX23" s="423"/>
      <c r="AY23" s="374" t="s">
        <v>101</v>
      </c>
      <c r="AZ23" s="375"/>
      <c r="BA23" s="375"/>
      <c r="BB23" s="375"/>
      <c r="BC23" s="375"/>
      <c r="BD23" s="375"/>
      <c r="BE23" s="375"/>
      <c r="BF23" s="375"/>
      <c r="BG23" s="375"/>
      <c r="BH23" s="375"/>
      <c r="BI23" s="375"/>
      <c r="BJ23" s="375"/>
      <c r="BK23" s="375"/>
      <c r="BL23" s="375"/>
      <c r="BM23" s="376"/>
      <c r="BN23" s="394">
        <v>39340075</v>
      </c>
      <c r="BO23" s="395"/>
      <c r="BP23" s="395"/>
      <c r="BQ23" s="395"/>
      <c r="BR23" s="395"/>
      <c r="BS23" s="395"/>
      <c r="BT23" s="395"/>
      <c r="BU23" s="396"/>
      <c r="BV23" s="394">
        <v>39655054</v>
      </c>
      <c r="BW23" s="395"/>
      <c r="BX23" s="395"/>
      <c r="BY23" s="395"/>
      <c r="BZ23" s="395"/>
      <c r="CA23" s="395"/>
      <c r="CB23" s="395"/>
      <c r="CC23" s="396"/>
      <c r="CD23" s="49"/>
      <c r="CE23" s="392"/>
      <c r="CF23" s="392"/>
      <c r="CG23" s="392"/>
      <c r="CH23" s="392"/>
      <c r="CI23" s="392"/>
      <c r="CJ23" s="392"/>
      <c r="CK23" s="392"/>
      <c r="CL23" s="392"/>
      <c r="CM23" s="392"/>
      <c r="CN23" s="392"/>
      <c r="CO23" s="392"/>
      <c r="CP23" s="392"/>
      <c r="CQ23" s="392"/>
      <c r="CR23" s="392"/>
      <c r="CS23" s="393"/>
      <c r="CT23" s="364"/>
      <c r="CU23" s="365"/>
      <c r="CV23" s="365"/>
      <c r="CW23" s="365"/>
      <c r="CX23" s="365"/>
      <c r="CY23" s="365"/>
      <c r="CZ23" s="365"/>
      <c r="DA23" s="366"/>
      <c r="DB23" s="364"/>
      <c r="DC23" s="365"/>
      <c r="DD23" s="365"/>
      <c r="DE23" s="365"/>
      <c r="DF23" s="365"/>
      <c r="DG23" s="365"/>
      <c r="DH23" s="365"/>
      <c r="DI23" s="366"/>
    </row>
    <row r="24" spans="1:113" ht="18.75" customHeight="1" thickBot="1" x14ac:dyDescent="0.2">
      <c r="A24" s="40"/>
      <c r="B24" s="430"/>
      <c r="C24" s="431"/>
      <c r="D24" s="432"/>
      <c r="E24" s="367" t="s">
        <v>102</v>
      </c>
      <c r="F24" s="368"/>
      <c r="G24" s="368"/>
      <c r="H24" s="368"/>
      <c r="I24" s="368"/>
      <c r="J24" s="368"/>
      <c r="K24" s="369"/>
      <c r="L24" s="370">
        <v>1</v>
      </c>
      <c r="M24" s="371"/>
      <c r="N24" s="371"/>
      <c r="O24" s="371"/>
      <c r="P24" s="372"/>
      <c r="Q24" s="370">
        <v>6215</v>
      </c>
      <c r="R24" s="371"/>
      <c r="S24" s="371"/>
      <c r="T24" s="371"/>
      <c r="U24" s="371"/>
      <c r="V24" s="372"/>
      <c r="W24" s="440"/>
      <c r="X24" s="431"/>
      <c r="Y24" s="432"/>
      <c r="Z24" s="367" t="s">
        <v>103</v>
      </c>
      <c r="AA24" s="368"/>
      <c r="AB24" s="368"/>
      <c r="AC24" s="368"/>
      <c r="AD24" s="368"/>
      <c r="AE24" s="368"/>
      <c r="AF24" s="368"/>
      <c r="AG24" s="369"/>
      <c r="AH24" s="370">
        <v>1095</v>
      </c>
      <c r="AI24" s="371"/>
      <c r="AJ24" s="371"/>
      <c r="AK24" s="371"/>
      <c r="AL24" s="372"/>
      <c r="AM24" s="370">
        <v>3641970</v>
      </c>
      <c r="AN24" s="371"/>
      <c r="AO24" s="371"/>
      <c r="AP24" s="371"/>
      <c r="AQ24" s="371"/>
      <c r="AR24" s="372"/>
      <c r="AS24" s="370">
        <v>3326</v>
      </c>
      <c r="AT24" s="371"/>
      <c r="AU24" s="371"/>
      <c r="AV24" s="371"/>
      <c r="AW24" s="371"/>
      <c r="AX24" s="373"/>
      <c r="AY24" s="361" t="s">
        <v>104</v>
      </c>
      <c r="AZ24" s="362"/>
      <c r="BA24" s="362"/>
      <c r="BB24" s="362"/>
      <c r="BC24" s="362"/>
      <c r="BD24" s="362"/>
      <c r="BE24" s="362"/>
      <c r="BF24" s="362"/>
      <c r="BG24" s="362"/>
      <c r="BH24" s="362"/>
      <c r="BI24" s="362"/>
      <c r="BJ24" s="362"/>
      <c r="BK24" s="362"/>
      <c r="BL24" s="362"/>
      <c r="BM24" s="363"/>
      <c r="BN24" s="394">
        <v>49960544</v>
      </c>
      <c r="BO24" s="395"/>
      <c r="BP24" s="395"/>
      <c r="BQ24" s="395"/>
      <c r="BR24" s="395"/>
      <c r="BS24" s="395"/>
      <c r="BT24" s="395"/>
      <c r="BU24" s="396"/>
      <c r="BV24" s="394">
        <v>50687073</v>
      </c>
      <c r="BW24" s="395"/>
      <c r="BX24" s="395"/>
      <c r="BY24" s="395"/>
      <c r="BZ24" s="395"/>
      <c r="CA24" s="395"/>
      <c r="CB24" s="395"/>
      <c r="CC24" s="396"/>
      <c r="CD24" s="49"/>
      <c r="CE24" s="392"/>
      <c r="CF24" s="392"/>
      <c r="CG24" s="392"/>
      <c r="CH24" s="392"/>
      <c r="CI24" s="392"/>
      <c r="CJ24" s="392"/>
      <c r="CK24" s="392"/>
      <c r="CL24" s="392"/>
      <c r="CM24" s="392"/>
      <c r="CN24" s="392"/>
      <c r="CO24" s="392"/>
      <c r="CP24" s="392"/>
      <c r="CQ24" s="392"/>
      <c r="CR24" s="392"/>
      <c r="CS24" s="393"/>
      <c r="CT24" s="364"/>
      <c r="CU24" s="365"/>
      <c r="CV24" s="365"/>
      <c r="CW24" s="365"/>
      <c r="CX24" s="365"/>
      <c r="CY24" s="365"/>
      <c r="CZ24" s="365"/>
      <c r="DA24" s="366"/>
      <c r="DB24" s="364"/>
      <c r="DC24" s="365"/>
      <c r="DD24" s="365"/>
      <c r="DE24" s="365"/>
      <c r="DF24" s="365"/>
      <c r="DG24" s="365"/>
      <c r="DH24" s="365"/>
      <c r="DI24" s="366"/>
    </row>
    <row r="25" spans="1:113" ht="18.75" customHeight="1" x14ac:dyDescent="0.15">
      <c r="A25" s="40"/>
      <c r="B25" s="430"/>
      <c r="C25" s="431"/>
      <c r="D25" s="432"/>
      <c r="E25" s="367" t="s">
        <v>105</v>
      </c>
      <c r="F25" s="368"/>
      <c r="G25" s="368"/>
      <c r="H25" s="368"/>
      <c r="I25" s="368"/>
      <c r="J25" s="368"/>
      <c r="K25" s="369"/>
      <c r="L25" s="370">
        <v>1</v>
      </c>
      <c r="M25" s="371"/>
      <c r="N25" s="371"/>
      <c r="O25" s="371"/>
      <c r="P25" s="372"/>
      <c r="Q25" s="370">
        <v>7180</v>
      </c>
      <c r="R25" s="371"/>
      <c r="S25" s="371"/>
      <c r="T25" s="371"/>
      <c r="U25" s="371"/>
      <c r="V25" s="372"/>
      <c r="W25" s="440"/>
      <c r="X25" s="431"/>
      <c r="Y25" s="432"/>
      <c r="Z25" s="367" t="s">
        <v>106</v>
      </c>
      <c r="AA25" s="368"/>
      <c r="AB25" s="368"/>
      <c r="AC25" s="368"/>
      <c r="AD25" s="368"/>
      <c r="AE25" s="368"/>
      <c r="AF25" s="368"/>
      <c r="AG25" s="369"/>
      <c r="AH25" s="370">
        <v>206</v>
      </c>
      <c r="AI25" s="371"/>
      <c r="AJ25" s="371"/>
      <c r="AK25" s="371"/>
      <c r="AL25" s="372"/>
      <c r="AM25" s="370">
        <v>657552</v>
      </c>
      <c r="AN25" s="371"/>
      <c r="AO25" s="371"/>
      <c r="AP25" s="371"/>
      <c r="AQ25" s="371"/>
      <c r="AR25" s="372"/>
      <c r="AS25" s="370">
        <v>3192</v>
      </c>
      <c r="AT25" s="371"/>
      <c r="AU25" s="371"/>
      <c r="AV25" s="371"/>
      <c r="AW25" s="371"/>
      <c r="AX25" s="373"/>
      <c r="AY25" s="386" t="s">
        <v>107</v>
      </c>
      <c r="AZ25" s="387"/>
      <c r="BA25" s="387"/>
      <c r="BB25" s="387"/>
      <c r="BC25" s="387"/>
      <c r="BD25" s="387"/>
      <c r="BE25" s="387"/>
      <c r="BF25" s="387"/>
      <c r="BG25" s="387"/>
      <c r="BH25" s="387"/>
      <c r="BI25" s="387"/>
      <c r="BJ25" s="387"/>
      <c r="BK25" s="387"/>
      <c r="BL25" s="387"/>
      <c r="BM25" s="388"/>
      <c r="BN25" s="389">
        <v>15014024</v>
      </c>
      <c r="BO25" s="390"/>
      <c r="BP25" s="390"/>
      <c r="BQ25" s="390"/>
      <c r="BR25" s="390"/>
      <c r="BS25" s="390"/>
      <c r="BT25" s="390"/>
      <c r="BU25" s="391"/>
      <c r="BV25" s="389">
        <v>18494722</v>
      </c>
      <c r="BW25" s="390"/>
      <c r="BX25" s="390"/>
      <c r="BY25" s="390"/>
      <c r="BZ25" s="390"/>
      <c r="CA25" s="390"/>
      <c r="CB25" s="390"/>
      <c r="CC25" s="391"/>
      <c r="CD25" s="49"/>
      <c r="CE25" s="392"/>
      <c r="CF25" s="392"/>
      <c r="CG25" s="392"/>
      <c r="CH25" s="392"/>
      <c r="CI25" s="392"/>
      <c r="CJ25" s="392"/>
      <c r="CK25" s="392"/>
      <c r="CL25" s="392"/>
      <c r="CM25" s="392"/>
      <c r="CN25" s="392"/>
      <c r="CO25" s="392"/>
      <c r="CP25" s="392"/>
      <c r="CQ25" s="392"/>
      <c r="CR25" s="392"/>
      <c r="CS25" s="393"/>
      <c r="CT25" s="364"/>
      <c r="CU25" s="365"/>
      <c r="CV25" s="365"/>
      <c r="CW25" s="365"/>
      <c r="CX25" s="365"/>
      <c r="CY25" s="365"/>
      <c r="CZ25" s="365"/>
      <c r="DA25" s="366"/>
      <c r="DB25" s="364"/>
      <c r="DC25" s="365"/>
      <c r="DD25" s="365"/>
      <c r="DE25" s="365"/>
      <c r="DF25" s="365"/>
      <c r="DG25" s="365"/>
      <c r="DH25" s="365"/>
      <c r="DI25" s="366"/>
    </row>
    <row r="26" spans="1:113" ht="18.75" customHeight="1" x14ac:dyDescent="0.15">
      <c r="A26" s="40"/>
      <c r="B26" s="430"/>
      <c r="C26" s="431"/>
      <c r="D26" s="432"/>
      <c r="E26" s="367" t="s">
        <v>108</v>
      </c>
      <c r="F26" s="368"/>
      <c r="G26" s="368"/>
      <c r="H26" s="368"/>
      <c r="I26" s="368"/>
      <c r="J26" s="368"/>
      <c r="K26" s="369"/>
      <c r="L26" s="370">
        <v>1</v>
      </c>
      <c r="M26" s="371"/>
      <c r="N26" s="371"/>
      <c r="O26" s="371"/>
      <c r="P26" s="372"/>
      <c r="Q26" s="370">
        <v>6350</v>
      </c>
      <c r="R26" s="371"/>
      <c r="S26" s="371"/>
      <c r="T26" s="371"/>
      <c r="U26" s="371"/>
      <c r="V26" s="372"/>
      <c r="W26" s="440"/>
      <c r="X26" s="431"/>
      <c r="Y26" s="432"/>
      <c r="Z26" s="367" t="s">
        <v>109</v>
      </c>
      <c r="AA26" s="405"/>
      <c r="AB26" s="405"/>
      <c r="AC26" s="405"/>
      <c r="AD26" s="405"/>
      <c r="AE26" s="405"/>
      <c r="AF26" s="405"/>
      <c r="AG26" s="406"/>
      <c r="AH26" s="370">
        <v>73</v>
      </c>
      <c r="AI26" s="371"/>
      <c r="AJ26" s="371"/>
      <c r="AK26" s="371"/>
      <c r="AL26" s="372"/>
      <c r="AM26" s="370">
        <v>239367</v>
      </c>
      <c r="AN26" s="371"/>
      <c r="AO26" s="371"/>
      <c r="AP26" s="371"/>
      <c r="AQ26" s="371"/>
      <c r="AR26" s="372"/>
      <c r="AS26" s="370">
        <v>3279</v>
      </c>
      <c r="AT26" s="371"/>
      <c r="AU26" s="371"/>
      <c r="AV26" s="371"/>
      <c r="AW26" s="371"/>
      <c r="AX26" s="373"/>
      <c r="AY26" s="403" t="s">
        <v>110</v>
      </c>
      <c r="AZ26" s="348"/>
      <c r="BA26" s="348"/>
      <c r="BB26" s="348"/>
      <c r="BC26" s="348"/>
      <c r="BD26" s="348"/>
      <c r="BE26" s="348"/>
      <c r="BF26" s="348"/>
      <c r="BG26" s="348"/>
      <c r="BH26" s="348"/>
      <c r="BI26" s="348"/>
      <c r="BJ26" s="348"/>
      <c r="BK26" s="348"/>
      <c r="BL26" s="348"/>
      <c r="BM26" s="404"/>
      <c r="BN26" s="394" t="s">
        <v>64</v>
      </c>
      <c r="BO26" s="395"/>
      <c r="BP26" s="395"/>
      <c r="BQ26" s="395"/>
      <c r="BR26" s="395"/>
      <c r="BS26" s="395"/>
      <c r="BT26" s="395"/>
      <c r="BU26" s="396"/>
      <c r="BV26" s="394" t="s">
        <v>64</v>
      </c>
      <c r="BW26" s="395"/>
      <c r="BX26" s="395"/>
      <c r="BY26" s="395"/>
      <c r="BZ26" s="395"/>
      <c r="CA26" s="395"/>
      <c r="CB26" s="395"/>
      <c r="CC26" s="396"/>
      <c r="CD26" s="49"/>
      <c r="CE26" s="392"/>
      <c r="CF26" s="392"/>
      <c r="CG26" s="392"/>
      <c r="CH26" s="392"/>
      <c r="CI26" s="392"/>
      <c r="CJ26" s="392"/>
      <c r="CK26" s="392"/>
      <c r="CL26" s="392"/>
      <c r="CM26" s="392"/>
      <c r="CN26" s="392"/>
      <c r="CO26" s="392"/>
      <c r="CP26" s="392"/>
      <c r="CQ26" s="392"/>
      <c r="CR26" s="392"/>
      <c r="CS26" s="393"/>
      <c r="CT26" s="364"/>
      <c r="CU26" s="365"/>
      <c r="CV26" s="365"/>
      <c r="CW26" s="365"/>
      <c r="CX26" s="365"/>
      <c r="CY26" s="365"/>
      <c r="CZ26" s="365"/>
      <c r="DA26" s="366"/>
      <c r="DB26" s="364"/>
      <c r="DC26" s="365"/>
      <c r="DD26" s="365"/>
      <c r="DE26" s="365"/>
      <c r="DF26" s="365"/>
      <c r="DG26" s="365"/>
      <c r="DH26" s="365"/>
      <c r="DI26" s="366"/>
    </row>
    <row r="27" spans="1:113" ht="18.75" customHeight="1" thickBot="1" x14ac:dyDescent="0.2">
      <c r="A27" s="40"/>
      <c r="B27" s="430"/>
      <c r="C27" s="431"/>
      <c r="D27" s="432"/>
      <c r="E27" s="367" t="s">
        <v>111</v>
      </c>
      <c r="F27" s="368"/>
      <c r="G27" s="368"/>
      <c r="H27" s="368"/>
      <c r="I27" s="368"/>
      <c r="J27" s="368"/>
      <c r="K27" s="369"/>
      <c r="L27" s="370">
        <v>1</v>
      </c>
      <c r="M27" s="371"/>
      <c r="N27" s="371"/>
      <c r="O27" s="371"/>
      <c r="P27" s="372"/>
      <c r="Q27" s="370">
        <v>5100</v>
      </c>
      <c r="R27" s="371"/>
      <c r="S27" s="371"/>
      <c r="T27" s="371"/>
      <c r="U27" s="371"/>
      <c r="V27" s="372"/>
      <c r="W27" s="440"/>
      <c r="X27" s="431"/>
      <c r="Y27" s="432"/>
      <c r="Z27" s="367" t="s">
        <v>112</v>
      </c>
      <c r="AA27" s="368"/>
      <c r="AB27" s="368"/>
      <c r="AC27" s="368"/>
      <c r="AD27" s="368"/>
      <c r="AE27" s="368"/>
      <c r="AF27" s="368"/>
      <c r="AG27" s="369"/>
      <c r="AH27" s="370">
        <v>25</v>
      </c>
      <c r="AI27" s="371"/>
      <c r="AJ27" s="371"/>
      <c r="AK27" s="371"/>
      <c r="AL27" s="372"/>
      <c r="AM27" s="370">
        <v>92320</v>
      </c>
      <c r="AN27" s="371"/>
      <c r="AO27" s="371"/>
      <c r="AP27" s="371"/>
      <c r="AQ27" s="371"/>
      <c r="AR27" s="372"/>
      <c r="AS27" s="370">
        <v>3693</v>
      </c>
      <c r="AT27" s="371"/>
      <c r="AU27" s="371"/>
      <c r="AV27" s="371"/>
      <c r="AW27" s="371"/>
      <c r="AX27" s="373"/>
      <c r="AY27" s="400" t="s">
        <v>113</v>
      </c>
      <c r="AZ27" s="401"/>
      <c r="BA27" s="401"/>
      <c r="BB27" s="401"/>
      <c r="BC27" s="401"/>
      <c r="BD27" s="401"/>
      <c r="BE27" s="401"/>
      <c r="BF27" s="401"/>
      <c r="BG27" s="401"/>
      <c r="BH27" s="401"/>
      <c r="BI27" s="401"/>
      <c r="BJ27" s="401"/>
      <c r="BK27" s="401"/>
      <c r="BL27" s="401"/>
      <c r="BM27" s="402"/>
      <c r="BN27" s="397" t="s">
        <v>64</v>
      </c>
      <c r="BO27" s="398"/>
      <c r="BP27" s="398"/>
      <c r="BQ27" s="398"/>
      <c r="BR27" s="398"/>
      <c r="BS27" s="398"/>
      <c r="BT27" s="398"/>
      <c r="BU27" s="399"/>
      <c r="BV27" s="397" t="s">
        <v>64</v>
      </c>
      <c r="BW27" s="398"/>
      <c r="BX27" s="398"/>
      <c r="BY27" s="398"/>
      <c r="BZ27" s="398"/>
      <c r="CA27" s="398"/>
      <c r="CB27" s="398"/>
      <c r="CC27" s="399"/>
      <c r="CD27" s="43"/>
      <c r="CE27" s="392"/>
      <c r="CF27" s="392"/>
      <c r="CG27" s="392"/>
      <c r="CH27" s="392"/>
      <c r="CI27" s="392"/>
      <c r="CJ27" s="392"/>
      <c r="CK27" s="392"/>
      <c r="CL27" s="392"/>
      <c r="CM27" s="392"/>
      <c r="CN27" s="392"/>
      <c r="CO27" s="392"/>
      <c r="CP27" s="392"/>
      <c r="CQ27" s="392"/>
      <c r="CR27" s="392"/>
      <c r="CS27" s="393"/>
      <c r="CT27" s="364"/>
      <c r="CU27" s="365"/>
      <c r="CV27" s="365"/>
      <c r="CW27" s="365"/>
      <c r="CX27" s="365"/>
      <c r="CY27" s="365"/>
      <c r="CZ27" s="365"/>
      <c r="DA27" s="366"/>
      <c r="DB27" s="364"/>
      <c r="DC27" s="365"/>
      <c r="DD27" s="365"/>
      <c r="DE27" s="365"/>
      <c r="DF27" s="365"/>
      <c r="DG27" s="365"/>
      <c r="DH27" s="365"/>
      <c r="DI27" s="366"/>
    </row>
    <row r="28" spans="1:113" ht="18.75" customHeight="1" x14ac:dyDescent="0.15">
      <c r="A28" s="40"/>
      <c r="B28" s="430"/>
      <c r="C28" s="431"/>
      <c r="D28" s="432"/>
      <c r="E28" s="367" t="s">
        <v>114</v>
      </c>
      <c r="F28" s="368"/>
      <c r="G28" s="368"/>
      <c r="H28" s="368"/>
      <c r="I28" s="368"/>
      <c r="J28" s="368"/>
      <c r="K28" s="369"/>
      <c r="L28" s="370">
        <v>1</v>
      </c>
      <c r="M28" s="371"/>
      <c r="N28" s="371"/>
      <c r="O28" s="371"/>
      <c r="P28" s="372"/>
      <c r="Q28" s="370">
        <v>4700</v>
      </c>
      <c r="R28" s="371"/>
      <c r="S28" s="371"/>
      <c r="T28" s="371"/>
      <c r="U28" s="371"/>
      <c r="V28" s="372"/>
      <c r="W28" s="440"/>
      <c r="X28" s="431"/>
      <c r="Y28" s="432"/>
      <c r="Z28" s="367" t="s">
        <v>115</v>
      </c>
      <c r="AA28" s="368"/>
      <c r="AB28" s="368"/>
      <c r="AC28" s="368"/>
      <c r="AD28" s="368"/>
      <c r="AE28" s="368"/>
      <c r="AF28" s="368"/>
      <c r="AG28" s="369"/>
      <c r="AH28" s="370" t="s">
        <v>64</v>
      </c>
      <c r="AI28" s="371"/>
      <c r="AJ28" s="371"/>
      <c r="AK28" s="371"/>
      <c r="AL28" s="372"/>
      <c r="AM28" s="370" t="s">
        <v>64</v>
      </c>
      <c r="AN28" s="371"/>
      <c r="AO28" s="371"/>
      <c r="AP28" s="371"/>
      <c r="AQ28" s="371"/>
      <c r="AR28" s="372"/>
      <c r="AS28" s="370" t="s">
        <v>64</v>
      </c>
      <c r="AT28" s="371"/>
      <c r="AU28" s="371"/>
      <c r="AV28" s="371"/>
      <c r="AW28" s="371"/>
      <c r="AX28" s="373"/>
      <c r="AY28" s="377" t="s">
        <v>116</v>
      </c>
      <c r="AZ28" s="378"/>
      <c r="BA28" s="378"/>
      <c r="BB28" s="379"/>
      <c r="BC28" s="386" t="s">
        <v>117</v>
      </c>
      <c r="BD28" s="387"/>
      <c r="BE28" s="387"/>
      <c r="BF28" s="387"/>
      <c r="BG28" s="387"/>
      <c r="BH28" s="387"/>
      <c r="BI28" s="387"/>
      <c r="BJ28" s="387"/>
      <c r="BK28" s="387"/>
      <c r="BL28" s="387"/>
      <c r="BM28" s="388"/>
      <c r="BN28" s="389">
        <v>3303317</v>
      </c>
      <c r="BO28" s="390"/>
      <c r="BP28" s="390"/>
      <c r="BQ28" s="390"/>
      <c r="BR28" s="390"/>
      <c r="BS28" s="390"/>
      <c r="BT28" s="390"/>
      <c r="BU28" s="391"/>
      <c r="BV28" s="389">
        <v>5046173</v>
      </c>
      <c r="BW28" s="390"/>
      <c r="BX28" s="390"/>
      <c r="BY28" s="390"/>
      <c r="BZ28" s="390"/>
      <c r="CA28" s="390"/>
      <c r="CB28" s="390"/>
      <c r="CC28" s="391"/>
      <c r="CD28" s="49"/>
      <c r="CE28" s="392"/>
      <c r="CF28" s="392"/>
      <c r="CG28" s="392"/>
      <c r="CH28" s="392"/>
      <c r="CI28" s="392"/>
      <c r="CJ28" s="392"/>
      <c r="CK28" s="392"/>
      <c r="CL28" s="392"/>
      <c r="CM28" s="392"/>
      <c r="CN28" s="392"/>
      <c r="CO28" s="392"/>
      <c r="CP28" s="392"/>
      <c r="CQ28" s="392"/>
      <c r="CR28" s="392"/>
      <c r="CS28" s="393"/>
      <c r="CT28" s="364"/>
      <c r="CU28" s="365"/>
      <c r="CV28" s="365"/>
      <c r="CW28" s="365"/>
      <c r="CX28" s="365"/>
      <c r="CY28" s="365"/>
      <c r="CZ28" s="365"/>
      <c r="DA28" s="366"/>
      <c r="DB28" s="364"/>
      <c r="DC28" s="365"/>
      <c r="DD28" s="365"/>
      <c r="DE28" s="365"/>
      <c r="DF28" s="365"/>
      <c r="DG28" s="365"/>
      <c r="DH28" s="365"/>
      <c r="DI28" s="366"/>
    </row>
    <row r="29" spans="1:113" ht="18.75" customHeight="1" x14ac:dyDescent="0.15">
      <c r="A29" s="40"/>
      <c r="B29" s="430"/>
      <c r="C29" s="431"/>
      <c r="D29" s="432"/>
      <c r="E29" s="367" t="s">
        <v>118</v>
      </c>
      <c r="F29" s="368"/>
      <c r="G29" s="368"/>
      <c r="H29" s="368"/>
      <c r="I29" s="368"/>
      <c r="J29" s="368"/>
      <c r="K29" s="369"/>
      <c r="L29" s="370">
        <v>26</v>
      </c>
      <c r="M29" s="371"/>
      <c r="N29" s="371"/>
      <c r="O29" s="371"/>
      <c r="P29" s="372"/>
      <c r="Q29" s="370">
        <v>4450</v>
      </c>
      <c r="R29" s="371"/>
      <c r="S29" s="371"/>
      <c r="T29" s="371"/>
      <c r="U29" s="371"/>
      <c r="V29" s="372"/>
      <c r="W29" s="441"/>
      <c r="X29" s="442"/>
      <c r="Y29" s="443"/>
      <c r="Z29" s="367" t="s">
        <v>119</v>
      </c>
      <c r="AA29" s="368"/>
      <c r="AB29" s="368"/>
      <c r="AC29" s="368"/>
      <c r="AD29" s="368"/>
      <c r="AE29" s="368"/>
      <c r="AF29" s="368"/>
      <c r="AG29" s="369"/>
      <c r="AH29" s="370">
        <v>1120</v>
      </c>
      <c r="AI29" s="371"/>
      <c r="AJ29" s="371"/>
      <c r="AK29" s="371"/>
      <c r="AL29" s="372"/>
      <c r="AM29" s="370">
        <v>3734290</v>
      </c>
      <c r="AN29" s="371"/>
      <c r="AO29" s="371"/>
      <c r="AP29" s="371"/>
      <c r="AQ29" s="371"/>
      <c r="AR29" s="372"/>
      <c r="AS29" s="370">
        <v>3334</v>
      </c>
      <c r="AT29" s="371"/>
      <c r="AU29" s="371"/>
      <c r="AV29" s="371"/>
      <c r="AW29" s="371"/>
      <c r="AX29" s="373"/>
      <c r="AY29" s="380"/>
      <c r="AZ29" s="381"/>
      <c r="BA29" s="381"/>
      <c r="BB29" s="382"/>
      <c r="BC29" s="374" t="s">
        <v>120</v>
      </c>
      <c r="BD29" s="375"/>
      <c r="BE29" s="375"/>
      <c r="BF29" s="375"/>
      <c r="BG29" s="375"/>
      <c r="BH29" s="375"/>
      <c r="BI29" s="375"/>
      <c r="BJ29" s="375"/>
      <c r="BK29" s="375"/>
      <c r="BL29" s="375"/>
      <c r="BM29" s="376"/>
      <c r="BN29" s="394">
        <v>3335250</v>
      </c>
      <c r="BO29" s="395"/>
      <c r="BP29" s="395"/>
      <c r="BQ29" s="395"/>
      <c r="BR29" s="395"/>
      <c r="BS29" s="395"/>
      <c r="BT29" s="395"/>
      <c r="BU29" s="396"/>
      <c r="BV29" s="394">
        <v>4315914</v>
      </c>
      <c r="BW29" s="395"/>
      <c r="BX29" s="395"/>
      <c r="BY29" s="395"/>
      <c r="BZ29" s="395"/>
      <c r="CA29" s="395"/>
      <c r="CB29" s="395"/>
      <c r="CC29" s="396"/>
      <c r="CD29" s="43"/>
      <c r="CE29" s="392"/>
      <c r="CF29" s="392"/>
      <c r="CG29" s="392"/>
      <c r="CH29" s="392"/>
      <c r="CI29" s="392"/>
      <c r="CJ29" s="392"/>
      <c r="CK29" s="392"/>
      <c r="CL29" s="392"/>
      <c r="CM29" s="392"/>
      <c r="CN29" s="392"/>
      <c r="CO29" s="392"/>
      <c r="CP29" s="392"/>
      <c r="CQ29" s="392"/>
      <c r="CR29" s="392"/>
      <c r="CS29" s="393"/>
      <c r="CT29" s="364"/>
      <c r="CU29" s="365"/>
      <c r="CV29" s="365"/>
      <c r="CW29" s="365"/>
      <c r="CX29" s="365"/>
      <c r="CY29" s="365"/>
      <c r="CZ29" s="365"/>
      <c r="DA29" s="366"/>
      <c r="DB29" s="364"/>
      <c r="DC29" s="365"/>
      <c r="DD29" s="365"/>
      <c r="DE29" s="365"/>
      <c r="DF29" s="365"/>
      <c r="DG29" s="365"/>
      <c r="DH29" s="365"/>
      <c r="DI29" s="366"/>
    </row>
    <row r="30" spans="1:113" ht="18.75" customHeight="1" thickBot="1" x14ac:dyDescent="0.2">
      <c r="A30" s="40"/>
      <c r="B30" s="433"/>
      <c r="C30" s="434"/>
      <c r="D30" s="435"/>
      <c r="E30" s="349"/>
      <c r="F30" s="350"/>
      <c r="G30" s="350"/>
      <c r="H30" s="350"/>
      <c r="I30" s="350"/>
      <c r="J30" s="350"/>
      <c r="K30" s="351"/>
      <c r="L30" s="352"/>
      <c r="M30" s="353"/>
      <c r="N30" s="353"/>
      <c r="O30" s="353"/>
      <c r="P30" s="354"/>
      <c r="Q30" s="352"/>
      <c r="R30" s="353"/>
      <c r="S30" s="353"/>
      <c r="T30" s="353"/>
      <c r="U30" s="353"/>
      <c r="V30" s="354"/>
      <c r="W30" s="355" t="s">
        <v>121</v>
      </c>
      <c r="X30" s="356"/>
      <c r="Y30" s="356"/>
      <c r="Z30" s="356"/>
      <c r="AA30" s="356"/>
      <c r="AB30" s="356"/>
      <c r="AC30" s="356"/>
      <c r="AD30" s="356"/>
      <c r="AE30" s="356"/>
      <c r="AF30" s="356"/>
      <c r="AG30" s="357"/>
      <c r="AH30" s="358">
        <v>100.3</v>
      </c>
      <c r="AI30" s="359"/>
      <c r="AJ30" s="359"/>
      <c r="AK30" s="359"/>
      <c r="AL30" s="359"/>
      <c r="AM30" s="359"/>
      <c r="AN30" s="359"/>
      <c r="AO30" s="359"/>
      <c r="AP30" s="359"/>
      <c r="AQ30" s="359"/>
      <c r="AR30" s="359"/>
      <c r="AS30" s="359"/>
      <c r="AT30" s="359"/>
      <c r="AU30" s="359"/>
      <c r="AV30" s="359"/>
      <c r="AW30" s="359"/>
      <c r="AX30" s="360"/>
      <c r="AY30" s="383"/>
      <c r="AZ30" s="384"/>
      <c r="BA30" s="384"/>
      <c r="BB30" s="385"/>
      <c r="BC30" s="361" t="s">
        <v>122</v>
      </c>
      <c r="BD30" s="362"/>
      <c r="BE30" s="362"/>
      <c r="BF30" s="362"/>
      <c r="BG30" s="362"/>
      <c r="BH30" s="362"/>
      <c r="BI30" s="362"/>
      <c r="BJ30" s="362"/>
      <c r="BK30" s="362"/>
      <c r="BL30" s="362"/>
      <c r="BM30" s="363"/>
      <c r="BN30" s="397">
        <v>6692064</v>
      </c>
      <c r="BO30" s="398"/>
      <c r="BP30" s="398"/>
      <c r="BQ30" s="398"/>
      <c r="BR30" s="398"/>
      <c r="BS30" s="398"/>
      <c r="BT30" s="398"/>
      <c r="BU30" s="399"/>
      <c r="BV30" s="397">
        <v>7080804</v>
      </c>
      <c r="BW30" s="398"/>
      <c r="BX30" s="398"/>
      <c r="BY30" s="398"/>
      <c r="BZ30" s="398"/>
      <c r="CA30" s="398"/>
      <c r="CB30" s="398"/>
      <c r="CC30" s="399"/>
      <c r="CD30" s="51"/>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row>
    <row r="31" spans="1:113" ht="13.5" customHeight="1" x14ac:dyDescent="0.15">
      <c r="A31" s="40"/>
      <c r="B31" s="65"/>
      <c r="DI31" s="66"/>
    </row>
    <row r="32" spans="1:113" ht="13.5" customHeight="1" x14ac:dyDescent="0.15">
      <c r="A32" s="40"/>
      <c r="B32" s="67"/>
      <c r="C32" s="347" t="s">
        <v>123</v>
      </c>
      <c r="D32" s="347"/>
      <c r="E32" s="347"/>
      <c r="F32" s="347"/>
      <c r="G32" s="347"/>
      <c r="H32" s="347"/>
      <c r="I32" s="347"/>
      <c r="J32" s="347"/>
      <c r="K32" s="347"/>
      <c r="L32" s="347"/>
      <c r="M32" s="347"/>
      <c r="N32" s="347"/>
      <c r="O32" s="347"/>
      <c r="P32" s="347"/>
      <c r="Q32" s="347"/>
      <c r="R32" s="347"/>
      <c r="S32" s="347"/>
      <c r="U32" s="348" t="s">
        <v>124</v>
      </c>
      <c r="V32" s="348"/>
      <c r="W32" s="348"/>
      <c r="X32" s="348"/>
      <c r="Y32" s="348"/>
      <c r="Z32" s="348"/>
      <c r="AA32" s="348"/>
      <c r="AB32" s="348"/>
      <c r="AC32" s="348"/>
      <c r="AD32" s="348"/>
      <c r="AE32" s="348"/>
      <c r="AF32" s="348"/>
      <c r="AG32" s="348"/>
      <c r="AH32" s="348"/>
      <c r="AI32" s="348"/>
      <c r="AJ32" s="348"/>
      <c r="AK32" s="348"/>
      <c r="AM32" s="348" t="s">
        <v>125</v>
      </c>
      <c r="AN32" s="348"/>
      <c r="AO32" s="348"/>
      <c r="AP32" s="348"/>
      <c r="AQ32" s="348"/>
      <c r="AR32" s="348"/>
      <c r="AS32" s="348"/>
      <c r="AT32" s="348"/>
      <c r="AU32" s="348"/>
      <c r="AV32" s="348"/>
      <c r="AW32" s="348"/>
      <c r="AX32" s="348"/>
      <c r="AY32" s="348"/>
      <c r="AZ32" s="348"/>
      <c r="BA32" s="348"/>
      <c r="BB32" s="348"/>
      <c r="BC32" s="348"/>
      <c r="BE32" s="348" t="s">
        <v>126</v>
      </c>
      <c r="BF32" s="348"/>
      <c r="BG32" s="348"/>
      <c r="BH32" s="348"/>
      <c r="BI32" s="348"/>
      <c r="BJ32" s="348"/>
      <c r="BK32" s="348"/>
      <c r="BL32" s="348"/>
      <c r="BM32" s="348"/>
      <c r="BN32" s="348"/>
      <c r="BO32" s="348"/>
      <c r="BP32" s="348"/>
      <c r="BQ32" s="348"/>
      <c r="BR32" s="348"/>
      <c r="BS32" s="348"/>
      <c r="BT32" s="348"/>
      <c r="BU32" s="348"/>
      <c r="BW32" s="348" t="s">
        <v>127</v>
      </c>
      <c r="BX32" s="348"/>
      <c r="BY32" s="348"/>
      <c r="BZ32" s="348"/>
      <c r="CA32" s="348"/>
      <c r="CB32" s="348"/>
      <c r="CC32" s="348"/>
      <c r="CD32" s="348"/>
      <c r="CE32" s="348"/>
      <c r="CF32" s="348"/>
      <c r="CG32" s="348"/>
      <c r="CH32" s="348"/>
      <c r="CI32" s="348"/>
      <c r="CJ32" s="348"/>
      <c r="CK32" s="348"/>
      <c r="CL32" s="348"/>
      <c r="CM32" s="348"/>
      <c r="CO32" s="348" t="s">
        <v>128</v>
      </c>
      <c r="CP32" s="348"/>
      <c r="CQ32" s="348"/>
      <c r="CR32" s="348"/>
      <c r="CS32" s="348"/>
      <c r="CT32" s="348"/>
      <c r="CU32" s="348"/>
      <c r="CV32" s="348"/>
      <c r="CW32" s="348"/>
      <c r="CX32" s="348"/>
      <c r="CY32" s="348"/>
      <c r="CZ32" s="348"/>
      <c r="DA32" s="348"/>
      <c r="DB32" s="348"/>
      <c r="DC32" s="348"/>
      <c r="DD32" s="348"/>
      <c r="DE32" s="348"/>
      <c r="DI32" s="66"/>
    </row>
    <row r="33" spans="1:113" ht="13.5" customHeight="1" x14ac:dyDescent="0.15">
      <c r="A33" s="40"/>
      <c r="B33" s="67"/>
      <c r="C33" s="346" t="s">
        <v>129</v>
      </c>
      <c r="D33" s="346"/>
      <c r="E33" s="345" t="s">
        <v>130</v>
      </c>
      <c r="F33" s="345"/>
      <c r="G33" s="345"/>
      <c r="H33" s="345"/>
      <c r="I33" s="345"/>
      <c r="J33" s="345"/>
      <c r="K33" s="345"/>
      <c r="L33" s="345"/>
      <c r="M33" s="345"/>
      <c r="N33" s="345"/>
      <c r="O33" s="345"/>
      <c r="P33" s="345"/>
      <c r="Q33" s="345"/>
      <c r="R33" s="345"/>
      <c r="S33" s="345"/>
      <c r="T33" s="44"/>
      <c r="U33" s="346" t="s">
        <v>129</v>
      </c>
      <c r="V33" s="346"/>
      <c r="W33" s="345" t="s">
        <v>130</v>
      </c>
      <c r="X33" s="345"/>
      <c r="Y33" s="345"/>
      <c r="Z33" s="345"/>
      <c r="AA33" s="345"/>
      <c r="AB33" s="345"/>
      <c r="AC33" s="345"/>
      <c r="AD33" s="345"/>
      <c r="AE33" s="345"/>
      <c r="AF33" s="345"/>
      <c r="AG33" s="345"/>
      <c r="AH33" s="345"/>
      <c r="AI33" s="345"/>
      <c r="AJ33" s="345"/>
      <c r="AK33" s="345"/>
      <c r="AL33" s="44"/>
      <c r="AM33" s="346" t="s">
        <v>129</v>
      </c>
      <c r="AN33" s="346"/>
      <c r="AO33" s="345" t="s">
        <v>130</v>
      </c>
      <c r="AP33" s="345"/>
      <c r="AQ33" s="345"/>
      <c r="AR33" s="345"/>
      <c r="AS33" s="345"/>
      <c r="AT33" s="345"/>
      <c r="AU33" s="345"/>
      <c r="AV33" s="345"/>
      <c r="AW33" s="345"/>
      <c r="AX33" s="345"/>
      <c r="AY33" s="345"/>
      <c r="AZ33" s="345"/>
      <c r="BA33" s="345"/>
      <c r="BB33" s="345"/>
      <c r="BC33" s="345"/>
      <c r="BD33" s="50"/>
      <c r="BE33" s="345" t="s">
        <v>131</v>
      </c>
      <c r="BF33" s="345"/>
      <c r="BG33" s="345" t="s">
        <v>132</v>
      </c>
      <c r="BH33" s="345"/>
      <c r="BI33" s="345"/>
      <c r="BJ33" s="345"/>
      <c r="BK33" s="345"/>
      <c r="BL33" s="345"/>
      <c r="BM33" s="345"/>
      <c r="BN33" s="345"/>
      <c r="BO33" s="345"/>
      <c r="BP33" s="345"/>
      <c r="BQ33" s="345"/>
      <c r="BR33" s="345"/>
      <c r="BS33" s="345"/>
      <c r="BT33" s="345"/>
      <c r="BU33" s="345"/>
      <c r="BV33" s="50"/>
      <c r="BW33" s="346" t="s">
        <v>131</v>
      </c>
      <c r="BX33" s="346"/>
      <c r="BY33" s="345" t="s">
        <v>133</v>
      </c>
      <c r="BZ33" s="345"/>
      <c r="CA33" s="345"/>
      <c r="CB33" s="345"/>
      <c r="CC33" s="345"/>
      <c r="CD33" s="345"/>
      <c r="CE33" s="345"/>
      <c r="CF33" s="345"/>
      <c r="CG33" s="345"/>
      <c r="CH33" s="345"/>
      <c r="CI33" s="345"/>
      <c r="CJ33" s="345"/>
      <c r="CK33" s="345"/>
      <c r="CL33" s="345"/>
      <c r="CM33" s="345"/>
      <c r="CN33" s="44"/>
      <c r="CO33" s="346" t="s">
        <v>129</v>
      </c>
      <c r="CP33" s="346"/>
      <c r="CQ33" s="345" t="s">
        <v>134</v>
      </c>
      <c r="CR33" s="345"/>
      <c r="CS33" s="345"/>
      <c r="CT33" s="345"/>
      <c r="CU33" s="345"/>
      <c r="CV33" s="345"/>
      <c r="CW33" s="345"/>
      <c r="CX33" s="345"/>
      <c r="CY33" s="345"/>
      <c r="CZ33" s="345"/>
      <c r="DA33" s="345"/>
      <c r="DB33" s="345"/>
      <c r="DC33" s="345"/>
      <c r="DD33" s="345"/>
      <c r="DE33" s="345"/>
      <c r="DF33" s="44"/>
      <c r="DG33" s="344" t="s">
        <v>135</v>
      </c>
      <c r="DH33" s="344"/>
      <c r="DI33" s="45"/>
    </row>
    <row r="34" spans="1:113" ht="32.25" customHeight="1" x14ac:dyDescent="0.15">
      <c r="A34" s="40"/>
      <c r="B34" s="67"/>
      <c r="C34" s="342">
        <f>IF(E34="","",1)</f>
        <v>1</v>
      </c>
      <c r="D34" s="342"/>
      <c r="E34" s="343" t="str">
        <f>IF('各会計、関係団体の財政状況及び健全化判断比率'!B7="","",'各会計、関係団体の財政状況及び健全化判断比率'!B7)</f>
        <v>一般会計</v>
      </c>
      <c r="F34" s="343"/>
      <c r="G34" s="343"/>
      <c r="H34" s="343"/>
      <c r="I34" s="343"/>
      <c r="J34" s="343"/>
      <c r="K34" s="343"/>
      <c r="L34" s="343"/>
      <c r="M34" s="343"/>
      <c r="N34" s="343"/>
      <c r="O34" s="343"/>
      <c r="P34" s="343"/>
      <c r="Q34" s="343"/>
      <c r="R34" s="343"/>
      <c r="S34" s="343"/>
      <c r="T34" s="40"/>
      <c r="U34" s="342">
        <f>IF(W34="","",MAX(C34:D43)+1)</f>
        <v>4</v>
      </c>
      <c r="V34" s="342"/>
      <c r="W34" s="343" t="str">
        <f>IF('各会計、関係団体の財政状況及び健全化判断比率'!B28="","",'各会計、関係団体の財政状況及び健全化判断比率'!B28)</f>
        <v>国民健康保険特別会計</v>
      </c>
      <c r="X34" s="343"/>
      <c r="Y34" s="343"/>
      <c r="Z34" s="343"/>
      <c r="AA34" s="343"/>
      <c r="AB34" s="343"/>
      <c r="AC34" s="343"/>
      <c r="AD34" s="343"/>
      <c r="AE34" s="343"/>
      <c r="AF34" s="343"/>
      <c r="AG34" s="343"/>
      <c r="AH34" s="343"/>
      <c r="AI34" s="343"/>
      <c r="AJ34" s="343"/>
      <c r="AK34" s="343"/>
      <c r="AL34" s="40"/>
      <c r="AM34" s="342">
        <f>IF(AO34="","",MAX(C34:D43,U34:V43)+1)</f>
        <v>7</v>
      </c>
      <c r="AN34" s="342"/>
      <c r="AO34" s="343" t="str">
        <f>IF('各会計、関係団体の財政状況及び健全化判断比率'!B31="","",'各会計、関係団体の財政状況及び健全化判断比率'!B31)</f>
        <v>病院事業会計</v>
      </c>
      <c r="AP34" s="343"/>
      <c r="AQ34" s="343"/>
      <c r="AR34" s="343"/>
      <c r="AS34" s="343"/>
      <c r="AT34" s="343"/>
      <c r="AU34" s="343"/>
      <c r="AV34" s="343"/>
      <c r="AW34" s="343"/>
      <c r="AX34" s="343"/>
      <c r="AY34" s="343"/>
      <c r="AZ34" s="343"/>
      <c r="BA34" s="343"/>
      <c r="BB34" s="343"/>
      <c r="BC34" s="343"/>
      <c r="BD34" s="40"/>
      <c r="BE34" s="342" t="str">
        <f>IF(BG34="","",MAX(C34:D43,U34:V43,AM34:AN43)+1)</f>
        <v/>
      </c>
      <c r="BF34" s="342"/>
      <c r="BG34" s="343"/>
      <c r="BH34" s="343"/>
      <c r="BI34" s="343"/>
      <c r="BJ34" s="343"/>
      <c r="BK34" s="343"/>
      <c r="BL34" s="343"/>
      <c r="BM34" s="343"/>
      <c r="BN34" s="343"/>
      <c r="BO34" s="343"/>
      <c r="BP34" s="343"/>
      <c r="BQ34" s="343"/>
      <c r="BR34" s="343"/>
      <c r="BS34" s="343"/>
      <c r="BT34" s="343"/>
      <c r="BU34" s="343"/>
      <c r="BV34" s="40"/>
      <c r="BW34" s="342">
        <f>IF(BY34="","",MAX(C34:D43,U34:V43,AM34:AN43,BE34:BF43)+1)</f>
        <v>12</v>
      </c>
      <c r="BX34" s="342"/>
      <c r="BY34" s="343" t="str">
        <f>IF('各会計、関係団体の財政状況及び健全化判断比率'!B68="","",'各会計、関係団体の財政状況及び健全化判断比率'!B68)</f>
        <v>山形県消防補償等組合</v>
      </c>
      <c r="BZ34" s="343"/>
      <c r="CA34" s="343"/>
      <c r="CB34" s="343"/>
      <c r="CC34" s="343"/>
      <c r="CD34" s="343"/>
      <c r="CE34" s="343"/>
      <c r="CF34" s="343"/>
      <c r="CG34" s="343"/>
      <c r="CH34" s="343"/>
      <c r="CI34" s="343"/>
      <c r="CJ34" s="343"/>
      <c r="CK34" s="343"/>
      <c r="CL34" s="343"/>
      <c r="CM34" s="343"/>
      <c r="CN34" s="40"/>
      <c r="CO34" s="342">
        <f>IF(CQ34="","",MAX(C34:D43,U34:V43,AM34:AN43,BE34:BF43,BW34:BX43)+1)</f>
        <v>20</v>
      </c>
      <c r="CP34" s="342"/>
      <c r="CQ34" s="343" t="str">
        <f>IF('各会計、関係団体の財政状況及び健全化判断比率'!BS7="","",'各会計、関係団体の財政状況及び健全化判断比率'!BS7)</f>
        <v>鶴岡市開発公社</v>
      </c>
      <c r="CR34" s="343"/>
      <c r="CS34" s="343"/>
      <c r="CT34" s="343"/>
      <c r="CU34" s="343"/>
      <c r="CV34" s="343"/>
      <c r="CW34" s="343"/>
      <c r="CX34" s="343"/>
      <c r="CY34" s="343"/>
      <c r="CZ34" s="343"/>
      <c r="DA34" s="343"/>
      <c r="DB34" s="343"/>
      <c r="DC34" s="343"/>
      <c r="DD34" s="343"/>
      <c r="DE34" s="343"/>
      <c r="DG34" s="340" t="str">
        <f>IF('各会計、関係団体の財政状況及び健全化判断比率'!BR7="","",'各会計、関係団体の財政状況及び健全化判断比率'!BR7)</f>
        <v>〇</v>
      </c>
      <c r="DH34" s="340"/>
      <c r="DI34" s="45"/>
    </row>
    <row r="35" spans="1:113" ht="32.25" customHeight="1" x14ac:dyDescent="0.15">
      <c r="A35" s="40"/>
      <c r="B35" s="67"/>
      <c r="C35" s="342">
        <f>IF(E35="","",C34+1)</f>
        <v>2</v>
      </c>
      <c r="D35" s="342"/>
      <c r="E35" s="343" t="str">
        <f>IF('各会計、関係団体の財政状況及び健全化判断比率'!B8="","",'各会計、関係団体の財政状況及び健全化判断比率'!B8)</f>
        <v>休日夜間診療所特別会計</v>
      </c>
      <c r="F35" s="343"/>
      <c r="G35" s="343"/>
      <c r="H35" s="343"/>
      <c r="I35" s="343"/>
      <c r="J35" s="343"/>
      <c r="K35" s="343"/>
      <c r="L35" s="343"/>
      <c r="M35" s="343"/>
      <c r="N35" s="343"/>
      <c r="O35" s="343"/>
      <c r="P35" s="343"/>
      <c r="Q35" s="343"/>
      <c r="R35" s="343"/>
      <c r="S35" s="343"/>
      <c r="T35" s="40"/>
      <c r="U35" s="342">
        <f>IF(W35="","",U34+1)</f>
        <v>5</v>
      </c>
      <c r="V35" s="342"/>
      <c r="W35" s="343" t="str">
        <f>IF('各会計、関係団体の財政状況及び健全化判断比率'!B29="","",'各会計、関係団体の財政状況及び健全化判断比率'!B29)</f>
        <v>介護保険特別会計</v>
      </c>
      <c r="X35" s="343"/>
      <c r="Y35" s="343"/>
      <c r="Z35" s="343"/>
      <c r="AA35" s="343"/>
      <c r="AB35" s="343"/>
      <c r="AC35" s="343"/>
      <c r="AD35" s="343"/>
      <c r="AE35" s="343"/>
      <c r="AF35" s="343"/>
      <c r="AG35" s="343"/>
      <c r="AH35" s="343"/>
      <c r="AI35" s="343"/>
      <c r="AJ35" s="343"/>
      <c r="AK35" s="343"/>
      <c r="AL35" s="40"/>
      <c r="AM35" s="342">
        <f t="shared" ref="AM35:AM43" si="0">IF(AO35="","",AM34+1)</f>
        <v>8</v>
      </c>
      <c r="AN35" s="342"/>
      <c r="AO35" s="343" t="str">
        <f>IF('各会計、関係団体の財政状況及び健全化判断比率'!B32="","",'各会計、関係団体の財政状況及び健全化判断比率'!B32)</f>
        <v>水道事業会計</v>
      </c>
      <c r="AP35" s="343"/>
      <c r="AQ35" s="343"/>
      <c r="AR35" s="343"/>
      <c r="AS35" s="343"/>
      <c r="AT35" s="343"/>
      <c r="AU35" s="343"/>
      <c r="AV35" s="343"/>
      <c r="AW35" s="343"/>
      <c r="AX35" s="343"/>
      <c r="AY35" s="343"/>
      <c r="AZ35" s="343"/>
      <c r="BA35" s="343"/>
      <c r="BB35" s="343"/>
      <c r="BC35" s="343"/>
      <c r="BD35" s="40"/>
      <c r="BE35" s="342" t="str">
        <f t="shared" ref="BE35:BE43" si="1">IF(BG35="","",BE34+1)</f>
        <v/>
      </c>
      <c r="BF35" s="342"/>
      <c r="BG35" s="343"/>
      <c r="BH35" s="343"/>
      <c r="BI35" s="343"/>
      <c r="BJ35" s="343"/>
      <c r="BK35" s="343"/>
      <c r="BL35" s="343"/>
      <c r="BM35" s="343"/>
      <c r="BN35" s="343"/>
      <c r="BO35" s="343"/>
      <c r="BP35" s="343"/>
      <c r="BQ35" s="343"/>
      <c r="BR35" s="343"/>
      <c r="BS35" s="343"/>
      <c r="BT35" s="343"/>
      <c r="BU35" s="343"/>
      <c r="BV35" s="40"/>
      <c r="BW35" s="342">
        <f t="shared" ref="BW35:BW43" si="2">IF(BY35="","",BW34+1)</f>
        <v>13</v>
      </c>
      <c r="BX35" s="342"/>
      <c r="BY35" s="343" t="str">
        <f>IF('各会計、関係団体の財政状況及び健全化判断比率'!B69="","",'各会計、関係団体の財政状況及び健全化判断比率'!B69)</f>
        <v>山形県自治会館管理組合</v>
      </c>
      <c r="BZ35" s="343"/>
      <c r="CA35" s="343"/>
      <c r="CB35" s="343"/>
      <c r="CC35" s="343"/>
      <c r="CD35" s="343"/>
      <c r="CE35" s="343"/>
      <c r="CF35" s="343"/>
      <c r="CG35" s="343"/>
      <c r="CH35" s="343"/>
      <c r="CI35" s="343"/>
      <c r="CJ35" s="343"/>
      <c r="CK35" s="343"/>
      <c r="CL35" s="343"/>
      <c r="CM35" s="343"/>
      <c r="CN35" s="40"/>
      <c r="CO35" s="342">
        <f t="shared" ref="CO35:CO43" si="3">IF(CQ35="","",CO34+1)</f>
        <v>21</v>
      </c>
      <c r="CP35" s="342"/>
      <c r="CQ35" s="343" t="str">
        <f>IF('各会計、関係団体の財政状況及び健全化判断比率'!BS8="","",'各会計、関係団体の財政状況及び健全化判断比率'!BS8)</f>
        <v>庄内地域産業振興センター</v>
      </c>
      <c r="CR35" s="343"/>
      <c r="CS35" s="343"/>
      <c r="CT35" s="343"/>
      <c r="CU35" s="343"/>
      <c r="CV35" s="343"/>
      <c r="CW35" s="343"/>
      <c r="CX35" s="343"/>
      <c r="CY35" s="343"/>
      <c r="CZ35" s="343"/>
      <c r="DA35" s="343"/>
      <c r="DB35" s="343"/>
      <c r="DC35" s="343"/>
      <c r="DD35" s="343"/>
      <c r="DE35" s="343"/>
      <c r="DG35" s="340" t="str">
        <f>IF('各会計、関係団体の財政状況及び健全化判断比率'!BR8="","",'各会計、関係団体の財政状況及び健全化判断比率'!BR8)</f>
        <v/>
      </c>
      <c r="DH35" s="340"/>
      <c r="DI35" s="45"/>
    </row>
    <row r="36" spans="1:113" ht="32.25" customHeight="1" x14ac:dyDescent="0.15">
      <c r="A36" s="40"/>
      <c r="B36" s="67"/>
      <c r="C36" s="342">
        <f>IF(E36="","",C35+1)</f>
        <v>3</v>
      </c>
      <c r="D36" s="342"/>
      <c r="E36" s="343" t="str">
        <f>IF('各会計、関係団体の財政状況及び健全化判断比率'!B9="","",'各会計、関係団体の財政状況及び健全化判断比率'!B9)</f>
        <v>墓園事業特別会計</v>
      </c>
      <c r="F36" s="343"/>
      <c r="G36" s="343"/>
      <c r="H36" s="343"/>
      <c r="I36" s="343"/>
      <c r="J36" s="343"/>
      <c r="K36" s="343"/>
      <c r="L36" s="343"/>
      <c r="M36" s="343"/>
      <c r="N36" s="343"/>
      <c r="O36" s="343"/>
      <c r="P36" s="343"/>
      <c r="Q36" s="343"/>
      <c r="R36" s="343"/>
      <c r="S36" s="343"/>
      <c r="T36" s="40"/>
      <c r="U36" s="342">
        <f t="shared" ref="U36:U43" si="4">IF(W36="","",U35+1)</f>
        <v>6</v>
      </c>
      <c r="V36" s="342"/>
      <c r="W36" s="343" t="str">
        <f>IF('各会計、関係団体の財政状況及び健全化判断比率'!B30="","",'各会計、関係団体の財政状況及び健全化判断比率'!B30)</f>
        <v>後期高齢者医療保険特別会計</v>
      </c>
      <c r="X36" s="343"/>
      <c r="Y36" s="343"/>
      <c r="Z36" s="343"/>
      <c r="AA36" s="343"/>
      <c r="AB36" s="343"/>
      <c r="AC36" s="343"/>
      <c r="AD36" s="343"/>
      <c r="AE36" s="343"/>
      <c r="AF36" s="343"/>
      <c r="AG36" s="343"/>
      <c r="AH36" s="343"/>
      <c r="AI36" s="343"/>
      <c r="AJ36" s="343"/>
      <c r="AK36" s="343"/>
      <c r="AL36" s="40"/>
      <c r="AM36" s="342">
        <f t="shared" si="0"/>
        <v>9</v>
      </c>
      <c r="AN36" s="342"/>
      <c r="AO36" s="343" t="str">
        <f>IF('各会計、関係団体の財政状況及び健全化判断比率'!B33="","",'各会計、関係団体の財政状況及び健全化判断比率'!B33)</f>
        <v>公共下水道事業会計</v>
      </c>
      <c r="AP36" s="343"/>
      <c r="AQ36" s="343"/>
      <c r="AR36" s="343"/>
      <c r="AS36" s="343"/>
      <c r="AT36" s="343"/>
      <c r="AU36" s="343"/>
      <c r="AV36" s="343"/>
      <c r="AW36" s="343"/>
      <c r="AX36" s="343"/>
      <c r="AY36" s="343"/>
      <c r="AZ36" s="343"/>
      <c r="BA36" s="343"/>
      <c r="BB36" s="343"/>
      <c r="BC36" s="343"/>
      <c r="BD36" s="40"/>
      <c r="BE36" s="342" t="str">
        <f t="shared" si="1"/>
        <v/>
      </c>
      <c r="BF36" s="342"/>
      <c r="BG36" s="343"/>
      <c r="BH36" s="343"/>
      <c r="BI36" s="343"/>
      <c r="BJ36" s="343"/>
      <c r="BK36" s="343"/>
      <c r="BL36" s="343"/>
      <c r="BM36" s="343"/>
      <c r="BN36" s="343"/>
      <c r="BO36" s="343"/>
      <c r="BP36" s="343"/>
      <c r="BQ36" s="343"/>
      <c r="BR36" s="343"/>
      <c r="BS36" s="343"/>
      <c r="BT36" s="343"/>
      <c r="BU36" s="343"/>
      <c r="BV36" s="40"/>
      <c r="BW36" s="342">
        <f t="shared" si="2"/>
        <v>14</v>
      </c>
      <c r="BX36" s="342"/>
      <c r="BY36" s="343" t="str">
        <f>IF('各会計、関係団体の財政状況及び健全化判断比率'!B70="","",'各会計、関係団体の財政状況及び健全化判断比率'!B70)</f>
        <v>山形県市町村職員退職手当組合</v>
      </c>
      <c r="BZ36" s="343"/>
      <c r="CA36" s="343"/>
      <c r="CB36" s="343"/>
      <c r="CC36" s="343"/>
      <c r="CD36" s="343"/>
      <c r="CE36" s="343"/>
      <c r="CF36" s="343"/>
      <c r="CG36" s="343"/>
      <c r="CH36" s="343"/>
      <c r="CI36" s="343"/>
      <c r="CJ36" s="343"/>
      <c r="CK36" s="343"/>
      <c r="CL36" s="343"/>
      <c r="CM36" s="343"/>
      <c r="CN36" s="40"/>
      <c r="CO36" s="342">
        <f t="shared" si="3"/>
        <v>22</v>
      </c>
      <c r="CP36" s="342"/>
      <c r="CQ36" s="343" t="str">
        <f>IF('各会計、関係団体の財政状況及び健全化判断比率'!BS9="","",'各会計、関係団体の財政状況及び健全化判断比率'!BS9)</f>
        <v>出羽庄内国際交流財団</v>
      </c>
      <c r="CR36" s="343"/>
      <c r="CS36" s="343"/>
      <c r="CT36" s="343"/>
      <c r="CU36" s="343"/>
      <c r="CV36" s="343"/>
      <c r="CW36" s="343"/>
      <c r="CX36" s="343"/>
      <c r="CY36" s="343"/>
      <c r="CZ36" s="343"/>
      <c r="DA36" s="343"/>
      <c r="DB36" s="343"/>
      <c r="DC36" s="343"/>
      <c r="DD36" s="343"/>
      <c r="DE36" s="343"/>
      <c r="DG36" s="340" t="str">
        <f>IF('各会計、関係団体の財政状況及び健全化判断比率'!BR9="","",'各会計、関係団体の財政状況及び健全化判断比率'!BR9)</f>
        <v/>
      </c>
      <c r="DH36" s="340"/>
      <c r="DI36" s="45"/>
    </row>
    <row r="37" spans="1:113" ht="32.25" customHeight="1" x14ac:dyDescent="0.15">
      <c r="A37" s="40"/>
      <c r="B37" s="67"/>
      <c r="C37" s="342" t="str">
        <f>IF(E37="","",C36+1)</f>
        <v/>
      </c>
      <c r="D37" s="342"/>
      <c r="E37" s="343" t="str">
        <f>IF('各会計、関係団体の財政状況及び健全化判断比率'!B10="","",'各会計、関係団体の財政状況及び健全化判断比率'!B10)</f>
        <v/>
      </c>
      <c r="F37" s="343"/>
      <c r="G37" s="343"/>
      <c r="H37" s="343"/>
      <c r="I37" s="343"/>
      <c r="J37" s="343"/>
      <c r="K37" s="343"/>
      <c r="L37" s="343"/>
      <c r="M37" s="343"/>
      <c r="N37" s="343"/>
      <c r="O37" s="343"/>
      <c r="P37" s="343"/>
      <c r="Q37" s="343"/>
      <c r="R37" s="343"/>
      <c r="S37" s="343"/>
      <c r="T37" s="40"/>
      <c r="U37" s="342" t="str">
        <f t="shared" si="4"/>
        <v/>
      </c>
      <c r="V37" s="342"/>
      <c r="W37" s="343"/>
      <c r="X37" s="343"/>
      <c r="Y37" s="343"/>
      <c r="Z37" s="343"/>
      <c r="AA37" s="343"/>
      <c r="AB37" s="343"/>
      <c r="AC37" s="343"/>
      <c r="AD37" s="343"/>
      <c r="AE37" s="343"/>
      <c r="AF37" s="343"/>
      <c r="AG37" s="343"/>
      <c r="AH37" s="343"/>
      <c r="AI37" s="343"/>
      <c r="AJ37" s="343"/>
      <c r="AK37" s="343"/>
      <c r="AL37" s="40"/>
      <c r="AM37" s="342">
        <f t="shared" si="0"/>
        <v>10</v>
      </c>
      <c r="AN37" s="342"/>
      <c r="AO37" s="343" t="str">
        <f>IF('各会計、関係団体の財政状況及び健全化判断比率'!B34="","",'各会計、関係団体の財政状況及び健全化判断比率'!B34)</f>
        <v>集落排水事業会計</v>
      </c>
      <c r="AP37" s="343"/>
      <c r="AQ37" s="343"/>
      <c r="AR37" s="343"/>
      <c r="AS37" s="343"/>
      <c r="AT37" s="343"/>
      <c r="AU37" s="343"/>
      <c r="AV37" s="343"/>
      <c r="AW37" s="343"/>
      <c r="AX37" s="343"/>
      <c r="AY37" s="343"/>
      <c r="AZ37" s="343"/>
      <c r="BA37" s="343"/>
      <c r="BB37" s="343"/>
      <c r="BC37" s="343"/>
      <c r="BD37" s="40"/>
      <c r="BE37" s="342" t="str">
        <f t="shared" si="1"/>
        <v/>
      </c>
      <c r="BF37" s="342"/>
      <c r="BG37" s="343"/>
      <c r="BH37" s="343"/>
      <c r="BI37" s="343"/>
      <c r="BJ37" s="343"/>
      <c r="BK37" s="343"/>
      <c r="BL37" s="343"/>
      <c r="BM37" s="343"/>
      <c r="BN37" s="343"/>
      <c r="BO37" s="343"/>
      <c r="BP37" s="343"/>
      <c r="BQ37" s="343"/>
      <c r="BR37" s="343"/>
      <c r="BS37" s="343"/>
      <c r="BT37" s="343"/>
      <c r="BU37" s="343"/>
      <c r="BV37" s="40"/>
      <c r="BW37" s="342">
        <f t="shared" si="2"/>
        <v>15</v>
      </c>
      <c r="BX37" s="342"/>
      <c r="BY37" s="343" t="str">
        <f>IF('各会計、関係団体の財政状況及び健全化判断比率'!B71="","",'各会計、関係団体の財政状況及び健全化判断比率'!B71)</f>
        <v>庄内広域行政組合（普通会計分）</v>
      </c>
      <c r="BZ37" s="343"/>
      <c r="CA37" s="343"/>
      <c r="CB37" s="343"/>
      <c r="CC37" s="343"/>
      <c r="CD37" s="343"/>
      <c r="CE37" s="343"/>
      <c r="CF37" s="343"/>
      <c r="CG37" s="343"/>
      <c r="CH37" s="343"/>
      <c r="CI37" s="343"/>
      <c r="CJ37" s="343"/>
      <c r="CK37" s="343"/>
      <c r="CL37" s="343"/>
      <c r="CM37" s="343"/>
      <c r="CN37" s="40"/>
      <c r="CO37" s="342">
        <f t="shared" si="3"/>
        <v>23</v>
      </c>
      <c r="CP37" s="342"/>
      <c r="CQ37" s="343" t="str">
        <f>IF('各会計、関係団体の財政状況及び健全化判断比率'!BS10="","",'各会計、関係団体の財政状況及び健全化判断比率'!BS10)</f>
        <v>藤島文化スポーツ事業団</v>
      </c>
      <c r="CR37" s="343"/>
      <c r="CS37" s="343"/>
      <c r="CT37" s="343"/>
      <c r="CU37" s="343"/>
      <c r="CV37" s="343"/>
      <c r="CW37" s="343"/>
      <c r="CX37" s="343"/>
      <c r="CY37" s="343"/>
      <c r="CZ37" s="343"/>
      <c r="DA37" s="343"/>
      <c r="DB37" s="343"/>
      <c r="DC37" s="343"/>
      <c r="DD37" s="343"/>
      <c r="DE37" s="343"/>
      <c r="DG37" s="340" t="str">
        <f>IF('各会計、関係団体の財政状況及び健全化判断比率'!BR10="","",'各会計、関係団体の財政状況及び健全化判断比率'!BR10)</f>
        <v/>
      </c>
      <c r="DH37" s="340"/>
      <c r="DI37" s="45"/>
    </row>
    <row r="38" spans="1:113" ht="32.25" customHeight="1" x14ac:dyDescent="0.15">
      <c r="A38" s="40"/>
      <c r="B38" s="67"/>
      <c r="C38" s="342" t="str">
        <f t="shared" ref="C38:C43" si="5">IF(E38="","",C37+1)</f>
        <v/>
      </c>
      <c r="D38" s="342"/>
      <c r="E38" s="343" t="str">
        <f>IF('各会計、関係団体の財政状況及び健全化判断比率'!B11="","",'各会計、関係団体の財政状況及び健全化判断比率'!B11)</f>
        <v/>
      </c>
      <c r="F38" s="343"/>
      <c r="G38" s="343"/>
      <c r="H38" s="343"/>
      <c r="I38" s="343"/>
      <c r="J38" s="343"/>
      <c r="K38" s="343"/>
      <c r="L38" s="343"/>
      <c r="M38" s="343"/>
      <c r="N38" s="343"/>
      <c r="O38" s="343"/>
      <c r="P38" s="343"/>
      <c r="Q38" s="343"/>
      <c r="R38" s="343"/>
      <c r="S38" s="343"/>
      <c r="T38" s="40"/>
      <c r="U38" s="342" t="str">
        <f t="shared" si="4"/>
        <v/>
      </c>
      <c r="V38" s="342"/>
      <c r="W38" s="343"/>
      <c r="X38" s="343"/>
      <c r="Y38" s="343"/>
      <c r="Z38" s="343"/>
      <c r="AA38" s="343"/>
      <c r="AB38" s="343"/>
      <c r="AC38" s="343"/>
      <c r="AD38" s="343"/>
      <c r="AE38" s="343"/>
      <c r="AF38" s="343"/>
      <c r="AG38" s="343"/>
      <c r="AH38" s="343"/>
      <c r="AI38" s="343"/>
      <c r="AJ38" s="343"/>
      <c r="AK38" s="343"/>
      <c r="AL38" s="40"/>
      <c r="AM38" s="342">
        <f t="shared" si="0"/>
        <v>11</v>
      </c>
      <c r="AN38" s="342"/>
      <c r="AO38" s="343" t="str">
        <f>IF('各会計、関係団体の財政状況及び健全化判断比率'!B35="","",'各会計、関係団体の財政状況及び健全化判断比率'!B35)</f>
        <v>浄化槽事業会計</v>
      </c>
      <c r="AP38" s="343"/>
      <c r="AQ38" s="343"/>
      <c r="AR38" s="343"/>
      <c r="AS38" s="343"/>
      <c r="AT38" s="343"/>
      <c r="AU38" s="343"/>
      <c r="AV38" s="343"/>
      <c r="AW38" s="343"/>
      <c r="AX38" s="343"/>
      <c r="AY38" s="343"/>
      <c r="AZ38" s="343"/>
      <c r="BA38" s="343"/>
      <c r="BB38" s="343"/>
      <c r="BC38" s="343"/>
      <c r="BD38" s="40"/>
      <c r="BE38" s="342" t="str">
        <f t="shared" si="1"/>
        <v/>
      </c>
      <c r="BF38" s="342"/>
      <c r="BG38" s="343"/>
      <c r="BH38" s="343"/>
      <c r="BI38" s="343"/>
      <c r="BJ38" s="343"/>
      <c r="BK38" s="343"/>
      <c r="BL38" s="343"/>
      <c r="BM38" s="343"/>
      <c r="BN38" s="343"/>
      <c r="BO38" s="343"/>
      <c r="BP38" s="343"/>
      <c r="BQ38" s="343"/>
      <c r="BR38" s="343"/>
      <c r="BS38" s="343"/>
      <c r="BT38" s="343"/>
      <c r="BU38" s="343"/>
      <c r="BV38" s="40"/>
      <c r="BW38" s="342">
        <f t="shared" si="2"/>
        <v>16</v>
      </c>
      <c r="BX38" s="342"/>
      <c r="BY38" s="343" t="str">
        <f>IF('各会計、関係団体の財政状況及び健全化判断比率'!B72="","",'各会計、関係団体の財政状況及び健全化判断比率'!B72)</f>
        <v>庄内広域行政組合（青果市場事業特別会計）</v>
      </c>
      <c r="BZ38" s="343"/>
      <c r="CA38" s="343"/>
      <c r="CB38" s="343"/>
      <c r="CC38" s="343"/>
      <c r="CD38" s="343"/>
      <c r="CE38" s="343"/>
      <c r="CF38" s="343"/>
      <c r="CG38" s="343"/>
      <c r="CH38" s="343"/>
      <c r="CI38" s="343"/>
      <c r="CJ38" s="343"/>
      <c r="CK38" s="343"/>
      <c r="CL38" s="343"/>
      <c r="CM38" s="343"/>
      <c r="CN38" s="40"/>
      <c r="CO38" s="342">
        <f t="shared" si="3"/>
        <v>24</v>
      </c>
      <c r="CP38" s="342"/>
      <c r="CQ38" s="343" t="str">
        <f>IF('各会計、関係団体の財政状況及び健全化判断比率'!BS11="","",'各会計、関係団体の財政状況及び健全化判断比率'!BS11)</f>
        <v>ゆぽか</v>
      </c>
      <c r="CR38" s="343"/>
      <c r="CS38" s="343"/>
      <c r="CT38" s="343"/>
      <c r="CU38" s="343"/>
      <c r="CV38" s="343"/>
      <c r="CW38" s="343"/>
      <c r="CX38" s="343"/>
      <c r="CY38" s="343"/>
      <c r="CZ38" s="343"/>
      <c r="DA38" s="343"/>
      <c r="DB38" s="343"/>
      <c r="DC38" s="343"/>
      <c r="DD38" s="343"/>
      <c r="DE38" s="343"/>
      <c r="DG38" s="340" t="str">
        <f>IF('各会計、関係団体の財政状況及び健全化判断比率'!BR11="","",'各会計、関係団体の財政状況及び健全化判断比率'!BR11)</f>
        <v/>
      </c>
      <c r="DH38" s="340"/>
      <c r="DI38" s="45"/>
    </row>
    <row r="39" spans="1:113" ht="32.25" customHeight="1" x14ac:dyDescent="0.15">
      <c r="A39" s="40"/>
      <c r="B39" s="67"/>
      <c r="C39" s="342" t="str">
        <f t="shared" si="5"/>
        <v/>
      </c>
      <c r="D39" s="342"/>
      <c r="E39" s="343" t="str">
        <f>IF('各会計、関係団体の財政状況及び健全化判断比率'!B12="","",'各会計、関係団体の財政状況及び健全化判断比率'!B12)</f>
        <v/>
      </c>
      <c r="F39" s="343"/>
      <c r="G39" s="343"/>
      <c r="H39" s="343"/>
      <c r="I39" s="343"/>
      <c r="J39" s="343"/>
      <c r="K39" s="343"/>
      <c r="L39" s="343"/>
      <c r="M39" s="343"/>
      <c r="N39" s="343"/>
      <c r="O39" s="343"/>
      <c r="P39" s="343"/>
      <c r="Q39" s="343"/>
      <c r="R39" s="343"/>
      <c r="S39" s="343"/>
      <c r="T39" s="40"/>
      <c r="U39" s="342" t="str">
        <f t="shared" si="4"/>
        <v/>
      </c>
      <c r="V39" s="342"/>
      <c r="W39" s="343"/>
      <c r="X39" s="343"/>
      <c r="Y39" s="343"/>
      <c r="Z39" s="343"/>
      <c r="AA39" s="343"/>
      <c r="AB39" s="343"/>
      <c r="AC39" s="343"/>
      <c r="AD39" s="343"/>
      <c r="AE39" s="343"/>
      <c r="AF39" s="343"/>
      <c r="AG39" s="343"/>
      <c r="AH39" s="343"/>
      <c r="AI39" s="343"/>
      <c r="AJ39" s="343"/>
      <c r="AK39" s="343"/>
      <c r="AL39" s="40"/>
      <c r="AM39" s="342" t="str">
        <f t="shared" si="0"/>
        <v/>
      </c>
      <c r="AN39" s="342"/>
      <c r="AO39" s="343"/>
      <c r="AP39" s="343"/>
      <c r="AQ39" s="343"/>
      <c r="AR39" s="343"/>
      <c r="AS39" s="343"/>
      <c r="AT39" s="343"/>
      <c r="AU39" s="343"/>
      <c r="AV39" s="343"/>
      <c r="AW39" s="343"/>
      <c r="AX39" s="343"/>
      <c r="AY39" s="343"/>
      <c r="AZ39" s="343"/>
      <c r="BA39" s="343"/>
      <c r="BB39" s="343"/>
      <c r="BC39" s="343"/>
      <c r="BD39" s="40"/>
      <c r="BE39" s="342" t="str">
        <f t="shared" si="1"/>
        <v/>
      </c>
      <c r="BF39" s="342"/>
      <c r="BG39" s="343"/>
      <c r="BH39" s="343"/>
      <c r="BI39" s="343"/>
      <c r="BJ39" s="343"/>
      <c r="BK39" s="343"/>
      <c r="BL39" s="343"/>
      <c r="BM39" s="343"/>
      <c r="BN39" s="343"/>
      <c r="BO39" s="343"/>
      <c r="BP39" s="343"/>
      <c r="BQ39" s="343"/>
      <c r="BR39" s="343"/>
      <c r="BS39" s="343"/>
      <c r="BT39" s="343"/>
      <c r="BU39" s="343"/>
      <c r="BV39" s="40"/>
      <c r="BW39" s="342">
        <f t="shared" si="2"/>
        <v>17</v>
      </c>
      <c r="BX39" s="342"/>
      <c r="BY39" s="343" t="str">
        <f>IF('各会計、関係団体の財政状況及び健全化判断比率'!B73="","",'各会計、関係団体の財政状況及び健全化判断比率'!B73)</f>
        <v>庄内広域行政組合（庄内食肉流通センター事業）</v>
      </c>
      <c r="BZ39" s="343"/>
      <c r="CA39" s="343"/>
      <c r="CB39" s="343"/>
      <c r="CC39" s="343"/>
      <c r="CD39" s="343"/>
      <c r="CE39" s="343"/>
      <c r="CF39" s="343"/>
      <c r="CG39" s="343"/>
      <c r="CH39" s="343"/>
      <c r="CI39" s="343"/>
      <c r="CJ39" s="343"/>
      <c r="CK39" s="343"/>
      <c r="CL39" s="343"/>
      <c r="CM39" s="343"/>
      <c r="CN39" s="40"/>
      <c r="CO39" s="342">
        <f t="shared" si="3"/>
        <v>25</v>
      </c>
      <c r="CP39" s="342"/>
      <c r="CQ39" s="343" t="str">
        <f>IF('各会計、関係団体の財政状況及び健全化判断比率'!BS12="","",'各会計、関係団体の財政状況及び健全化判断比率'!BS12)</f>
        <v>月山畜産振興公社</v>
      </c>
      <c r="CR39" s="343"/>
      <c r="CS39" s="343"/>
      <c r="CT39" s="343"/>
      <c r="CU39" s="343"/>
      <c r="CV39" s="343"/>
      <c r="CW39" s="343"/>
      <c r="CX39" s="343"/>
      <c r="CY39" s="343"/>
      <c r="CZ39" s="343"/>
      <c r="DA39" s="343"/>
      <c r="DB39" s="343"/>
      <c r="DC39" s="343"/>
      <c r="DD39" s="343"/>
      <c r="DE39" s="343"/>
      <c r="DG39" s="340" t="str">
        <f>IF('各会計、関係団体の財政状況及び健全化判断比率'!BR12="","",'各会計、関係団体の財政状況及び健全化判断比率'!BR12)</f>
        <v/>
      </c>
      <c r="DH39" s="340"/>
      <c r="DI39" s="45"/>
    </row>
    <row r="40" spans="1:113" ht="32.25" customHeight="1" x14ac:dyDescent="0.15">
      <c r="A40" s="40"/>
      <c r="B40" s="67"/>
      <c r="C40" s="342" t="str">
        <f t="shared" si="5"/>
        <v/>
      </c>
      <c r="D40" s="342"/>
      <c r="E40" s="343" t="str">
        <f>IF('各会計、関係団体の財政状況及び健全化判断比率'!B13="","",'各会計、関係団体の財政状況及び健全化判断比率'!B13)</f>
        <v/>
      </c>
      <c r="F40" s="343"/>
      <c r="G40" s="343"/>
      <c r="H40" s="343"/>
      <c r="I40" s="343"/>
      <c r="J40" s="343"/>
      <c r="K40" s="343"/>
      <c r="L40" s="343"/>
      <c r="M40" s="343"/>
      <c r="N40" s="343"/>
      <c r="O40" s="343"/>
      <c r="P40" s="343"/>
      <c r="Q40" s="343"/>
      <c r="R40" s="343"/>
      <c r="S40" s="343"/>
      <c r="T40" s="40"/>
      <c r="U40" s="342" t="str">
        <f t="shared" si="4"/>
        <v/>
      </c>
      <c r="V40" s="342"/>
      <c r="W40" s="343"/>
      <c r="X40" s="343"/>
      <c r="Y40" s="343"/>
      <c r="Z40" s="343"/>
      <c r="AA40" s="343"/>
      <c r="AB40" s="343"/>
      <c r="AC40" s="343"/>
      <c r="AD40" s="343"/>
      <c r="AE40" s="343"/>
      <c r="AF40" s="343"/>
      <c r="AG40" s="343"/>
      <c r="AH40" s="343"/>
      <c r="AI40" s="343"/>
      <c r="AJ40" s="343"/>
      <c r="AK40" s="343"/>
      <c r="AL40" s="40"/>
      <c r="AM40" s="342" t="str">
        <f t="shared" si="0"/>
        <v/>
      </c>
      <c r="AN40" s="342"/>
      <c r="AO40" s="343"/>
      <c r="AP40" s="343"/>
      <c r="AQ40" s="343"/>
      <c r="AR40" s="343"/>
      <c r="AS40" s="343"/>
      <c r="AT40" s="343"/>
      <c r="AU40" s="343"/>
      <c r="AV40" s="343"/>
      <c r="AW40" s="343"/>
      <c r="AX40" s="343"/>
      <c r="AY40" s="343"/>
      <c r="AZ40" s="343"/>
      <c r="BA40" s="343"/>
      <c r="BB40" s="343"/>
      <c r="BC40" s="343"/>
      <c r="BD40" s="40"/>
      <c r="BE40" s="342" t="str">
        <f t="shared" si="1"/>
        <v/>
      </c>
      <c r="BF40" s="342"/>
      <c r="BG40" s="343"/>
      <c r="BH40" s="343"/>
      <c r="BI40" s="343"/>
      <c r="BJ40" s="343"/>
      <c r="BK40" s="343"/>
      <c r="BL40" s="343"/>
      <c r="BM40" s="343"/>
      <c r="BN40" s="343"/>
      <c r="BO40" s="343"/>
      <c r="BP40" s="343"/>
      <c r="BQ40" s="343"/>
      <c r="BR40" s="343"/>
      <c r="BS40" s="343"/>
      <c r="BT40" s="343"/>
      <c r="BU40" s="343"/>
      <c r="BV40" s="40"/>
      <c r="BW40" s="342">
        <f t="shared" si="2"/>
        <v>18</v>
      </c>
      <c r="BX40" s="342"/>
      <c r="BY40" s="343" t="str">
        <f>IF('各会計、関係団体の財政状況及び健全化判断比率'!B74="","",'各会計、関係団体の財政状況及び健全化判断比率'!B74)</f>
        <v>山形県後期高齢者医療広域連合（普通会計分）</v>
      </c>
      <c r="BZ40" s="343"/>
      <c r="CA40" s="343"/>
      <c r="CB40" s="343"/>
      <c r="CC40" s="343"/>
      <c r="CD40" s="343"/>
      <c r="CE40" s="343"/>
      <c r="CF40" s="343"/>
      <c r="CG40" s="343"/>
      <c r="CH40" s="343"/>
      <c r="CI40" s="343"/>
      <c r="CJ40" s="343"/>
      <c r="CK40" s="343"/>
      <c r="CL40" s="343"/>
      <c r="CM40" s="343"/>
      <c r="CN40" s="40"/>
      <c r="CO40" s="342">
        <f t="shared" si="3"/>
        <v>26</v>
      </c>
      <c r="CP40" s="342"/>
      <c r="CQ40" s="343" t="str">
        <f>IF('各会計、関係団体の財政状況及び健全化判断比率'!BS13="","",'各会計、関係団体の財政状況及び健全化判断比率'!BS13)</f>
        <v>月山あさひ振興公社</v>
      </c>
      <c r="CR40" s="343"/>
      <c r="CS40" s="343"/>
      <c r="CT40" s="343"/>
      <c r="CU40" s="343"/>
      <c r="CV40" s="343"/>
      <c r="CW40" s="343"/>
      <c r="CX40" s="343"/>
      <c r="CY40" s="343"/>
      <c r="CZ40" s="343"/>
      <c r="DA40" s="343"/>
      <c r="DB40" s="343"/>
      <c r="DC40" s="343"/>
      <c r="DD40" s="343"/>
      <c r="DE40" s="343"/>
      <c r="DG40" s="340" t="str">
        <f>IF('各会計、関係団体の財政状況及び健全化判断比率'!BR13="","",'各会計、関係団体の財政状況及び健全化判断比率'!BR13)</f>
        <v/>
      </c>
      <c r="DH40" s="340"/>
      <c r="DI40" s="45"/>
    </row>
    <row r="41" spans="1:113" ht="32.25" customHeight="1" x14ac:dyDescent="0.15">
      <c r="A41" s="40"/>
      <c r="B41" s="67"/>
      <c r="C41" s="342" t="str">
        <f t="shared" si="5"/>
        <v/>
      </c>
      <c r="D41" s="342"/>
      <c r="E41" s="343" t="str">
        <f>IF('各会計、関係団体の財政状況及び健全化判断比率'!B14="","",'各会計、関係団体の財政状況及び健全化判断比率'!B14)</f>
        <v/>
      </c>
      <c r="F41" s="343"/>
      <c r="G41" s="343"/>
      <c r="H41" s="343"/>
      <c r="I41" s="343"/>
      <c r="J41" s="343"/>
      <c r="K41" s="343"/>
      <c r="L41" s="343"/>
      <c r="M41" s="343"/>
      <c r="N41" s="343"/>
      <c r="O41" s="343"/>
      <c r="P41" s="343"/>
      <c r="Q41" s="343"/>
      <c r="R41" s="343"/>
      <c r="S41" s="343"/>
      <c r="T41" s="40"/>
      <c r="U41" s="342" t="str">
        <f t="shared" si="4"/>
        <v/>
      </c>
      <c r="V41" s="342"/>
      <c r="W41" s="343"/>
      <c r="X41" s="343"/>
      <c r="Y41" s="343"/>
      <c r="Z41" s="343"/>
      <c r="AA41" s="343"/>
      <c r="AB41" s="343"/>
      <c r="AC41" s="343"/>
      <c r="AD41" s="343"/>
      <c r="AE41" s="343"/>
      <c r="AF41" s="343"/>
      <c r="AG41" s="343"/>
      <c r="AH41" s="343"/>
      <c r="AI41" s="343"/>
      <c r="AJ41" s="343"/>
      <c r="AK41" s="343"/>
      <c r="AL41" s="40"/>
      <c r="AM41" s="342" t="str">
        <f t="shared" si="0"/>
        <v/>
      </c>
      <c r="AN41" s="342"/>
      <c r="AO41" s="343"/>
      <c r="AP41" s="343"/>
      <c r="AQ41" s="343"/>
      <c r="AR41" s="343"/>
      <c r="AS41" s="343"/>
      <c r="AT41" s="343"/>
      <c r="AU41" s="343"/>
      <c r="AV41" s="343"/>
      <c r="AW41" s="343"/>
      <c r="AX41" s="343"/>
      <c r="AY41" s="343"/>
      <c r="AZ41" s="343"/>
      <c r="BA41" s="343"/>
      <c r="BB41" s="343"/>
      <c r="BC41" s="343"/>
      <c r="BD41" s="40"/>
      <c r="BE41" s="342" t="str">
        <f t="shared" si="1"/>
        <v/>
      </c>
      <c r="BF41" s="342"/>
      <c r="BG41" s="343"/>
      <c r="BH41" s="343"/>
      <c r="BI41" s="343"/>
      <c r="BJ41" s="343"/>
      <c r="BK41" s="343"/>
      <c r="BL41" s="343"/>
      <c r="BM41" s="343"/>
      <c r="BN41" s="343"/>
      <c r="BO41" s="343"/>
      <c r="BP41" s="343"/>
      <c r="BQ41" s="343"/>
      <c r="BR41" s="343"/>
      <c r="BS41" s="343"/>
      <c r="BT41" s="343"/>
      <c r="BU41" s="343"/>
      <c r="BV41" s="40"/>
      <c r="BW41" s="342">
        <f t="shared" si="2"/>
        <v>19</v>
      </c>
      <c r="BX41" s="342"/>
      <c r="BY41" s="343" t="str">
        <f>IF('各会計、関係団体の財政状況及び健全化判断比率'!B75="","",'各会計、関係団体の財政状況及び健全化判断比率'!B75)</f>
        <v>山形県後期高齢者医療広域連合（事業会計分）</v>
      </c>
      <c r="BZ41" s="343"/>
      <c r="CA41" s="343"/>
      <c r="CB41" s="343"/>
      <c r="CC41" s="343"/>
      <c r="CD41" s="343"/>
      <c r="CE41" s="343"/>
      <c r="CF41" s="343"/>
      <c r="CG41" s="343"/>
      <c r="CH41" s="343"/>
      <c r="CI41" s="343"/>
      <c r="CJ41" s="343"/>
      <c r="CK41" s="343"/>
      <c r="CL41" s="343"/>
      <c r="CM41" s="343"/>
      <c r="CN41" s="40"/>
      <c r="CO41" s="342">
        <f t="shared" si="3"/>
        <v>27</v>
      </c>
      <c r="CP41" s="342"/>
      <c r="CQ41" s="343" t="str">
        <f>IF('各会計、関係団体の財政状況及び健全化判断比率'!BS14="","",'各会計、関係団体の財政状況及び健全化判断比率'!BS14)</f>
        <v>クアポリス温海</v>
      </c>
      <c r="CR41" s="343"/>
      <c r="CS41" s="343"/>
      <c r="CT41" s="343"/>
      <c r="CU41" s="343"/>
      <c r="CV41" s="343"/>
      <c r="CW41" s="343"/>
      <c r="CX41" s="343"/>
      <c r="CY41" s="343"/>
      <c r="CZ41" s="343"/>
      <c r="DA41" s="343"/>
      <c r="DB41" s="343"/>
      <c r="DC41" s="343"/>
      <c r="DD41" s="343"/>
      <c r="DE41" s="343"/>
      <c r="DG41" s="340" t="str">
        <f>IF('各会計、関係団体の財政状況及び健全化判断比率'!BR14="","",'各会計、関係団体の財政状況及び健全化判断比率'!BR14)</f>
        <v/>
      </c>
      <c r="DH41" s="340"/>
      <c r="DI41" s="45"/>
    </row>
    <row r="42" spans="1:113" ht="32.25" customHeight="1" x14ac:dyDescent="0.15">
      <c r="B42" s="67"/>
      <c r="C42" s="342" t="str">
        <f t="shared" si="5"/>
        <v/>
      </c>
      <c r="D42" s="342"/>
      <c r="E42" s="343" t="str">
        <f>IF('各会計、関係団体の財政状況及び健全化判断比率'!B15="","",'各会計、関係団体の財政状況及び健全化判断比率'!B15)</f>
        <v/>
      </c>
      <c r="F42" s="343"/>
      <c r="G42" s="343"/>
      <c r="H42" s="343"/>
      <c r="I42" s="343"/>
      <c r="J42" s="343"/>
      <c r="K42" s="343"/>
      <c r="L42" s="343"/>
      <c r="M42" s="343"/>
      <c r="N42" s="343"/>
      <c r="O42" s="343"/>
      <c r="P42" s="343"/>
      <c r="Q42" s="343"/>
      <c r="R42" s="343"/>
      <c r="S42" s="343"/>
      <c r="T42" s="40"/>
      <c r="U42" s="342" t="str">
        <f t="shared" si="4"/>
        <v/>
      </c>
      <c r="V42" s="342"/>
      <c r="W42" s="343"/>
      <c r="X42" s="343"/>
      <c r="Y42" s="343"/>
      <c r="Z42" s="343"/>
      <c r="AA42" s="343"/>
      <c r="AB42" s="343"/>
      <c r="AC42" s="343"/>
      <c r="AD42" s="343"/>
      <c r="AE42" s="343"/>
      <c r="AF42" s="343"/>
      <c r="AG42" s="343"/>
      <c r="AH42" s="343"/>
      <c r="AI42" s="343"/>
      <c r="AJ42" s="343"/>
      <c r="AK42" s="343"/>
      <c r="AL42" s="40"/>
      <c r="AM42" s="342" t="str">
        <f t="shared" si="0"/>
        <v/>
      </c>
      <c r="AN42" s="342"/>
      <c r="AO42" s="343"/>
      <c r="AP42" s="343"/>
      <c r="AQ42" s="343"/>
      <c r="AR42" s="343"/>
      <c r="AS42" s="343"/>
      <c r="AT42" s="343"/>
      <c r="AU42" s="343"/>
      <c r="AV42" s="343"/>
      <c r="AW42" s="343"/>
      <c r="AX42" s="343"/>
      <c r="AY42" s="343"/>
      <c r="AZ42" s="343"/>
      <c r="BA42" s="343"/>
      <c r="BB42" s="343"/>
      <c r="BC42" s="343"/>
      <c r="BD42" s="40"/>
      <c r="BE42" s="342" t="str">
        <f t="shared" si="1"/>
        <v/>
      </c>
      <c r="BF42" s="342"/>
      <c r="BG42" s="343"/>
      <c r="BH42" s="343"/>
      <c r="BI42" s="343"/>
      <c r="BJ42" s="343"/>
      <c r="BK42" s="343"/>
      <c r="BL42" s="343"/>
      <c r="BM42" s="343"/>
      <c r="BN42" s="343"/>
      <c r="BO42" s="343"/>
      <c r="BP42" s="343"/>
      <c r="BQ42" s="343"/>
      <c r="BR42" s="343"/>
      <c r="BS42" s="343"/>
      <c r="BT42" s="343"/>
      <c r="BU42" s="343"/>
      <c r="BV42" s="40"/>
      <c r="BW42" s="342" t="str">
        <f t="shared" si="2"/>
        <v/>
      </c>
      <c r="BX42" s="342"/>
      <c r="BY42" s="343" t="str">
        <f>IF('各会計、関係団体の財政状況及び健全化判断比率'!B76="","",'各会計、関係団体の財政状況及び健全化判断比率'!B76)</f>
        <v/>
      </c>
      <c r="BZ42" s="343"/>
      <c r="CA42" s="343"/>
      <c r="CB42" s="343"/>
      <c r="CC42" s="343"/>
      <c r="CD42" s="343"/>
      <c r="CE42" s="343"/>
      <c r="CF42" s="343"/>
      <c r="CG42" s="343"/>
      <c r="CH42" s="343"/>
      <c r="CI42" s="343"/>
      <c r="CJ42" s="343"/>
      <c r="CK42" s="343"/>
      <c r="CL42" s="343"/>
      <c r="CM42" s="343"/>
      <c r="CN42" s="40"/>
      <c r="CO42" s="342">
        <f t="shared" si="3"/>
        <v>28</v>
      </c>
      <c r="CP42" s="342"/>
      <c r="CQ42" s="343" t="str">
        <f>IF('各会計、関係団体の財政状況及び健全化判断比率'!BS15="","",'各会計、関係団体の財政状況及び健全化判断比率'!BS15)</f>
        <v>鶴岡地区クリーン公社</v>
      </c>
      <c r="CR42" s="343"/>
      <c r="CS42" s="343"/>
      <c r="CT42" s="343"/>
      <c r="CU42" s="343"/>
      <c r="CV42" s="343"/>
      <c r="CW42" s="343"/>
      <c r="CX42" s="343"/>
      <c r="CY42" s="343"/>
      <c r="CZ42" s="343"/>
      <c r="DA42" s="343"/>
      <c r="DB42" s="343"/>
      <c r="DC42" s="343"/>
      <c r="DD42" s="343"/>
      <c r="DE42" s="343"/>
      <c r="DG42" s="340" t="str">
        <f>IF('各会計、関係団体の財政状況及び健全化判断比率'!BR15="","",'各会計、関係団体の財政状況及び健全化判断比率'!BR15)</f>
        <v/>
      </c>
      <c r="DH42" s="340"/>
      <c r="DI42" s="45"/>
    </row>
    <row r="43" spans="1:113" ht="32.25" customHeight="1" x14ac:dyDescent="0.15">
      <c r="B43" s="67"/>
      <c r="C43" s="342" t="str">
        <f t="shared" si="5"/>
        <v/>
      </c>
      <c r="D43" s="342"/>
      <c r="E43" s="343" t="str">
        <f>IF('各会計、関係団体の財政状況及び健全化判断比率'!B16="","",'各会計、関係団体の財政状況及び健全化判断比率'!B16)</f>
        <v/>
      </c>
      <c r="F43" s="343"/>
      <c r="G43" s="343"/>
      <c r="H43" s="343"/>
      <c r="I43" s="343"/>
      <c r="J43" s="343"/>
      <c r="K43" s="343"/>
      <c r="L43" s="343"/>
      <c r="M43" s="343"/>
      <c r="N43" s="343"/>
      <c r="O43" s="343"/>
      <c r="P43" s="343"/>
      <c r="Q43" s="343"/>
      <c r="R43" s="343"/>
      <c r="S43" s="343"/>
      <c r="T43" s="40"/>
      <c r="U43" s="342" t="str">
        <f t="shared" si="4"/>
        <v/>
      </c>
      <c r="V43" s="342"/>
      <c r="W43" s="343"/>
      <c r="X43" s="343"/>
      <c r="Y43" s="343"/>
      <c r="Z43" s="343"/>
      <c r="AA43" s="343"/>
      <c r="AB43" s="343"/>
      <c r="AC43" s="343"/>
      <c r="AD43" s="343"/>
      <c r="AE43" s="343"/>
      <c r="AF43" s="343"/>
      <c r="AG43" s="343"/>
      <c r="AH43" s="343"/>
      <c r="AI43" s="343"/>
      <c r="AJ43" s="343"/>
      <c r="AK43" s="343"/>
      <c r="AL43" s="40"/>
      <c r="AM43" s="342" t="str">
        <f t="shared" si="0"/>
        <v/>
      </c>
      <c r="AN43" s="342"/>
      <c r="AO43" s="343"/>
      <c r="AP43" s="343"/>
      <c r="AQ43" s="343"/>
      <c r="AR43" s="343"/>
      <c r="AS43" s="343"/>
      <c r="AT43" s="343"/>
      <c r="AU43" s="343"/>
      <c r="AV43" s="343"/>
      <c r="AW43" s="343"/>
      <c r="AX43" s="343"/>
      <c r="AY43" s="343"/>
      <c r="AZ43" s="343"/>
      <c r="BA43" s="343"/>
      <c r="BB43" s="343"/>
      <c r="BC43" s="343"/>
      <c r="BD43" s="40"/>
      <c r="BE43" s="342" t="str">
        <f t="shared" si="1"/>
        <v/>
      </c>
      <c r="BF43" s="342"/>
      <c r="BG43" s="343"/>
      <c r="BH43" s="343"/>
      <c r="BI43" s="343"/>
      <c r="BJ43" s="343"/>
      <c r="BK43" s="343"/>
      <c r="BL43" s="343"/>
      <c r="BM43" s="343"/>
      <c r="BN43" s="343"/>
      <c r="BO43" s="343"/>
      <c r="BP43" s="343"/>
      <c r="BQ43" s="343"/>
      <c r="BR43" s="343"/>
      <c r="BS43" s="343"/>
      <c r="BT43" s="343"/>
      <c r="BU43" s="343"/>
      <c r="BV43" s="40"/>
      <c r="BW43" s="342" t="str">
        <f t="shared" si="2"/>
        <v/>
      </c>
      <c r="BX43" s="342"/>
      <c r="BY43" s="343" t="str">
        <f>IF('各会計、関係団体の財政状況及び健全化判断比率'!B77="","",'各会計、関係団体の財政状況及び健全化判断比率'!B77)</f>
        <v/>
      </c>
      <c r="BZ43" s="343"/>
      <c r="CA43" s="343"/>
      <c r="CB43" s="343"/>
      <c r="CC43" s="343"/>
      <c r="CD43" s="343"/>
      <c r="CE43" s="343"/>
      <c r="CF43" s="343"/>
      <c r="CG43" s="343"/>
      <c r="CH43" s="343"/>
      <c r="CI43" s="343"/>
      <c r="CJ43" s="343"/>
      <c r="CK43" s="343"/>
      <c r="CL43" s="343"/>
      <c r="CM43" s="343"/>
      <c r="CN43" s="40"/>
      <c r="CO43" s="342">
        <f t="shared" si="3"/>
        <v>29</v>
      </c>
      <c r="CP43" s="342"/>
      <c r="CQ43" s="343" t="str">
        <f>IF('各会計、関係団体の財政状況及び健全化判断比率'!BS16="","",'各会計、関係団体の財政状況及び健全化判断比率'!BS16)</f>
        <v>DEGAM鶴岡ツーリズムビューロー</v>
      </c>
      <c r="CR43" s="343"/>
      <c r="CS43" s="343"/>
      <c r="CT43" s="343"/>
      <c r="CU43" s="343"/>
      <c r="CV43" s="343"/>
      <c r="CW43" s="343"/>
      <c r="CX43" s="343"/>
      <c r="CY43" s="343"/>
      <c r="CZ43" s="343"/>
      <c r="DA43" s="343"/>
      <c r="DB43" s="343"/>
      <c r="DC43" s="343"/>
      <c r="DD43" s="343"/>
      <c r="DE43" s="343"/>
      <c r="DG43" s="340" t="str">
        <f>IF('各会計、関係団体の財政状況及び健全化判断比率'!BR16="","",'各会計、関係団体の財政状況及び健全化判断比率'!BR16)</f>
        <v/>
      </c>
      <c r="DH43" s="340"/>
      <c r="DI43" s="45"/>
    </row>
    <row r="44" spans="1:113" ht="13.5" customHeight="1" thickBot="1" x14ac:dyDescent="0.2">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15"/>
    <row r="46" spans="1:113" x14ac:dyDescent="0.15">
      <c r="B46" s="39" t="s">
        <v>136</v>
      </c>
      <c r="E46" s="339" t="s">
        <v>137</v>
      </c>
      <c r="F46" s="339"/>
      <c r="G46" s="339"/>
      <c r="H46" s="339"/>
      <c r="I46" s="339"/>
      <c r="J46" s="339"/>
      <c r="K46" s="339"/>
      <c r="L46" s="339"/>
      <c r="M46" s="339"/>
      <c r="N46" s="339"/>
      <c r="O46" s="339"/>
      <c r="P46" s="339"/>
      <c r="Q46" s="339"/>
      <c r="R46" s="339"/>
      <c r="S46" s="339"/>
      <c r="T46" s="339"/>
      <c r="U46" s="339"/>
      <c r="V46" s="339"/>
      <c r="W46" s="339"/>
      <c r="X46" s="339"/>
      <c r="Y46" s="339"/>
      <c r="Z46" s="339"/>
      <c r="AA46" s="339"/>
      <c r="AB46" s="339"/>
      <c r="AC46" s="339"/>
      <c r="AD46" s="339"/>
      <c r="AE46" s="339"/>
      <c r="AF46" s="339"/>
      <c r="AG46" s="339"/>
      <c r="AH46" s="339"/>
      <c r="AI46" s="339"/>
      <c r="AJ46" s="339"/>
      <c r="AK46" s="339"/>
      <c r="AL46" s="339"/>
      <c r="AM46" s="339"/>
      <c r="AN46" s="339"/>
      <c r="AO46" s="339"/>
      <c r="AP46" s="339"/>
      <c r="AQ46" s="339"/>
      <c r="AR46" s="339"/>
      <c r="AS46" s="339"/>
      <c r="AT46" s="339"/>
      <c r="AU46" s="339"/>
      <c r="AV46" s="339"/>
      <c r="AW46" s="339"/>
      <c r="AX46" s="339"/>
      <c r="AY46" s="339"/>
      <c r="AZ46" s="339"/>
      <c r="BA46" s="339"/>
      <c r="BB46" s="339"/>
      <c r="BC46" s="339"/>
      <c r="BD46" s="339"/>
      <c r="BE46" s="339"/>
      <c r="BF46" s="339"/>
      <c r="BG46" s="339"/>
      <c r="BH46" s="339"/>
      <c r="BI46" s="339"/>
      <c r="BJ46" s="339"/>
      <c r="BK46" s="339"/>
      <c r="BL46" s="339"/>
      <c r="BM46" s="339"/>
      <c r="BN46" s="339"/>
      <c r="BO46" s="339"/>
      <c r="BP46" s="339"/>
      <c r="BQ46" s="339"/>
      <c r="BR46" s="339"/>
      <c r="BS46" s="339"/>
      <c r="BT46" s="339"/>
      <c r="BU46" s="339"/>
      <c r="BV46" s="339"/>
      <c r="BW46" s="339"/>
      <c r="BX46" s="339"/>
      <c r="BY46" s="339"/>
      <c r="BZ46" s="339"/>
      <c r="CA46" s="339"/>
      <c r="CB46" s="339"/>
      <c r="CC46" s="339"/>
      <c r="CD46" s="339"/>
      <c r="CE46" s="339"/>
      <c r="CF46" s="339"/>
      <c r="CG46" s="339"/>
      <c r="CH46" s="339"/>
      <c r="CI46" s="339"/>
      <c r="CJ46" s="339"/>
      <c r="CK46" s="339"/>
      <c r="CL46" s="339"/>
      <c r="CM46" s="339"/>
      <c r="CN46" s="339"/>
      <c r="CO46" s="339"/>
      <c r="CP46" s="339"/>
      <c r="CQ46" s="339"/>
      <c r="CR46" s="339"/>
      <c r="CS46" s="339"/>
      <c r="CT46" s="339"/>
      <c r="CU46" s="339"/>
      <c r="CV46" s="339"/>
      <c r="CW46" s="339"/>
      <c r="CX46" s="339"/>
      <c r="CY46" s="339"/>
      <c r="CZ46" s="339"/>
      <c r="DA46" s="339"/>
      <c r="DB46" s="339"/>
      <c r="DC46" s="339"/>
      <c r="DD46" s="339"/>
      <c r="DE46" s="339"/>
      <c r="DF46" s="339"/>
      <c r="DG46" s="339"/>
      <c r="DH46" s="339"/>
      <c r="DI46" s="339"/>
    </row>
    <row r="47" spans="1:113" x14ac:dyDescent="0.15">
      <c r="E47" s="339" t="s">
        <v>138</v>
      </c>
      <c r="F47" s="339"/>
      <c r="G47" s="339"/>
      <c r="H47" s="339"/>
      <c r="I47" s="339"/>
      <c r="J47" s="339"/>
      <c r="K47" s="339"/>
      <c r="L47" s="339"/>
      <c r="M47" s="339"/>
      <c r="N47" s="339"/>
      <c r="O47" s="339"/>
      <c r="P47" s="339"/>
      <c r="Q47" s="339"/>
      <c r="R47" s="339"/>
      <c r="S47" s="339"/>
      <c r="T47" s="339"/>
      <c r="U47" s="339"/>
      <c r="V47" s="339"/>
      <c r="W47" s="339"/>
      <c r="X47" s="339"/>
      <c r="Y47" s="339"/>
      <c r="Z47" s="339"/>
      <c r="AA47" s="339"/>
      <c r="AB47" s="339"/>
      <c r="AC47" s="339"/>
      <c r="AD47" s="339"/>
      <c r="AE47" s="339"/>
      <c r="AF47" s="339"/>
      <c r="AG47" s="339"/>
      <c r="AH47" s="339"/>
      <c r="AI47" s="339"/>
      <c r="AJ47" s="339"/>
      <c r="AK47" s="339"/>
      <c r="AL47" s="339"/>
      <c r="AM47" s="339"/>
      <c r="AN47" s="339"/>
      <c r="AO47" s="339"/>
      <c r="AP47" s="339"/>
      <c r="AQ47" s="339"/>
      <c r="AR47" s="339"/>
      <c r="AS47" s="339"/>
      <c r="AT47" s="339"/>
      <c r="AU47" s="339"/>
      <c r="AV47" s="339"/>
      <c r="AW47" s="339"/>
      <c r="AX47" s="339"/>
      <c r="AY47" s="339"/>
      <c r="AZ47" s="339"/>
      <c r="BA47" s="339"/>
      <c r="BB47" s="339"/>
      <c r="BC47" s="339"/>
      <c r="BD47" s="339"/>
      <c r="BE47" s="339"/>
      <c r="BF47" s="339"/>
      <c r="BG47" s="339"/>
      <c r="BH47" s="339"/>
      <c r="BI47" s="339"/>
      <c r="BJ47" s="339"/>
      <c r="BK47" s="339"/>
      <c r="BL47" s="339"/>
      <c r="BM47" s="339"/>
      <c r="BN47" s="339"/>
      <c r="BO47" s="339"/>
      <c r="BP47" s="339"/>
      <c r="BQ47" s="339"/>
      <c r="BR47" s="339"/>
      <c r="BS47" s="339"/>
      <c r="BT47" s="339"/>
      <c r="BU47" s="339"/>
      <c r="BV47" s="339"/>
      <c r="BW47" s="339"/>
      <c r="BX47" s="339"/>
      <c r="BY47" s="339"/>
      <c r="BZ47" s="339"/>
      <c r="CA47" s="339"/>
      <c r="CB47" s="339"/>
      <c r="CC47" s="339"/>
      <c r="CD47" s="339"/>
      <c r="CE47" s="339"/>
      <c r="CF47" s="339"/>
      <c r="CG47" s="339"/>
      <c r="CH47" s="339"/>
      <c r="CI47" s="339"/>
      <c r="CJ47" s="339"/>
      <c r="CK47" s="339"/>
      <c r="CL47" s="339"/>
      <c r="CM47" s="339"/>
      <c r="CN47" s="339"/>
      <c r="CO47" s="339"/>
      <c r="CP47" s="339"/>
      <c r="CQ47" s="339"/>
      <c r="CR47" s="339"/>
      <c r="CS47" s="339"/>
      <c r="CT47" s="339"/>
      <c r="CU47" s="339"/>
      <c r="CV47" s="339"/>
      <c r="CW47" s="339"/>
      <c r="CX47" s="339"/>
      <c r="CY47" s="339"/>
      <c r="CZ47" s="339"/>
      <c r="DA47" s="339"/>
      <c r="DB47" s="339"/>
      <c r="DC47" s="339"/>
      <c r="DD47" s="339"/>
      <c r="DE47" s="339"/>
      <c r="DF47" s="339"/>
      <c r="DG47" s="339"/>
      <c r="DH47" s="339"/>
      <c r="DI47" s="339"/>
    </row>
    <row r="48" spans="1:113" x14ac:dyDescent="0.15">
      <c r="E48" s="339" t="s">
        <v>139</v>
      </c>
      <c r="F48" s="339"/>
      <c r="G48" s="339"/>
      <c r="H48" s="339"/>
      <c r="I48" s="339"/>
      <c r="J48" s="339"/>
      <c r="K48" s="339"/>
      <c r="L48" s="339"/>
      <c r="M48" s="339"/>
      <c r="N48" s="339"/>
      <c r="O48" s="339"/>
      <c r="P48" s="339"/>
      <c r="Q48" s="339"/>
      <c r="R48" s="339"/>
      <c r="S48" s="339"/>
      <c r="T48" s="339"/>
      <c r="U48" s="339"/>
      <c r="V48" s="339"/>
      <c r="W48" s="339"/>
      <c r="X48" s="339"/>
      <c r="Y48" s="339"/>
      <c r="Z48" s="339"/>
      <c r="AA48" s="339"/>
      <c r="AB48" s="339"/>
      <c r="AC48" s="339"/>
      <c r="AD48" s="339"/>
      <c r="AE48" s="339"/>
      <c r="AF48" s="339"/>
      <c r="AG48" s="339"/>
      <c r="AH48" s="339"/>
      <c r="AI48" s="339"/>
      <c r="AJ48" s="339"/>
      <c r="AK48" s="339"/>
      <c r="AL48" s="339"/>
      <c r="AM48" s="339"/>
      <c r="AN48" s="339"/>
      <c r="AO48" s="339"/>
      <c r="AP48" s="339"/>
      <c r="AQ48" s="339"/>
      <c r="AR48" s="339"/>
      <c r="AS48" s="339"/>
      <c r="AT48" s="339"/>
      <c r="AU48" s="339"/>
      <c r="AV48" s="339"/>
      <c r="AW48" s="339"/>
      <c r="AX48" s="339"/>
      <c r="AY48" s="339"/>
      <c r="AZ48" s="339"/>
      <c r="BA48" s="339"/>
      <c r="BB48" s="339"/>
      <c r="BC48" s="339"/>
      <c r="BD48" s="339"/>
      <c r="BE48" s="339"/>
      <c r="BF48" s="339"/>
      <c r="BG48" s="339"/>
      <c r="BH48" s="339"/>
      <c r="BI48" s="339"/>
      <c r="BJ48" s="339"/>
      <c r="BK48" s="339"/>
      <c r="BL48" s="339"/>
      <c r="BM48" s="339"/>
      <c r="BN48" s="339"/>
      <c r="BO48" s="339"/>
      <c r="BP48" s="339"/>
      <c r="BQ48" s="339"/>
      <c r="BR48" s="339"/>
      <c r="BS48" s="339"/>
      <c r="BT48" s="339"/>
      <c r="BU48" s="339"/>
      <c r="BV48" s="339"/>
      <c r="BW48" s="339"/>
      <c r="BX48" s="339"/>
      <c r="BY48" s="339"/>
      <c r="BZ48" s="339"/>
      <c r="CA48" s="339"/>
      <c r="CB48" s="339"/>
      <c r="CC48" s="339"/>
      <c r="CD48" s="339"/>
      <c r="CE48" s="339"/>
      <c r="CF48" s="339"/>
      <c r="CG48" s="339"/>
      <c r="CH48" s="339"/>
      <c r="CI48" s="339"/>
      <c r="CJ48" s="339"/>
      <c r="CK48" s="339"/>
      <c r="CL48" s="339"/>
      <c r="CM48" s="339"/>
      <c r="CN48" s="339"/>
      <c r="CO48" s="339"/>
      <c r="CP48" s="339"/>
      <c r="CQ48" s="339"/>
      <c r="CR48" s="339"/>
      <c r="CS48" s="339"/>
      <c r="CT48" s="339"/>
      <c r="CU48" s="339"/>
      <c r="CV48" s="339"/>
      <c r="CW48" s="339"/>
      <c r="CX48" s="339"/>
      <c r="CY48" s="339"/>
      <c r="CZ48" s="339"/>
      <c r="DA48" s="339"/>
      <c r="DB48" s="339"/>
      <c r="DC48" s="339"/>
      <c r="DD48" s="339"/>
      <c r="DE48" s="339"/>
      <c r="DF48" s="339"/>
      <c r="DG48" s="339"/>
      <c r="DH48" s="339"/>
      <c r="DI48" s="339"/>
    </row>
    <row r="49" spans="5:113" x14ac:dyDescent="0.15">
      <c r="E49" s="341" t="s">
        <v>140</v>
      </c>
      <c r="F49" s="341"/>
      <c r="G49" s="341"/>
      <c r="H49" s="341"/>
      <c r="I49" s="341"/>
      <c r="J49" s="341"/>
      <c r="K49" s="341"/>
      <c r="L49" s="341"/>
      <c r="M49" s="341"/>
      <c r="N49" s="341"/>
      <c r="O49" s="341"/>
      <c r="P49" s="341"/>
      <c r="Q49" s="341"/>
      <c r="R49" s="341"/>
      <c r="S49" s="341"/>
      <c r="T49" s="341"/>
      <c r="U49" s="341"/>
      <c r="V49" s="341"/>
      <c r="W49" s="341"/>
      <c r="X49" s="341"/>
      <c r="Y49" s="341"/>
      <c r="Z49" s="341"/>
      <c r="AA49" s="341"/>
      <c r="AB49" s="341"/>
      <c r="AC49" s="341"/>
      <c r="AD49" s="341"/>
      <c r="AE49" s="341"/>
      <c r="AF49" s="341"/>
      <c r="AG49" s="341"/>
      <c r="AH49" s="341"/>
      <c r="AI49" s="341"/>
      <c r="AJ49" s="341"/>
      <c r="AK49" s="341"/>
      <c r="AL49" s="341"/>
      <c r="AM49" s="341"/>
      <c r="AN49" s="341"/>
      <c r="AO49" s="341"/>
      <c r="AP49" s="341"/>
      <c r="AQ49" s="341"/>
      <c r="AR49" s="341"/>
      <c r="AS49" s="341"/>
      <c r="AT49" s="341"/>
      <c r="AU49" s="341"/>
      <c r="AV49" s="341"/>
      <c r="AW49" s="341"/>
      <c r="AX49" s="341"/>
      <c r="AY49" s="341"/>
      <c r="AZ49" s="341"/>
      <c r="BA49" s="341"/>
      <c r="BB49" s="341"/>
      <c r="BC49" s="341"/>
      <c r="BD49" s="341"/>
      <c r="BE49" s="341"/>
      <c r="BF49" s="341"/>
      <c r="BG49" s="341"/>
      <c r="BH49" s="341"/>
      <c r="BI49" s="341"/>
      <c r="BJ49" s="341"/>
      <c r="BK49" s="341"/>
      <c r="BL49" s="341"/>
      <c r="BM49" s="341"/>
      <c r="BN49" s="341"/>
      <c r="BO49" s="341"/>
      <c r="BP49" s="341"/>
      <c r="BQ49" s="341"/>
      <c r="BR49" s="341"/>
      <c r="BS49" s="341"/>
      <c r="BT49" s="341"/>
      <c r="BU49" s="341"/>
      <c r="BV49" s="341"/>
      <c r="BW49" s="341"/>
      <c r="BX49" s="341"/>
      <c r="BY49" s="341"/>
      <c r="BZ49" s="341"/>
      <c r="CA49" s="341"/>
      <c r="CB49" s="341"/>
      <c r="CC49" s="341"/>
      <c r="CD49" s="341"/>
      <c r="CE49" s="341"/>
      <c r="CF49" s="341"/>
      <c r="CG49" s="341"/>
      <c r="CH49" s="341"/>
      <c r="CI49" s="341"/>
      <c r="CJ49" s="341"/>
      <c r="CK49" s="341"/>
      <c r="CL49" s="341"/>
      <c r="CM49" s="341"/>
      <c r="CN49" s="341"/>
      <c r="CO49" s="341"/>
      <c r="CP49" s="341"/>
      <c r="CQ49" s="341"/>
      <c r="CR49" s="341"/>
      <c r="CS49" s="341"/>
      <c r="CT49" s="341"/>
      <c r="CU49" s="341"/>
      <c r="CV49" s="341"/>
      <c r="CW49" s="341"/>
      <c r="CX49" s="341"/>
      <c r="CY49" s="341"/>
      <c r="CZ49" s="341"/>
      <c r="DA49" s="341"/>
      <c r="DB49" s="341"/>
      <c r="DC49" s="341"/>
      <c r="DD49" s="341"/>
      <c r="DE49" s="341"/>
      <c r="DF49" s="341"/>
      <c r="DG49" s="341"/>
      <c r="DH49" s="341"/>
      <c r="DI49" s="341"/>
    </row>
    <row r="50" spans="5:113" x14ac:dyDescent="0.15">
      <c r="E50" s="339" t="s">
        <v>141</v>
      </c>
      <c r="F50" s="339"/>
      <c r="G50" s="339"/>
      <c r="H50" s="339"/>
      <c r="I50" s="339"/>
      <c r="J50" s="339"/>
      <c r="K50" s="339"/>
      <c r="L50" s="339"/>
      <c r="M50" s="339"/>
      <c r="N50" s="339"/>
      <c r="O50" s="339"/>
      <c r="P50" s="339"/>
      <c r="Q50" s="339"/>
      <c r="R50" s="339"/>
      <c r="S50" s="339"/>
      <c r="T50" s="339"/>
      <c r="U50" s="339"/>
      <c r="V50" s="339"/>
      <c r="W50" s="339"/>
      <c r="X50" s="339"/>
      <c r="Y50" s="339"/>
      <c r="Z50" s="339"/>
      <c r="AA50" s="339"/>
      <c r="AB50" s="339"/>
      <c r="AC50" s="339"/>
      <c r="AD50" s="339"/>
      <c r="AE50" s="339"/>
      <c r="AF50" s="339"/>
      <c r="AG50" s="339"/>
      <c r="AH50" s="339"/>
      <c r="AI50" s="339"/>
      <c r="AJ50" s="339"/>
      <c r="AK50" s="339"/>
      <c r="AL50" s="339"/>
      <c r="AM50" s="339"/>
      <c r="AN50" s="339"/>
      <c r="AO50" s="339"/>
      <c r="AP50" s="339"/>
      <c r="AQ50" s="339"/>
      <c r="AR50" s="339"/>
      <c r="AS50" s="339"/>
      <c r="AT50" s="339"/>
      <c r="AU50" s="339"/>
      <c r="AV50" s="339"/>
      <c r="AW50" s="339"/>
      <c r="AX50" s="339"/>
      <c r="AY50" s="339"/>
      <c r="AZ50" s="339"/>
      <c r="BA50" s="339"/>
      <c r="BB50" s="339"/>
      <c r="BC50" s="339"/>
      <c r="BD50" s="339"/>
      <c r="BE50" s="339"/>
      <c r="BF50" s="339"/>
      <c r="BG50" s="339"/>
      <c r="BH50" s="339"/>
      <c r="BI50" s="339"/>
      <c r="BJ50" s="339"/>
      <c r="BK50" s="339"/>
      <c r="BL50" s="339"/>
      <c r="BM50" s="339"/>
      <c r="BN50" s="339"/>
      <c r="BO50" s="339"/>
      <c r="BP50" s="339"/>
      <c r="BQ50" s="339"/>
      <c r="BR50" s="339"/>
      <c r="BS50" s="339"/>
      <c r="BT50" s="339"/>
      <c r="BU50" s="339"/>
      <c r="BV50" s="339"/>
      <c r="BW50" s="339"/>
      <c r="BX50" s="339"/>
      <c r="BY50" s="339"/>
      <c r="BZ50" s="339"/>
      <c r="CA50" s="339"/>
      <c r="CB50" s="339"/>
      <c r="CC50" s="339"/>
      <c r="CD50" s="339"/>
      <c r="CE50" s="339"/>
      <c r="CF50" s="339"/>
      <c r="CG50" s="339"/>
      <c r="CH50" s="339"/>
      <c r="CI50" s="339"/>
      <c r="CJ50" s="339"/>
      <c r="CK50" s="339"/>
      <c r="CL50" s="339"/>
      <c r="CM50" s="339"/>
      <c r="CN50" s="339"/>
      <c r="CO50" s="339"/>
      <c r="CP50" s="339"/>
      <c r="CQ50" s="339"/>
      <c r="CR50" s="339"/>
      <c r="CS50" s="339"/>
      <c r="CT50" s="339"/>
      <c r="CU50" s="339"/>
      <c r="CV50" s="339"/>
      <c r="CW50" s="339"/>
      <c r="CX50" s="339"/>
      <c r="CY50" s="339"/>
      <c r="CZ50" s="339"/>
      <c r="DA50" s="339"/>
      <c r="DB50" s="339"/>
      <c r="DC50" s="339"/>
      <c r="DD50" s="339"/>
      <c r="DE50" s="339"/>
      <c r="DF50" s="339"/>
      <c r="DG50" s="339"/>
      <c r="DH50" s="339"/>
      <c r="DI50" s="339"/>
    </row>
    <row r="51" spans="5:113" x14ac:dyDescent="0.15">
      <c r="E51" s="339" t="s">
        <v>142</v>
      </c>
      <c r="F51" s="339"/>
      <c r="G51" s="339"/>
      <c r="H51" s="339"/>
      <c r="I51" s="339"/>
      <c r="J51" s="339"/>
      <c r="K51" s="339"/>
      <c r="L51" s="339"/>
      <c r="M51" s="339"/>
      <c r="N51" s="339"/>
      <c r="O51" s="339"/>
      <c r="P51" s="339"/>
      <c r="Q51" s="339"/>
      <c r="R51" s="339"/>
      <c r="S51" s="339"/>
      <c r="T51" s="339"/>
      <c r="U51" s="339"/>
      <c r="V51" s="339"/>
      <c r="W51" s="339"/>
      <c r="X51" s="339"/>
      <c r="Y51" s="339"/>
      <c r="Z51" s="339"/>
      <c r="AA51" s="339"/>
      <c r="AB51" s="339"/>
      <c r="AC51" s="339"/>
      <c r="AD51" s="339"/>
      <c r="AE51" s="339"/>
      <c r="AF51" s="339"/>
      <c r="AG51" s="339"/>
      <c r="AH51" s="339"/>
      <c r="AI51" s="339"/>
      <c r="AJ51" s="339"/>
      <c r="AK51" s="339"/>
      <c r="AL51" s="339"/>
      <c r="AM51" s="339"/>
      <c r="AN51" s="339"/>
      <c r="AO51" s="339"/>
      <c r="AP51" s="339"/>
      <c r="AQ51" s="339"/>
      <c r="AR51" s="339"/>
      <c r="AS51" s="339"/>
      <c r="AT51" s="339"/>
      <c r="AU51" s="339"/>
      <c r="AV51" s="339"/>
      <c r="AW51" s="339"/>
      <c r="AX51" s="339"/>
      <c r="AY51" s="339"/>
      <c r="AZ51" s="339"/>
      <c r="BA51" s="339"/>
      <c r="BB51" s="339"/>
      <c r="BC51" s="339"/>
      <c r="BD51" s="339"/>
      <c r="BE51" s="339"/>
      <c r="BF51" s="339"/>
      <c r="BG51" s="339"/>
      <c r="BH51" s="339"/>
      <c r="BI51" s="339"/>
      <c r="BJ51" s="339"/>
      <c r="BK51" s="339"/>
      <c r="BL51" s="339"/>
      <c r="BM51" s="339"/>
      <c r="BN51" s="339"/>
      <c r="BO51" s="339"/>
      <c r="BP51" s="339"/>
      <c r="BQ51" s="339"/>
      <c r="BR51" s="339"/>
      <c r="BS51" s="339"/>
      <c r="BT51" s="339"/>
      <c r="BU51" s="339"/>
      <c r="BV51" s="339"/>
      <c r="BW51" s="339"/>
      <c r="BX51" s="339"/>
      <c r="BY51" s="339"/>
      <c r="BZ51" s="339"/>
      <c r="CA51" s="339"/>
      <c r="CB51" s="339"/>
      <c r="CC51" s="339"/>
      <c r="CD51" s="339"/>
      <c r="CE51" s="339"/>
      <c r="CF51" s="339"/>
      <c r="CG51" s="339"/>
      <c r="CH51" s="339"/>
      <c r="CI51" s="339"/>
      <c r="CJ51" s="339"/>
      <c r="CK51" s="339"/>
      <c r="CL51" s="339"/>
      <c r="CM51" s="339"/>
      <c r="CN51" s="339"/>
      <c r="CO51" s="339"/>
      <c r="CP51" s="339"/>
      <c r="CQ51" s="339"/>
      <c r="CR51" s="339"/>
      <c r="CS51" s="339"/>
      <c r="CT51" s="339"/>
      <c r="CU51" s="339"/>
      <c r="CV51" s="339"/>
      <c r="CW51" s="339"/>
      <c r="CX51" s="339"/>
      <c r="CY51" s="339"/>
      <c r="CZ51" s="339"/>
      <c r="DA51" s="339"/>
      <c r="DB51" s="339"/>
      <c r="DC51" s="339"/>
      <c r="DD51" s="339"/>
      <c r="DE51" s="339"/>
      <c r="DF51" s="339"/>
      <c r="DG51" s="339"/>
      <c r="DH51" s="339"/>
      <c r="DI51" s="339"/>
    </row>
    <row r="52" spans="5:113" x14ac:dyDescent="0.15">
      <c r="E52" s="339" t="s">
        <v>143</v>
      </c>
      <c r="F52" s="339"/>
      <c r="G52" s="339"/>
      <c r="H52" s="339"/>
      <c r="I52" s="339"/>
      <c r="J52" s="339"/>
      <c r="K52" s="339"/>
      <c r="L52" s="339"/>
      <c r="M52" s="339"/>
      <c r="N52" s="339"/>
      <c r="O52" s="339"/>
      <c r="P52" s="339"/>
      <c r="Q52" s="339"/>
      <c r="R52" s="339"/>
      <c r="S52" s="339"/>
      <c r="T52" s="339"/>
      <c r="U52" s="339"/>
      <c r="V52" s="339"/>
      <c r="W52" s="339"/>
      <c r="X52" s="339"/>
      <c r="Y52" s="339"/>
      <c r="Z52" s="339"/>
      <c r="AA52" s="339"/>
      <c r="AB52" s="339"/>
      <c r="AC52" s="339"/>
      <c r="AD52" s="339"/>
      <c r="AE52" s="339"/>
      <c r="AF52" s="339"/>
      <c r="AG52" s="339"/>
      <c r="AH52" s="339"/>
      <c r="AI52" s="339"/>
      <c r="AJ52" s="339"/>
      <c r="AK52" s="339"/>
      <c r="AL52" s="339"/>
      <c r="AM52" s="339"/>
      <c r="AN52" s="339"/>
      <c r="AO52" s="339"/>
      <c r="AP52" s="339"/>
      <c r="AQ52" s="339"/>
      <c r="AR52" s="339"/>
      <c r="AS52" s="339"/>
      <c r="AT52" s="339"/>
      <c r="AU52" s="339"/>
      <c r="AV52" s="339"/>
      <c r="AW52" s="339"/>
      <c r="AX52" s="339"/>
      <c r="AY52" s="339"/>
      <c r="AZ52" s="339"/>
      <c r="BA52" s="339"/>
      <c r="BB52" s="339"/>
      <c r="BC52" s="339"/>
      <c r="BD52" s="339"/>
      <c r="BE52" s="339"/>
      <c r="BF52" s="339"/>
      <c r="BG52" s="339"/>
      <c r="BH52" s="339"/>
      <c r="BI52" s="339"/>
      <c r="BJ52" s="339"/>
      <c r="BK52" s="339"/>
      <c r="BL52" s="339"/>
      <c r="BM52" s="339"/>
      <c r="BN52" s="339"/>
      <c r="BO52" s="339"/>
      <c r="BP52" s="339"/>
      <c r="BQ52" s="339"/>
      <c r="BR52" s="339"/>
      <c r="BS52" s="339"/>
      <c r="BT52" s="339"/>
      <c r="BU52" s="339"/>
      <c r="BV52" s="339"/>
      <c r="BW52" s="339"/>
      <c r="BX52" s="339"/>
      <c r="BY52" s="339"/>
      <c r="BZ52" s="339"/>
      <c r="CA52" s="339"/>
      <c r="CB52" s="339"/>
      <c r="CC52" s="339"/>
      <c r="CD52" s="339"/>
      <c r="CE52" s="339"/>
      <c r="CF52" s="339"/>
      <c r="CG52" s="339"/>
      <c r="CH52" s="339"/>
      <c r="CI52" s="339"/>
      <c r="CJ52" s="339"/>
      <c r="CK52" s="339"/>
      <c r="CL52" s="339"/>
      <c r="CM52" s="339"/>
      <c r="CN52" s="339"/>
      <c r="CO52" s="339"/>
      <c r="CP52" s="339"/>
      <c r="CQ52" s="339"/>
      <c r="CR52" s="339"/>
      <c r="CS52" s="339"/>
      <c r="CT52" s="339"/>
      <c r="CU52" s="339"/>
      <c r="CV52" s="339"/>
      <c r="CW52" s="339"/>
      <c r="CX52" s="339"/>
      <c r="CY52" s="339"/>
      <c r="CZ52" s="339"/>
      <c r="DA52" s="339"/>
      <c r="DB52" s="339"/>
      <c r="DC52" s="339"/>
      <c r="DD52" s="339"/>
      <c r="DE52" s="339"/>
      <c r="DF52" s="339"/>
      <c r="DG52" s="339"/>
      <c r="DH52" s="339"/>
      <c r="DI52" s="339"/>
    </row>
    <row r="53" spans="5:113" x14ac:dyDescent="0.15">
      <c r="E53" s="339" t="s">
        <v>144</v>
      </c>
      <c r="F53" s="339"/>
      <c r="G53" s="339"/>
      <c r="H53" s="339"/>
      <c r="I53" s="339"/>
      <c r="J53" s="339"/>
      <c r="K53" s="339"/>
      <c r="L53" s="339"/>
      <c r="M53" s="339"/>
      <c r="N53" s="339"/>
      <c r="O53" s="339"/>
      <c r="P53" s="339"/>
      <c r="Q53" s="339"/>
      <c r="R53" s="339"/>
      <c r="S53" s="339"/>
      <c r="T53" s="339"/>
      <c r="U53" s="339"/>
      <c r="V53" s="339"/>
      <c r="W53" s="339"/>
      <c r="X53" s="339"/>
      <c r="Y53" s="339"/>
      <c r="Z53" s="339"/>
      <c r="AA53" s="339"/>
      <c r="AB53" s="339"/>
      <c r="AC53" s="339"/>
      <c r="AD53" s="339"/>
      <c r="AE53" s="339"/>
      <c r="AF53" s="339"/>
      <c r="AG53" s="339"/>
      <c r="AH53" s="339"/>
      <c r="AI53" s="339"/>
      <c r="AJ53" s="339"/>
      <c r="AK53" s="339"/>
      <c r="AL53" s="339"/>
      <c r="AM53" s="339"/>
      <c r="AN53" s="339"/>
      <c r="AO53" s="339"/>
      <c r="AP53" s="339"/>
      <c r="AQ53" s="339"/>
      <c r="AR53" s="339"/>
      <c r="AS53" s="339"/>
      <c r="AT53" s="339"/>
      <c r="AU53" s="339"/>
      <c r="AV53" s="339"/>
      <c r="AW53" s="339"/>
      <c r="AX53" s="339"/>
      <c r="AY53" s="339"/>
      <c r="AZ53" s="339"/>
      <c r="BA53" s="339"/>
      <c r="BB53" s="339"/>
      <c r="BC53" s="339"/>
      <c r="BD53" s="339"/>
      <c r="BE53" s="339"/>
      <c r="BF53" s="339"/>
      <c r="BG53" s="339"/>
      <c r="BH53" s="339"/>
      <c r="BI53" s="339"/>
      <c r="BJ53" s="339"/>
      <c r="BK53" s="339"/>
      <c r="BL53" s="339"/>
      <c r="BM53" s="339"/>
      <c r="BN53" s="339"/>
      <c r="BO53" s="339"/>
      <c r="BP53" s="339"/>
      <c r="BQ53" s="339"/>
      <c r="BR53" s="339"/>
      <c r="BS53" s="339"/>
      <c r="BT53" s="339"/>
      <c r="BU53" s="339"/>
      <c r="BV53" s="339"/>
      <c r="BW53" s="339"/>
      <c r="BX53" s="339"/>
      <c r="BY53" s="339"/>
      <c r="BZ53" s="339"/>
      <c r="CA53" s="339"/>
      <c r="CB53" s="339"/>
      <c r="CC53" s="339"/>
      <c r="CD53" s="339"/>
      <c r="CE53" s="339"/>
      <c r="CF53" s="339"/>
      <c r="CG53" s="339"/>
      <c r="CH53" s="339"/>
      <c r="CI53" s="339"/>
      <c r="CJ53" s="339"/>
      <c r="CK53" s="339"/>
      <c r="CL53" s="339"/>
      <c r="CM53" s="339"/>
      <c r="CN53" s="339"/>
      <c r="CO53" s="339"/>
      <c r="CP53" s="339"/>
      <c r="CQ53" s="339"/>
      <c r="CR53" s="339"/>
      <c r="CS53" s="339"/>
      <c r="CT53" s="339"/>
      <c r="CU53" s="339"/>
      <c r="CV53" s="339"/>
      <c r="CW53" s="339"/>
      <c r="CX53" s="339"/>
      <c r="CY53" s="339"/>
      <c r="CZ53" s="339"/>
      <c r="DA53" s="339"/>
      <c r="DB53" s="339"/>
      <c r="DC53" s="339"/>
      <c r="DD53" s="339"/>
      <c r="DE53" s="339"/>
      <c r="DF53" s="339"/>
      <c r="DG53" s="339"/>
      <c r="DH53" s="339"/>
      <c r="DI53" s="339"/>
    </row>
    <row r="54" spans="5:113" x14ac:dyDescent="0.15"/>
    <row r="55" spans="5:113" x14ac:dyDescent="0.15"/>
    <row r="56" spans="5:113" x14ac:dyDescent="0.15"/>
  </sheetData>
  <sheetProtection algorithmName="SHA-512" hashValue="Nq6tXoMR3plXnPT7IcDTvIGCa+OWO5XiR4sYLVjlpwiyi5QBabWi4Ef7VQjrbr7pLzm/1Ox+8lujf35f9f6aFg==" saltValue="yRxib9f7zuA00YnDLYAgf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Q34:DE34"/>
    <mergeCell ref="DG34:DH34"/>
    <mergeCell ref="C35:D35"/>
    <mergeCell ref="E35:S35"/>
    <mergeCell ref="U35:V35"/>
    <mergeCell ref="W35:AK35"/>
    <mergeCell ref="AM35:AN35"/>
    <mergeCell ref="AO35:BC35"/>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6:CM36"/>
    <mergeCell ref="CO36:CP36"/>
    <mergeCell ref="CQ36:DE36"/>
    <mergeCell ref="DG36:DH36"/>
    <mergeCell ref="C37:D37"/>
    <mergeCell ref="E37:S37"/>
    <mergeCell ref="U37:V37"/>
    <mergeCell ref="W37:AK37"/>
    <mergeCell ref="AM37:AN37"/>
    <mergeCell ref="AO37:BC37"/>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8:CM38"/>
    <mergeCell ref="CO38:CP38"/>
    <mergeCell ref="CQ38:DE38"/>
    <mergeCell ref="DG38:DH38"/>
    <mergeCell ref="C39:D39"/>
    <mergeCell ref="E39:S39"/>
    <mergeCell ref="U39:V39"/>
    <mergeCell ref="W39:AK39"/>
    <mergeCell ref="AM39:AN39"/>
    <mergeCell ref="AO39:BC39"/>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40:CM40"/>
    <mergeCell ref="CO40:CP40"/>
    <mergeCell ref="CQ40:DE40"/>
    <mergeCell ref="DG40:DH40"/>
    <mergeCell ref="C41:D41"/>
    <mergeCell ref="E41:S41"/>
    <mergeCell ref="U41:V41"/>
    <mergeCell ref="W41:AK41"/>
    <mergeCell ref="AM41:AN41"/>
    <mergeCell ref="AO41:BC41"/>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2:CM42"/>
    <mergeCell ref="CO42:CP42"/>
    <mergeCell ref="CQ42:DE42"/>
    <mergeCell ref="DG42:DH42"/>
    <mergeCell ref="C43:D43"/>
    <mergeCell ref="E43:S43"/>
    <mergeCell ref="U43:V43"/>
    <mergeCell ref="W43:AK43"/>
    <mergeCell ref="AM43:AN43"/>
    <mergeCell ref="AO43:BC43"/>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54D5F-C862-4E85-99FB-9634C1740B4B}">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73" customWidth="1"/>
    <col min="2" max="2" width="2.375" style="73" customWidth="1"/>
    <col min="3" max="16" width="2.625" style="73" customWidth="1"/>
    <col min="17" max="17" width="2.375" style="73" customWidth="1"/>
    <col min="18" max="95" width="1.625" style="73" customWidth="1"/>
    <col min="96" max="133" width="1.625" style="85" customWidth="1"/>
    <col min="134" max="143" width="1.625" style="73" customWidth="1"/>
    <col min="144" max="16384" width="0" style="73" hidden="1"/>
  </cols>
  <sheetData>
    <row r="1" spans="2:143" ht="22.5" customHeight="1" thickBot="1" x14ac:dyDescent="0.2">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693" t="s">
        <v>145</v>
      </c>
      <c r="DI1" s="694"/>
      <c r="DJ1" s="694"/>
      <c r="DK1" s="694"/>
      <c r="DL1" s="694"/>
      <c r="DM1" s="694"/>
      <c r="DN1" s="695"/>
      <c r="DO1" s="73"/>
      <c r="DP1" s="693" t="s">
        <v>146</v>
      </c>
      <c r="DQ1" s="694"/>
      <c r="DR1" s="694"/>
      <c r="DS1" s="694"/>
      <c r="DT1" s="694"/>
      <c r="DU1" s="694"/>
      <c r="DV1" s="694"/>
      <c r="DW1" s="694"/>
      <c r="DX1" s="694"/>
      <c r="DY1" s="694"/>
      <c r="DZ1" s="694"/>
      <c r="EA1" s="694"/>
      <c r="EB1" s="694"/>
      <c r="EC1" s="695"/>
      <c r="ED1" s="72"/>
      <c r="EE1" s="72"/>
      <c r="EF1" s="72"/>
      <c r="EG1" s="72"/>
      <c r="EH1" s="72"/>
      <c r="EI1" s="72"/>
      <c r="EJ1" s="72"/>
      <c r="EK1" s="72"/>
      <c r="EL1" s="72"/>
      <c r="EM1" s="72"/>
    </row>
    <row r="2" spans="2:143" ht="22.5" customHeight="1" x14ac:dyDescent="0.15">
      <c r="B2" s="74" t="s">
        <v>147</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15">
      <c r="B3" s="654" t="s">
        <v>148</v>
      </c>
      <c r="C3" s="655"/>
      <c r="D3" s="655"/>
      <c r="E3" s="655"/>
      <c r="F3" s="655"/>
      <c r="G3" s="655"/>
      <c r="H3" s="655"/>
      <c r="I3" s="655"/>
      <c r="J3" s="655"/>
      <c r="K3" s="655"/>
      <c r="L3" s="655"/>
      <c r="M3" s="655"/>
      <c r="N3" s="655"/>
      <c r="O3" s="655"/>
      <c r="P3" s="655"/>
      <c r="Q3" s="655"/>
      <c r="R3" s="655"/>
      <c r="S3" s="655"/>
      <c r="T3" s="655"/>
      <c r="U3" s="655"/>
      <c r="V3" s="655"/>
      <c r="W3" s="655"/>
      <c r="X3" s="655"/>
      <c r="Y3" s="655"/>
      <c r="Z3" s="655"/>
      <c r="AA3" s="655"/>
      <c r="AB3" s="655"/>
      <c r="AC3" s="655"/>
      <c r="AD3" s="655"/>
      <c r="AE3" s="655"/>
      <c r="AF3" s="655"/>
      <c r="AG3" s="655"/>
      <c r="AH3" s="655"/>
      <c r="AI3" s="655"/>
      <c r="AJ3" s="655"/>
      <c r="AK3" s="655"/>
      <c r="AL3" s="655"/>
      <c r="AM3" s="655"/>
      <c r="AN3" s="655"/>
      <c r="AO3" s="655"/>
      <c r="AP3" s="654" t="s">
        <v>149</v>
      </c>
      <c r="AQ3" s="655"/>
      <c r="AR3" s="655"/>
      <c r="AS3" s="655"/>
      <c r="AT3" s="655"/>
      <c r="AU3" s="655"/>
      <c r="AV3" s="655"/>
      <c r="AW3" s="655"/>
      <c r="AX3" s="655"/>
      <c r="AY3" s="655"/>
      <c r="AZ3" s="655"/>
      <c r="BA3" s="655"/>
      <c r="BB3" s="655"/>
      <c r="BC3" s="655"/>
      <c r="BD3" s="655"/>
      <c r="BE3" s="655"/>
      <c r="BF3" s="655"/>
      <c r="BG3" s="655"/>
      <c r="BH3" s="655"/>
      <c r="BI3" s="655"/>
      <c r="BJ3" s="655"/>
      <c r="BK3" s="655"/>
      <c r="BL3" s="655"/>
      <c r="BM3" s="655"/>
      <c r="BN3" s="655"/>
      <c r="BO3" s="655"/>
      <c r="BP3" s="655"/>
      <c r="BQ3" s="655"/>
      <c r="BR3" s="655"/>
      <c r="BS3" s="655"/>
      <c r="BT3" s="655"/>
      <c r="BU3" s="655"/>
      <c r="BV3" s="655"/>
      <c r="BW3" s="655"/>
      <c r="BX3" s="655"/>
      <c r="BY3" s="655"/>
      <c r="BZ3" s="655"/>
      <c r="CA3" s="655"/>
      <c r="CB3" s="656"/>
      <c r="CD3" s="654" t="s">
        <v>150</v>
      </c>
      <c r="CE3" s="655"/>
      <c r="CF3" s="655"/>
      <c r="CG3" s="655"/>
      <c r="CH3" s="655"/>
      <c r="CI3" s="655"/>
      <c r="CJ3" s="655"/>
      <c r="CK3" s="655"/>
      <c r="CL3" s="655"/>
      <c r="CM3" s="655"/>
      <c r="CN3" s="655"/>
      <c r="CO3" s="655"/>
      <c r="CP3" s="655"/>
      <c r="CQ3" s="655"/>
      <c r="CR3" s="655"/>
      <c r="CS3" s="655"/>
      <c r="CT3" s="655"/>
      <c r="CU3" s="655"/>
      <c r="CV3" s="655"/>
      <c r="CW3" s="655"/>
      <c r="CX3" s="655"/>
      <c r="CY3" s="655"/>
      <c r="CZ3" s="655"/>
      <c r="DA3" s="655"/>
      <c r="DB3" s="655"/>
      <c r="DC3" s="655"/>
      <c r="DD3" s="655"/>
      <c r="DE3" s="655"/>
      <c r="DF3" s="655"/>
      <c r="DG3" s="655"/>
      <c r="DH3" s="655"/>
      <c r="DI3" s="655"/>
      <c r="DJ3" s="655"/>
      <c r="DK3" s="655"/>
      <c r="DL3" s="655"/>
      <c r="DM3" s="655"/>
      <c r="DN3" s="655"/>
      <c r="DO3" s="655"/>
      <c r="DP3" s="655"/>
      <c r="DQ3" s="655"/>
      <c r="DR3" s="655"/>
      <c r="DS3" s="655"/>
      <c r="DT3" s="655"/>
      <c r="DU3" s="655"/>
      <c r="DV3" s="655"/>
      <c r="DW3" s="655"/>
      <c r="DX3" s="655"/>
      <c r="DY3" s="655"/>
      <c r="DZ3" s="655"/>
      <c r="EA3" s="655"/>
      <c r="EB3" s="655"/>
      <c r="EC3" s="656"/>
    </row>
    <row r="4" spans="2:143" ht="11.25" customHeight="1" x14ac:dyDescent="0.15">
      <c r="B4" s="654" t="s">
        <v>24</v>
      </c>
      <c r="C4" s="655"/>
      <c r="D4" s="655"/>
      <c r="E4" s="655"/>
      <c r="F4" s="655"/>
      <c r="G4" s="655"/>
      <c r="H4" s="655"/>
      <c r="I4" s="655"/>
      <c r="J4" s="655"/>
      <c r="K4" s="655"/>
      <c r="L4" s="655"/>
      <c r="M4" s="655"/>
      <c r="N4" s="655"/>
      <c r="O4" s="655"/>
      <c r="P4" s="655"/>
      <c r="Q4" s="656"/>
      <c r="R4" s="654" t="s">
        <v>151</v>
      </c>
      <c r="S4" s="655"/>
      <c r="T4" s="655"/>
      <c r="U4" s="655"/>
      <c r="V4" s="655"/>
      <c r="W4" s="655"/>
      <c r="X4" s="655"/>
      <c r="Y4" s="656"/>
      <c r="Z4" s="654" t="s">
        <v>152</v>
      </c>
      <c r="AA4" s="655"/>
      <c r="AB4" s="655"/>
      <c r="AC4" s="656"/>
      <c r="AD4" s="654" t="s">
        <v>153</v>
      </c>
      <c r="AE4" s="655"/>
      <c r="AF4" s="655"/>
      <c r="AG4" s="655"/>
      <c r="AH4" s="655"/>
      <c r="AI4" s="655"/>
      <c r="AJ4" s="655"/>
      <c r="AK4" s="656"/>
      <c r="AL4" s="654" t="s">
        <v>152</v>
      </c>
      <c r="AM4" s="655"/>
      <c r="AN4" s="655"/>
      <c r="AO4" s="656"/>
      <c r="AP4" s="690" t="s">
        <v>154</v>
      </c>
      <c r="AQ4" s="690"/>
      <c r="AR4" s="690"/>
      <c r="AS4" s="690"/>
      <c r="AT4" s="690"/>
      <c r="AU4" s="690"/>
      <c r="AV4" s="690"/>
      <c r="AW4" s="690"/>
      <c r="AX4" s="690"/>
      <c r="AY4" s="690"/>
      <c r="AZ4" s="690"/>
      <c r="BA4" s="690"/>
      <c r="BB4" s="690"/>
      <c r="BC4" s="690"/>
      <c r="BD4" s="690"/>
      <c r="BE4" s="690"/>
      <c r="BF4" s="690"/>
      <c r="BG4" s="690" t="s">
        <v>155</v>
      </c>
      <c r="BH4" s="690"/>
      <c r="BI4" s="690"/>
      <c r="BJ4" s="690"/>
      <c r="BK4" s="690"/>
      <c r="BL4" s="690"/>
      <c r="BM4" s="690"/>
      <c r="BN4" s="690"/>
      <c r="BO4" s="690" t="s">
        <v>152</v>
      </c>
      <c r="BP4" s="690"/>
      <c r="BQ4" s="690"/>
      <c r="BR4" s="690"/>
      <c r="BS4" s="690" t="s">
        <v>156</v>
      </c>
      <c r="BT4" s="690"/>
      <c r="BU4" s="690"/>
      <c r="BV4" s="690"/>
      <c r="BW4" s="690"/>
      <c r="BX4" s="690"/>
      <c r="BY4" s="690"/>
      <c r="BZ4" s="690"/>
      <c r="CA4" s="690"/>
      <c r="CB4" s="690"/>
      <c r="CD4" s="654" t="s">
        <v>157</v>
      </c>
      <c r="CE4" s="655"/>
      <c r="CF4" s="655"/>
      <c r="CG4" s="655"/>
      <c r="CH4" s="655"/>
      <c r="CI4" s="655"/>
      <c r="CJ4" s="655"/>
      <c r="CK4" s="655"/>
      <c r="CL4" s="655"/>
      <c r="CM4" s="655"/>
      <c r="CN4" s="655"/>
      <c r="CO4" s="655"/>
      <c r="CP4" s="655"/>
      <c r="CQ4" s="655"/>
      <c r="CR4" s="655"/>
      <c r="CS4" s="655"/>
      <c r="CT4" s="655"/>
      <c r="CU4" s="655"/>
      <c r="CV4" s="655"/>
      <c r="CW4" s="655"/>
      <c r="CX4" s="655"/>
      <c r="CY4" s="655"/>
      <c r="CZ4" s="655"/>
      <c r="DA4" s="655"/>
      <c r="DB4" s="655"/>
      <c r="DC4" s="655"/>
      <c r="DD4" s="655"/>
      <c r="DE4" s="655"/>
      <c r="DF4" s="655"/>
      <c r="DG4" s="655"/>
      <c r="DH4" s="655"/>
      <c r="DI4" s="655"/>
      <c r="DJ4" s="655"/>
      <c r="DK4" s="655"/>
      <c r="DL4" s="655"/>
      <c r="DM4" s="655"/>
      <c r="DN4" s="655"/>
      <c r="DO4" s="655"/>
      <c r="DP4" s="655"/>
      <c r="DQ4" s="655"/>
      <c r="DR4" s="655"/>
      <c r="DS4" s="655"/>
      <c r="DT4" s="655"/>
      <c r="DU4" s="655"/>
      <c r="DV4" s="655"/>
      <c r="DW4" s="655"/>
      <c r="DX4" s="655"/>
      <c r="DY4" s="655"/>
      <c r="DZ4" s="655"/>
      <c r="EA4" s="655"/>
      <c r="EB4" s="655"/>
      <c r="EC4" s="656"/>
    </row>
    <row r="5" spans="2:143" ht="11.25" customHeight="1" x14ac:dyDescent="0.15">
      <c r="B5" s="651" t="s">
        <v>158</v>
      </c>
      <c r="C5" s="652"/>
      <c r="D5" s="652"/>
      <c r="E5" s="652"/>
      <c r="F5" s="652"/>
      <c r="G5" s="652"/>
      <c r="H5" s="652"/>
      <c r="I5" s="652"/>
      <c r="J5" s="652"/>
      <c r="K5" s="652"/>
      <c r="L5" s="652"/>
      <c r="M5" s="652"/>
      <c r="N5" s="652"/>
      <c r="O5" s="652"/>
      <c r="P5" s="652"/>
      <c r="Q5" s="653"/>
      <c r="R5" s="648">
        <v>14867768</v>
      </c>
      <c r="S5" s="649"/>
      <c r="T5" s="649"/>
      <c r="U5" s="649"/>
      <c r="V5" s="649"/>
      <c r="W5" s="649"/>
      <c r="X5" s="649"/>
      <c r="Y5" s="677"/>
      <c r="Z5" s="691">
        <v>18.600000000000001</v>
      </c>
      <c r="AA5" s="691"/>
      <c r="AB5" s="691"/>
      <c r="AC5" s="691"/>
      <c r="AD5" s="692">
        <v>14100459</v>
      </c>
      <c r="AE5" s="692"/>
      <c r="AF5" s="692"/>
      <c r="AG5" s="692"/>
      <c r="AH5" s="692"/>
      <c r="AI5" s="692"/>
      <c r="AJ5" s="692"/>
      <c r="AK5" s="692"/>
      <c r="AL5" s="678">
        <v>34.4</v>
      </c>
      <c r="AM5" s="661"/>
      <c r="AN5" s="661"/>
      <c r="AO5" s="679"/>
      <c r="AP5" s="651" t="s">
        <v>159</v>
      </c>
      <c r="AQ5" s="652"/>
      <c r="AR5" s="652"/>
      <c r="AS5" s="652"/>
      <c r="AT5" s="652"/>
      <c r="AU5" s="652"/>
      <c r="AV5" s="652"/>
      <c r="AW5" s="652"/>
      <c r="AX5" s="652"/>
      <c r="AY5" s="652"/>
      <c r="AZ5" s="652"/>
      <c r="BA5" s="652"/>
      <c r="BB5" s="652"/>
      <c r="BC5" s="652"/>
      <c r="BD5" s="652"/>
      <c r="BE5" s="652"/>
      <c r="BF5" s="653"/>
      <c r="BG5" s="596">
        <v>13993707</v>
      </c>
      <c r="BH5" s="597"/>
      <c r="BI5" s="597"/>
      <c r="BJ5" s="597"/>
      <c r="BK5" s="597"/>
      <c r="BL5" s="597"/>
      <c r="BM5" s="597"/>
      <c r="BN5" s="598"/>
      <c r="BO5" s="638">
        <v>94.1</v>
      </c>
      <c r="BP5" s="638"/>
      <c r="BQ5" s="638"/>
      <c r="BR5" s="638"/>
      <c r="BS5" s="639">
        <v>124668</v>
      </c>
      <c r="BT5" s="639"/>
      <c r="BU5" s="639"/>
      <c r="BV5" s="639"/>
      <c r="BW5" s="639"/>
      <c r="BX5" s="639"/>
      <c r="BY5" s="639"/>
      <c r="BZ5" s="639"/>
      <c r="CA5" s="639"/>
      <c r="CB5" s="673"/>
      <c r="CD5" s="654" t="s">
        <v>154</v>
      </c>
      <c r="CE5" s="655"/>
      <c r="CF5" s="655"/>
      <c r="CG5" s="655"/>
      <c r="CH5" s="655"/>
      <c r="CI5" s="655"/>
      <c r="CJ5" s="655"/>
      <c r="CK5" s="655"/>
      <c r="CL5" s="655"/>
      <c r="CM5" s="655"/>
      <c r="CN5" s="655"/>
      <c r="CO5" s="655"/>
      <c r="CP5" s="655"/>
      <c r="CQ5" s="656"/>
      <c r="CR5" s="654" t="s">
        <v>160</v>
      </c>
      <c r="CS5" s="655"/>
      <c r="CT5" s="655"/>
      <c r="CU5" s="655"/>
      <c r="CV5" s="655"/>
      <c r="CW5" s="655"/>
      <c r="CX5" s="655"/>
      <c r="CY5" s="656"/>
      <c r="CZ5" s="654" t="s">
        <v>152</v>
      </c>
      <c r="DA5" s="655"/>
      <c r="DB5" s="655"/>
      <c r="DC5" s="656"/>
      <c r="DD5" s="654" t="s">
        <v>161</v>
      </c>
      <c r="DE5" s="655"/>
      <c r="DF5" s="655"/>
      <c r="DG5" s="655"/>
      <c r="DH5" s="655"/>
      <c r="DI5" s="655"/>
      <c r="DJ5" s="655"/>
      <c r="DK5" s="655"/>
      <c r="DL5" s="655"/>
      <c r="DM5" s="655"/>
      <c r="DN5" s="655"/>
      <c r="DO5" s="655"/>
      <c r="DP5" s="656"/>
      <c r="DQ5" s="654" t="s">
        <v>162</v>
      </c>
      <c r="DR5" s="655"/>
      <c r="DS5" s="655"/>
      <c r="DT5" s="655"/>
      <c r="DU5" s="655"/>
      <c r="DV5" s="655"/>
      <c r="DW5" s="655"/>
      <c r="DX5" s="655"/>
      <c r="DY5" s="655"/>
      <c r="DZ5" s="655"/>
      <c r="EA5" s="655"/>
      <c r="EB5" s="655"/>
      <c r="EC5" s="656"/>
    </row>
    <row r="6" spans="2:143" ht="11.25" customHeight="1" x14ac:dyDescent="0.15">
      <c r="B6" s="593" t="s">
        <v>163</v>
      </c>
      <c r="C6" s="594"/>
      <c r="D6" s="594"/>
      <c r="E6" s="594"/>
      <c r="F6" s="594"/>
      <c r="G6" s="594"/>
      <c r="H6" s="594"/>
      <c r="I6" s="594"/>
      <c r="J6" s="594"/>
      <c r="K6" s="594"/>
      <c r="L6" s="594"/>
      <c r="M6" s="594"/>
      <c r="N6" s="594"/>
      <c r="O6" s="594"/>
      <c r="P6" s="594"/>
      <c r="Q6" s="595"/>
      <c r="R6" s="596">
        <v>657731</v>
      </c>
      <c r="S6" s="597"/>
      <c r="T6" s="597"/>
      <c r="U6" s="597"/>
      <c r="V6" s="597"/>
      <c r="W6" s="597"/>
      <c r="X6" s="597"/>
      <c r="Y6" s="598"/>
      <c r="Z6" s="638">
        <v>0.8</v>
      </c>
      <c r="AA6" s="638"/>
      <c r="AB6" s="638"/>
      <c r="AC6" s="638"/>
      <c r="AD6" s="639">
        <v>657731</v>
      </c>
      <c r="AE6" s="639"/>
      <c r="AF6" s="639"/>
      <c r="AG6" s="639"/>
      <c r="AH6" s="639"/>
      <c r="AI6" s="639"/>
      <c r="AJ6" s="639"/>
      <c r="AK6" s="639"/>
      <c r="AL6" s="599">
        <v>1.6</v>
      </c>
      <c r="AM6" s="600"/>
      <c r="AN6" s="600"/>
      <c r="AO6" s="640"/>
      <c r="AP6" s="593" t="s">
        <v>164</v>
      </c>
      <c r="AQ6" s="594"/>
      <c r="AR6" s="594"/>
      <c r="AS6" s="594"/>
      <c r="AT6" s="594"/>
      <c r="AU6" s="594"/>
      <c r="AV6" s="594"/>
      <c r="AW6" s="594"/>
      <c r="AX6" s="594"/>
      <c r="AY6" s="594"/>
      <c r="AZ6" s="594"/>
      <c r="BA6" s="594"/>
      <c r="BB6" s="594"/>
      <c r="BC6" s="594"/>
      <c r="BD6" s="594"/>
      <c r="BE6" s="594"/>
      <c r="BF6" s="595"/>
      <c r="BG6" s="596">
        <v>13993707</v>
      </c>
      <c r="BH6" s="597"/>
      <c r="BI6" s="597"/>
      <c r="BJ6" s="597"/>
      <c r="BK6" s="597"/>
      <c r="BL6" s="597"/>
      <c r="BM6" s="597"/>
      <c r="BN6" s="598"/>
      <c r="BO6" s="638">
        <v>94.1</v>
      </c>
      <c r="BP6" s="638"/>
      <c r="BQ6" s="638"/>
      <c r="BR6" s="638"/>
      <c r="BS6" s="639">
        <v>124668</v>
      </c>
      <c r="BT6" s="639"/>
      <c r="BU6" s="639"/>
      <c r="BV6" s="639"/>
      <c r="BW6" s="639"/>
      <c r="BX6" s="639"/>
      <c r="BY6" s="639"/>
      <c r="BZ6" s="639"/>
      <c r="CA6" s="639"/>
      <c r="CB6" s="673"/>
      <c r="CD6" s="651" t="s">
        <v>165</v>
      </c>
      <c r="CE6" s="652"/>
      <c r="CF6" s="652"/>
      <c r="CG6" s="652"/>
      <c r="CH6" s="652"/>
      <c r="CI6" s="652"/>
      <c r="CJ6" s="652"/>
      <c r="CK6" s="652"/>
      <c r="CL6" s="652"/>
      <c r="CM6" s="652"/>
      <c r="CN6" s="652"/>
      <c r="CO6" s="652"/>
      <c r="CP6" s="652"/>
      <c r="CQ6" s="653"/>
      <c r="CR6" s="596">
        <v>347198</v>
      </c>
      <c r="CS6" s="597"/>
      <c r="CT6" s="597"/>
      <c r="CU6" s="597"/>
      <c r="CV6" s="597"/>
      <c r="CW6" s="597"/>
      <c r="CX6" s="597"/>
      <c r="CY6" s="598"/>
      <c r="CZ6" s="678">
        <v>0.4</v>
      </c>
      <c r="DA6" s="661"/>
      <c r="DB6" s="661"/>
      <c r="DC6" s="680"/>
      <c r="DD6" s="602" t="s">
        <v>64</v>
      </c>
      <c r="DE6" s="597"/>
      <c r="DF6" s="597"/>
      <c r="DG6" s="597"/>
      <c r="DH6" s="597"/>
      <c r="DI6" s="597"/>
      <c r="DJ6" s="597"/>
      <c r="DK6" s="597"/>
      <c r="DL6" s="597"/>
      <c r="DM6" s="597"/>
      <c r="DN6" s="597"/>
      <c r="DO6" s="597"/>
      <c r="DP6" s="598"/>
      <c r="DQ6" s="602">
        <v>347173</v>
      </c>
      <c r="DR6" s="597"/>
      <c r="DS6" s="597"/>
      <c r="DT6" s="597"/>
      <c r="DU6" s="597"/>
      <c r="DV6" s="597"/>
      <c r="DW6" s="597"/>
      <c r="DX6" s="597"/>
      <c r="DY6" s="597"/>
      <c r="DZ6" s="597"/>
      <c r="EA6" s="597"/>
      <c r="EB6" s="597"/>
      <c r="EC6" s="637"/>
    </row>
    <row r="7" spans="2:143" ht="11.25" customHeight="1" x14ac:dyDescent="0.15">
      <c r="B7" s="593" t="s">
        <v>166</v>
      </c>
      <c r="C7" s="594"/>
      <c r="D7" s="594"/>
      <c r="E7" s="594"/>
      <c r="F7" s="594"/>
      <c r="G7" s="594"/>
      <c r="H7" s="594"/>
      <c r="I7" s="594"/>
      <c r="J7" s="594"/>
      <c r="K7" s="594"/>
      <c r="L7" s="594"/>
      <c r="M7" s="594"/>
      <c r="N7" s="594"/>
      <c r="O7" s="594"/>
      <c r="P7" s="594"/>
      <c r="Q7" s="595"/>
      <c r="R7" s="596">
        <v>5123</v>
      </c>
      <c r="S7" s="597"/>
      <c r="T7" s="597"/>
      <c r="U7" s="597"/>
      <c r="V7" s="597"/>
      <c r="W7" s="597"/>
      <c r="X7" s="597"/>
      <c r="Y7" s="598"/>
      <c r="Z7" s="638">
        <v>0</v>
      </c>
      <c r="AA7" s="638"/>
      <c r="AB7" s="638"/>
      <c r="AC7" s="638"/>
      <c r="AD7" s="639">
        <v>5123</v>
      </c>
      <c r="AE7" s="639"/>
      <c r="AF7" s="639"/>
      <c r="AG7" s="639"/>
      <c r="AH7" s="639"/>
      <c r="AI7" s="639"/>
      <c r="AJ7" s="639"/>
      <c r="AK7" s="639"/>
      <c r="AL7" s="599">
        <v>0</v>
      </c>
      <c r="AM7" s="600"/>
      <c r="AN7" s="600"/>
      <c r="AO7" s="640"/>
      <c r="AP7" s="593" t="s">
        <v>167</v>
      </c>
      <c r="AQ7" s="594"/>
      <c r="AR7" s="594"/>
      <c r="AS7" s="594"/>
      <c r="AT7" s="594"/>
      <c r="AU7" s="594"/>
      <c r="AV7" s="594"/>
      <c r="AW7" s="594"/>
      <c r="AX7" s="594"/>
      <c r="AY7" s="594"/>
      <c r="AZ7" s="594"/>
      <c r="BA7" s="594"/>
      <c r="BB7" s="594"/>
      <c r="BC7" s="594"/>
      <c r="BD7" s="594"/>
      <c r="BE7" s="594"/>
      <c r="BF7" s="595"/>
      <c r="BG7" s="596">
        <v>5688435</v>
      </c>
      <c r="BH7" s="597"/>
      <c r="BI7" s="597"/>
      <c r="BJ7" s="597"/>
      <c r="BK7" s="597"/>
      <c r="BL7" s="597"/>
      <c r="BM7" s="597"/>
      <c r="BN7" s="598"/>
      <c r="BO7" s="638">
        <v>38.299999999999997</v>
      </c>
      <c r="BP7" s="638"/>
      <c r="BQ7" s="638"/>
      <c r="BR7" s="638"/>
      <c r="BS7" s="639">
        <v>124668</v>
      </c>
      <c r="BT7" s="639"/>
      <c r="BU7" s="639"/>
      <c r="BV7" s="639"/>
      <c r="BW7" s="639"/>
      <c r="BX7" s="639"/>
      <c r="BY7" s="639"/>
      <c r="BZ7" s="639"/>
      <c r="CA7" s="639"/>
      <c r="CB7" s="673"/>
      <c r="CD7" s="593" t="s">
        <v>168</v>
      </c>
      <c r="CE7" s="594"/>
      <c r="CF7" s="594"/>
      <c r="CG7" s="594"/>
      <c r="CH7" s="594"/>
      <c r="CI7" s="594"/>
      <c r="CJ7" s="594"/>
      <c r="CK7" s="594"/>
      <c r="CL7" s="594"/>
      <c r="CM7" s="594"/>
      <c r="CN7" s="594"/>
      <c r="CO7" s="594"/>
      <c r="CP7" s="594"/>
      <c r="CQ7" s="595"/>
      <c r="CR7" s="596">
        <v>9560568</v>
      </c>
      <c r="CS7" s="597"/>
      <c r="CT7" s="597"/>
      <c r="CU7" s="597"/>
      <c r="CV7" s="597"/>
      <c r="CW7" s="597"/>
      <c r="CX7" s="597"/>
      <c r="CY7" s="598"/>
      <c r="CZ7" s="638">
        <v>12.2</v>
      </c>
      <c r="DA7" s="638"/>
      <c r="DB7" s="638"/>
      <c r="DC7" s="638"/>
      <c r="DD7" s="602">
        <v>1105550</v>
      </c>
      <c r="DE7" s="597"/>
      <c r="DF7" s="597"/>
      <c r="DG7" s="597"/>
      <c r="DH7" s="597"/>
      <c r="DI7" s="597"/>
      <c r="DJ7" s="597"/>
      <c r="DK7" s="597"/>
      <c r="DL7" s="597"/>
      <c r="DM7" s="597"/>
      <c r="DN7" s="597"/>
      <c r="DO7" s="597"/>
      <c r="DP7" s="598"/>
      <c r="DQ7" s="602">
        <v>6913317</v>
      </c>
      <c r="DR7" s="597"/>
      <c r="DS7" s="597"/>
      <c r="DT7" s="597"/>
      <c r="DU7" s="597"/>
      <c r="DV7" s="597"/>
      <c r="DW7" s="597"/>
      <c r="DX7" s="597"/>
      <c r="DY7" s="597"/>
      <c r="DZ7" s="597"/>
      <c r="EA7" s="597"/>
      <c r="EB7" s="597"/>
      <c r="EC7" s="637"/>
    </row>
    <row r="8" spans="2:143" ht="11.25" customHeight="1" x14ac:dyDescent="0.15">
      <c r="B8" s="593" t="s">
        <v>169</v>
      </c>
      <c r="C8" s="594"/>
      <c r="D8" s="594"/>
      <c r="E8" s="594"/>
      <c r="F8" s="594"/>
      <c r="G8" s="594"/>
      <c r="H8" s="594"/>
      <c r="I8" s="594"/>
      <c r="J8" s="594"/>
      <c r="K8" s="594"/>
      <c r="L8" s="594"/>
      <c r="M8" s="594"/>
      <c r="N8" s="594"/>
      <c r="O8" s="594"/>
      <c r="P8" s="594"/>
      <c r="Q8" s="595"/>
      <c r="R8" s="596">
        <v>67770</v>
      </c>
      <c r="S8" s="597"/>
      <c r="T8" s="597"/>
      <c r="U8" s="597"/>
      <c r="V8" s="597"/>
      <c r="W8" s="597"/>
      <c r="X8" s="597"/>
      <c r="Y8" s="598"/>
      <c r="Z8" s="638">
        <v>0.1</v>
      </c>
      <c r="AA8" s="638"/>
      <c r="AB8" s="638"/>
      <c r="AC8" s="638"/>
      <c r="AD8" s="639">
        <v>67770</v>
      </c>
      <c r="AE8" s="639"/>
      <c r="AF8" s="639"/>
      <c r="AG8" s="639"/>
      <c r="AH8" s="639"/>
      <c r="AI8" s="639"/>
      <c r="AJ8" s="639"/>
      <c r="AK8" s="639"/>
      <c r="AL8" s="599">
        <v>0.2</v>
      </c>
      <c r="AM8" s="600"/>
      <c r="AN8" s="600"/>
      <c r="AO8" s="640"/>
      <c r="AP8" s="593" t="s">
        <v>170</v>
      </c>
      <c r="AQ8" s="594"/>
      <c r="AR8" s="594"/>
      <c r="AS8" s="594"/>
      <c r="AT8" s="594"/>
      <c r="AU8" s="594"/>
      <c r="AV8" s="594"/>
      <c r="AW8" s="594"/>
      <c r="AX8" s="594"/>
      <c r="AY8" s="594"/>
      <c r="AZ8" s="594"/>
      <c r="BA8" s="594"/>
      <c r="BB8" s="594"/>
      <c r="BC8" s="594"/>
      <c r="BD8" s="594"/>
      <c r="BE8" s="594"/>
      <c r="BF8" s="595"/>
      <c r="BG8" s="596">
        <v>188408</v>
      </c>
      <c r="BH8" s="597"/>
      <c r="BI8" s="597"/>
      <c r="BJ8" s="597"/>
      <c r="BK8" s="597"/>
      <c r="BL8" s="597"/>
      <c r="BM8" s="597"/>
      <c r="BN8" s="598"/>
      <c r="BO8" s="638">
        <v>1.3</v>
      </c>
      <c r="BP8" s="638"/>
      <c r="BQ8" s="638"/>
      <c r="BR8" s="638"/>
      <c r="BS8" s="639" t="s">
        <v>64</v>
      </c>
      <c r="BT8" s="639"/>
      <c r="BU8" s="639"/>
      <c r="BV8" s="639"/>
      <c r="BW8" s="639"/>
      <c r="BX8" s="639"/>
      <c r="BY8" s="639"/>
      <c r="BZ8" s="639"/>
      <c r="CA8" s="639"/>
      <c r="CB8" s="673"/>
      <c r="CD8" s="593" t="s">
        <v>171</v>
      </c>
      <c r="CE8" s="594"/>
      <c r="CF8" s="594"/>
      <c r="CG8" s="594"/>
      <c r="CH8" s="594"/>
      <c r="CI8" s="594"/>
      <c r="CJ8" s="594"/>
      <c r="CK8" s="594"/>
      <c r="CL8" s="594"/>
      <c r="CM8" s="594"/>
      <c r="CN8" s="594"/>
      <c r="CO8" s="594"/>
      <c r="CP8" s="594"/>
      <c r="CQ8" s="595"/>
      <c r="CR8" s="596">
        <v>25104256</v>
      </c>
      <c r="CS8" s="597"/>
      <c r="CT8" s="597"/>
      <c r="CU8" s="597"/>
      <c r="CV8" s="597"/>
      <c r="CW8" s="597"/>
      <c r="CX8" s="597"/>
      <c r="CY8" s="598"/>
      <c r="CZ8" s="638">
        <v>32.1</v>
      </c>
      <c r="DA8" s="638"/>
      <c r="DB8" s="638"/>
      <c r="DC8" s="638"/>
      <c r="DD8" s="602">
        <v>393267</v>
      </c>
      <c r="DE8" s="597"/>
      <c r="DF8" s="597"/>
      <c r="DG8" s="597"/>
      <c r="DH8" s="597"/>
      <c r="DI8" s="597"/>
      <c r="DJ8" s="597"/>
      <c r="DK8" s="597"/>
      <c r="DL8" s="597"/>
      <c r="DM8" s="597"/>
      <c r="DN8" s="597"/>
      <c r="DO8" s="597"/>
      <c r="DP8" s="598"/>
      <c r="DQ8" s="602">
        <v>13790063</v>
      </c>
      <c r="DR8" s="597"/>
      <c r="DS8" s="597"/>
      <c r="DT8" s="597"/>
      <c r="DU8" s="597"/>
      <c r="DV8" s="597"/>
      <c r="DW8" s="597"/>
      <c r="DX8" s="597"/>
      <c r="DY8" s="597"/>
      <c r="DZ8" s="597"/>
      <c r="EA8" s="597"/>
      <c r="EB8" s="597"/>
      <c r="EC8" s="637"/>
    </row>
    <row r="9" spans="2:143" ht="11.25" customHeight="1" x14ac:dyDescent="0.15">
      <c r="B9" s="593" t="s">
        <v>172</v>
      </c>
      <c r="C9" s="594"/>
      <c r="D9" s="594"/>
      <c r="E9" s="594"/>
      <c r="F9" s="594"/>
      <c r="G9" s="594"/>
      <c r="H9" s="594"/>
      <c r="I9" s="594"/>
      <c r="J9" s="594"/>
      <c r="K9" s="594"/>
      <c r="L9" s="594"/>
      <c r="M9" s="594"/>
      <c r="N9" s="594"/>
      <c r="O9" s="594"/>
      <c r="P9" s="594"/>
      <c r="Q9" s="595"/>
      <c r="R9" s="596">
        <v>99085</v>
      </c>
      <c r="S9" s="597"/>
      <c r="T9" s="597"/>
      <c r="U9" s="597"/>
      <c r="V9" s="597"/>
      <c r="W9" s="597"/>
      <c r="X9" s="597"/>
      <c r="Y9" s="598"/>
      <c r="Z9" s="638">
        <v>0.1</v>
      </c>
      <c r="AA9" s="638"/>
      <c r="AB9" s="638"/>
      <c r="AC9" s="638"/>
      <c r="AD9" s="639">
        <v>99085</v>
      </c>
      <c r="AE9" s="639"/>
      <c r="AF9" s="639"/>
      <c r="AG9" s="639"/>
      <c r="AH9" s="639"/>
      <c r="AI9" s="639"/>
      <c r="AJ9" s="639"/>
      <c r="AK9" s="639"/>
      <c r="AL9" s="599">
        <v>0.2</v>
      </c>
      <c r="AM9" s="600"/>
      <c r="AN9" s="600"/>
      <c r="AO9" s="640"/>
      <c r="AP9" s="593" t="s">
        <v>173</v>
      </c>
      <c r="AQ9" s="594"/>
      <c r="AR9" s="594"/>
      <c r="AS9" s="594"/>
      <c r="AT9" s="594"/>
      <c r="AU9" s="594"/>
      <c r="AV9" s="594"/>
      <c r="AW9" s="594"/>
      <c r="AX9" s="594"/>
      <c r="AY9" s="594"/>
      <c r="AZ9" s="594"/>
      <c r="BA9" s="594"/>
      <c r="BB9" s="594"/>
      <c r="BC9" s="594"/>
      <c r="BD9" s="594"/>
      <c r="BE9" s="594"/>
      <c r="BF9" s="595"/>
      <c r="BG9" s="596">
        <v>4727179</v>
      </c>
      <c r="BH9" s="597"/>
      <c r="BI9" s="597"/>
      <c r="BJ9" s="597"/>
      <c r="BK9" s="597"/>
      <c r="BL9" s="597"/>
      <c r="BM9" s="597"/>
      <c r="BN9" s="598"/>
      <c r="BO9" s="638">
        <v>31.8</v>
      </c>
      <c r="BP9" s="638"/>
      <c r="BQ9" s="638"/>
      <c r="BR9" s="638"/>
      <c r="BS9" s="639" t="s">
        <v>64</v>
      </c>
      <c r="BT9" s="639"/>
      <c r="BU9" s="639"/>
      <c r="BV9" s="639"/>
      <c r="BW9" s="639"/>
      <c r="BX9" s="639"/>
      <c r="BY9" s="639"/>
      <c r="BZ9" s="639"/>
      <c r="CA9" s="639"/>
      <c r="CB9" s="673"/>
      <c r="CD9" s="593" t="s">
        <v>174</v>
      </c>
      <c r="CE9" s="594"/>
      <c r="CF9" s="594"/>
      <c r="CG9" s="594"/>
      <c r="CH9" s="594"/>
      <c r="CI9" s="594"/>
      <c r="CJ9" s="594"/>
      <c r="CK9" s="594"/>
      <c r="CL9" s="594"/>
      <c r="CM9" s="594"/>
      <c r="CN9" s="594"/>
      <c r="CO9" s="594"/>
      <c r="CP9" s="594"/>
      <c r="CQ9" s="595"/>
      <c r="CR9" s="596">
        <v>6778443</v>
      </c>
      <c r="CS9" s="597"/>
      <c r="CT9" s="597"/>
      <c r="CU9" s="597"/>
      <c r="CV9" s="597"/>
      <c r="CW9" s="597"/>
      <c r="CX9" s="597"/>
      <c r="CY9" s="598"/>
      <c r="CZ9" s="638">
        <v>8.6999999999999993</v>
      </c>
      <c r="DA9" s="638"/>
      <c r="DB9" s="638"/>
      <c r="DC9" s="638"/>
      <c r="DD9" s="602">
        <v>342079</v>
      </c>
      <c r="DE9" s="597"/>
      <c r="DF9" s="597"/>
      <c r="DG9" s="597"/>
      <c r="DH9" s="597"/>
      <c r="DI9" s="597"/>
      <c r="DJ9" s="597"/>
      <c r="DK9" s="597"/>
      <c r="DL9" s="597"/>
      <c r="DM9" s="597"/>
      <c r="DN9" s="597"/>
      <c r="DO9" s="597"/>
      <c r="DP9" s="598"/>
      <c r="DQ9" s="602">
        <v>4920629</v>
      </c>
      <c r="DR9" s="597"/>
      <c r="DS9" s="597"/>
      <c r="DT9" s="597"/>
      <c r="DU9" s="597"/>
      <c r="DV9" s="597"/>
      <c r="DW9" s="597"/>
      <c r="DX9" s="597"/>
      <c r="DY9" s="597"/>
      <c r="DZ9" s="597"/>
      <c r="EA9" s="597"/>
      <c r="EB9" s="597"/>
      <c r="EC9" s="637"/>
    </row>
    <row r="10" spans="2:143" ht="11.25" customHeight="1" x14ac:dyDescent="0.15">
      <c r="B10" s="593" t="s">
        <v>175</v>
      </c>
      <c r="C10" s="594"/>
      <c r="D10" s="594"/>
      <c r="E10" s="594"/>
      <c r="F10" s="594"/>
      <c r="G10" s="594"/>
      <c r="H10" s="594"/>
      <c r="I10" s="594"/>
      <c r="J10" s="594"/>
      <c r="K10" s="594"/>
      <c r="L10" s="594"/>
      <c r="M10" s="594"/>
      <c r="N10" s="594"/>
      <c r="O10" s="594"/>
      <c r="P10" s="594"/>
      <c r="Q10" s="595"/>
      <c r="R10" s="596" t="s">
        <v>64</v>
      </c>
      <c r="S10" s="597"/>
      <c r="T10" s="597"/>
      <c r="U10" s="597"/>
      <c r="V10" s="597"/>
      <c r="W10" s="597"/>
      <c r="X10" s="597"/>
      <c r="Y10" s="598"/>
      <c r="Z10" s="638" t="s">
        <v>64</v>
      </c>
      <c r="AA10" s="638"/>
      <c r="AB10" s="638"/>
      <c r="AC10" s="638"/>
      <c r="AD10" s="639" t="s">
        <v>64</v>
      </c>
      <c r="AE10" s="639"/>
      <c r="AF10" s="639"/>
      <c r="AG10" s="639"/>
      <c r="AH10" s="639"/>
      <c r="AI10" s="639"/>
      <c r="AJ10" s="639"/>
      <c r="AK10" s="639"/>
      <c r="AL10" s="599" t="s">
        <v>64</v>
      </c>
      <c r="AM10" s="600"/>
      <c r="AN10" s="600"/>
      <c r="AO10" s="640"/>
      <c r="AP10" s="593" t="s">
        <v>176</v>
      </c>
      <c r="AQ10" s="594"/>
      <c r="AR10" s="594"/>
      <c r="AS10" s="594"/>
      <c r="AT10" s="594"/>
      <c r="AU10" s="594"/>
      <c r="AV10" s="594"/>
      <c r="AW10" s="594"/>
      <c r="AX10" s="594"/>
      <c r="AY10" s="594"/>
      <c r="AZ10" s="594"/>
      <c r="BA10" s="594"/>
      <c r="BB10" s="594"/>
      <c r="BC10" s="594"/>
      <c r="BD10" s="594"/>
      <c r="BE10" s="594"/>
      <c r="BF10" s="595"/>
      <c r="BG10" s="596">
        <v>320677</v>
      </c>
      <c r="BH10" s="597"/>
      <c r="BI10" s="597"/>
      <c r="BJ10" s="597"/>
      <c r="BK10" s="597"/>
      <c r="BL10" s="597"/>
      <c r="BM10" s="597"/>
      <c r="BN10" s="598"/>
      <c r="BO10" s="638">
        <v>2.2000000000000002</v>
      </c>
      <c r="BP10" s="638"/>
      <c r="BQ10" s="638"/>
      <c r="BR10" s="638"/>
      <c r="BS10" s="639" t="s">
        <v>64</v>
      </c>
      <c r="BT10" s="639"/>
      <c r="BU10" s="639"/>
      <c r="BV10" s="639"/>
      <c r="BW10" s="639"/>
      <c r="BX10" s="639"/>
      <c r="BY10" s="639"/>
      <c r="BZ10" s="639"/>
      <c r="CA10" s="639"/>
      <c r="CB10" s="673"/>
      <c r="CD10" s="593" t="s">
        <v>177</v>
      </c>
      <c r="CE10" s="594"/>
      <c r="CF10" s="594"/>
      <c r="CG10" s="594"/>
      <c r="CH10" s="594"/>
      <c r="CI10" s="594"/>
      <c r="CJ10" s="594"/>
      <c r="CK10" s="594"/>
      <c r="CL10" s="594"/>
      <c r="CM10" s="594"/>
      <c r="CN10" s="594"/>
      <c r="CO10" s="594"/>
      <c r="CP10" s="594"/>
      <c r="CQ10" s="595"/>
      <c r="CR10" s="596">
        <v>116342</v>
      </c>
      <c r="CS10" s="597"/>
      <c r="CT10" s="597"/>
      <c r="CU10" s="597"/>
      <c r="CV10" s="597"/>
      <c r="CW10" s="597"/>
      <c r="CX10" s="597"/>
      <c r="CY10" s="598"/>
      <c r="CZ10" s="638">
        <v>0.1</v>
      </c>
      <c r="DA10" s="638"/>
      <c r="DB10" s="638"/>
      <c r="DC10" s="638"/>
      <c r="DD10" s="602">
        <v>3081</v>
      </c>
      <c r="DE10" s="597"/>
      <c r="DF10" s="597"/>
      <c r="DG10" s="597"/>
      <c r="DH10" s="597"/>
      <c r="DI10" s="597"/>
      <c r="DJ10" s="597"/>
      <c r="DK10" s="597"/>
      <c r="DL10" s="597"/>
      <c r="DM10" s="597"/>
      <c r="DN10" s="597"/>
      <c r="DO10" s="597"/>
      <c r="DP10" s="598"/>
      <c r="DQ10" s="602">
        <v>79064</v>
      </c>
      <c r="DR10" s="597"/>
      <c r="DS10" s="597"/>
      <c r="DT10" s="597"/>
      <c r="DU10" s="597"/>
      <c r="DV10" s="597"/>
      <c r="DW10" s="597"/>
      <c r="DX10" s="597"/>
      <c r="DY10" s="597"/>
      <c r="DZ10" s="597"/>
      <c r="EA10" s="597"/>
      <c r="EB10" s="597"/>
      <c r="EC10" s="637"/>
    </row>
    <row r="11" spans="2:143" ht="11.25" customHeight="1" x14ac:dyDescent="0.15">
      <c r="B11" s="593" t="s">
        <v>178</v>
      </c>
      <c r="C11" s="594"/>
      <c r="D11" s="594"/>
      <c r="E11" s="594"/>
      <c r="F11" s="594"/>
      <c r="G11" s="594"/>
      <c r="H11" s="594"/>
      <c r="I11" s="594"/>
      <c r="J11" s="594"/>
      <c r="K11" s="594"/>
      <c r="L11" s="594"/>
      <c r="M11" s="594"/>
      <c r="N11" s="594"/>
      <c r="O11" s="594"/>
      <c r="P11" s="594"/>
      <c r="Q11" s="595"/>
      <c r="R11" s="596">
        <v>3217753</v>
      </c>
      <c r="S11" s="597"/>
      <c r="T11" s="597"/>
      <c r="U11" s="597"/>
      <c r="V11" s="597"/>
      <c r="W11" s="597"/>
      <c r="X11" s="597"/>
      <c r="Y11" s="598"/>
      <c r="Z11" s="599">
        <v>4</v>
      </c>
      <c r="AA11" s="600"/>
      <c r="AB11" s="600"/>
      <c r="AC11" s="601"/>
      <c r="AD11" s="602">
        <v>3217753</v>
      </c>
      <c r="AE11" s="597"/>
      <c r="AF11" s="597"/>
      <c r="AG11" s="597"/>
      <c r="AH11" s="597"/>
      <c r="AI11" s="597"/>
      <c r="AJ11" s="597"/>
      <c r="AK11" s="598"/>
      <c r="AL11" s="599">
        <v>7.8</v>
      </c>
      <c r="AM11" s="600"/>
      <c r="AN11" s="600"/>
      <c r="AO11" s="640"/>
      <c r="AP11" s="593" t="s">
        <v>179</v>
      </c>
      <c r="AQ11" s="594"/>
      <c r="AR11" s="594"/>
      <c r="AS11" s="594"/>
      <c r="AT11" s="594"/>
      <c r="AU11" s="594"/>
      <c r="AV11" s="594"/>
      <c r="AW11" s="594"/>
      <c r="AX11" s="594"/>
      <c r="AY11" s="594"/>
      <c r="AZ11" s="594"/>
      <c r="BA11" s="594"/>
      <c r="BB11" s="594"/>
      <c r="BC11" s="594"/>
      <c r="BD11" s="594"/>
      <c r="BE11" s="594"/>
      <c r="BF11" s="595"/>
      <c r="BG11" s="596">
        <v>452171</v>
      </c>
      <c r="BH11" s="597"/>
      <c r="BI11" s="597"/>
      <c r="BJ11" s="597"/>
      <c r="BK11" s="597"/>
      <c r="BL11" s="597"/>
      <c r="BM11" s="597"/>
      <c r="BN11" s="598"/>
      <c r="BO11" s="638">
        <v>3</v>
      </c>
      <c r="BP11" s="638"/>
      <c r="BQ11" s="638"/>
      <c r="BR11" s="638"/>
      <c r="BS11" s="639">
        <v>124668</v>
      </c>
      <c r="BT11" s="639"/>
      <c r="BU11" s="639"/>
      <c r="BV11" s="639"/>
      <c r="BW11" s="639"/>
      <c r="BX11" s="639"/>
      <c r="BY11" s="639"/>
      <c r="BZ11" s="639"/>
      <c r="CA11" s="639"/>
      <c r="CB11" s="673"/>
      <c r="CD11" s="593" t="s">
        <v>180</v>
      </c>
      <c r="CE11" s="594"/>
      <c r="CF11" s="594"/>
      <c r="CG11" s="594"/>
      <c r="CH11" s="594"/>
      <c r="CI11" s="594"/>
      <c r="CJ11" s="594"/>
      <c r="CK11" s="594"/>
      <c r="CL11" s="594"/>
      <c r="CM11" s="594"/>
      <c r="CN11" s="594"/>
      <c r="CO11" s="594"/>
      <c r="CP11" s="594"/>
      <c r="CQ11" s="595"/>
      <c r="CR11" s="596">
        <v>4008936</v>
      </c>
      <c r="CS11" s="597"/>
      <c r="CT11" s="597"/>
      <c r="CU11" s="597"/>
      <c r="CV11" s="597"/>
      <c r="CW11" s="597"/>
      <c r="CX11" s="597"/>
      <c r="CY11" s="598"/>
      <c r="CZ11" s="638">
        <v>5.0999999999999996</v>
      </c>
      <c r="DA11" s="638"/>
      <c r="DB11" s="638"/>
      <c r="DC11" s="638"/>
      <c r="DD11" s="602">
        <v>561508</v>
      </c>
      <c r="DE11" s="597"/>
      <c r="DF11" s="597"/>
      <c r="DG11" s="597"/>
      <c r="DH11" s="597"/>
      <c r="DI11" s="597"/>
      <c r="DJ11" s="597"/>
      <c r="DK11" s="597"/>
      <c r="DL11" s="597"/>
      <c r="DM11" s="597"/>
      <c r="DN11" s="597"/>
      <c r="DO11" s="597"/>
      <c r="DP11" s="598"/>
      <c r="DQ11" s="602">
        <v>2203313</v>
      </c>
      <c r="DR11" s="597"/>
      <c r="DS11" s="597"/>
      <c r="DT11" s="597"/>
      <c r="DU11" s="597"/>
      <c r="DV11" s="597"/>
      <c r="DW11" s="597"/>
      <c r="DX11" s="597"/>
      <c r="DY11" s="597"/>
      <c r="DZ11" s="597"/>
      <c r="EA11" s="597"/>
      <c r="EB11" s="597"/>
      <c r="EC11" s="637"/>
    </row>
    <row r="12" spans="2:143" ht="11.25" customHeight="1" x14ac:dyDescent="0.15">
      <c r="B12" s="593" t="s">
        <v>181</v>
      </c>
      <c r="C12" s="594"/>
      <c r="D12" s="594"/>
      <c r="E12" s="594"/>
      <c r="F12" s="594"/>
      <c r="G12" s="594"/>
      <c r="H12" s="594"/>
      <c r="I12" s="594"/>
      <c r="J12" s="594"/>
      <c r="K12" s="594"/>
      <c r="L12" s="594"/>
      <c r="M12" s="594"/>
      <c r="N12" s="594"/>
      <c r="O12" s="594"/>
      <c r="P12" s="594"/>
      <c r="Q12" s="595"/>
      <c r="R12" s="596">
        <v>8434</v>
      </c>
      <c r="S12" s="597"/>
      <c r="T12" s="597"/>
      <c r="U12" s="597"/>
      <c r="V12" s="597"/>
      <c r="W12" s="597"/>
      <c r="X12" s="597"/>
      <c r="Y12" s="598"/>
      <c r="Z12" s="638">
        <v>0</v>
      </c>
      <c r="AA12" s="638"/>
      <c r="AB12" s="638"/>
      <c r="AC12" s="638"/>
      <c r="AD12" s="639">
        <v>8434</v>
      </c>
      <c r="AE12" s="639"/>
      <c r="AF12" s="639"/>
      <c r="AG12" s="639"/>
      <c r="AH12" s="639"/>
      <c r="AI12" s="639"/>
      <c r="AJ12" s="639"/>
      <c r="AK12" s="639"/>
      <c r="AL12" s="599">
        <v>0</v>
      </c>
      <c r="AM12" s="600"/>
      <c r="AN12" s="600"/>
      <c r="AO12" s="640"/>
      <c r="AP12" s="593" t="s">
        <v>182</v>
      </c>
      <c r="AQ12" s="594"/>
      <c r="AR12" s="594"/>
      <c r="AS12" s="594"/>
      <c r="AT12" s="594"/>
      <c r="AU12" s="594"/>
      <c r="AV12" s="594"/>
      <c r="AW12" s="594"/>
      <c r="AX12" s="594"/>
      <c r="AY12" s="594"/>
      <c r="AZ12" s="594"/>
      <c r="BA12" s="594"/>
      <c r="BB12" s="594"/>
      <c r="BC12" s="594"/>
      <c r="BD12" s="594"/>
      <c r="BE12" s="594"/>
      <c r="BF12" s="595"/>
      <c r="BG12" s="596">
        <v>6989532</v>
      </c>
      <c r="BH12" s="597"/>
      <c r="BI12" s="597"/>
      <c r="BJ12" s="597"/>
      <c r="BK12" s="597"/>
      <c r="BL12" s="597"/>
      <c r="BM12" s="597"/>
      <c r="BN12" s="598"/>
      <c r="BO12" s="638">
        <v>47</v>
      </c>
      <c r="BP12" s="638"/>
      <c r="BQ12" s="638"/>
      <c r="BR12" s="638"/>
      <c r="BS12" s="639" t="s">
        <v>64</v>
      </c>
      <c r="BT12" s="639"/>
      <c r="BU12" s="639"/>
      <c r="BV12" s="639"/>
      <c r="BW12" s="639"/>
      <c r="BX12" s="639"/>
      <c r="BY12" s="639"/>
      <c r="BZ12" s="639"/>
      <c r="CA12" s="639"/>
      <c r="CB12" s="673"/>
      <c r="CD12" s="593" t="s">
        <v>183</v>
      </c>
      <c r="CE12" s="594"/>
      <c r="CF12" s="594"/>
      <c r="CG12" s="594"/>
      <c r="CH12" s="594"/>
      <c r="CI12" s="594"/>
      <c r="CJ12" s="594"/>
      <c r="CK12" s="594"/>
      <c r="CL12" s="594"/>
      <c r="CM12" s="594"/>
      <c r="CN12" s="594"/>
      <c r="CO12" s="594"/>
      <c r="CP12" s="594"/>
      <c r="CQ12" s="595"/>
      <c r="CR12" s="596">
        <v>4646663</v>
      </c>
      <c r="CS12" s="597"/>
      <c r="CT12" s="597"/>
      <c r="CU12" s="597"/>
      <c r="CV12" s="597"/>
      <c r="CW12" s="597"/>
      <c r="CX12" s="597"/>
      <c r="CY12" s="598"/>
      <c r="CZ12" s="638">
        <v>5.9</v>
      </c>
      <c r="DA12" s="638"/>
      <c r="DB12" s="638"/>
      <c r="DC12" s="638"/>
      <c r="DD12" s="602">
        <v>843281</v>
      </c>
      <c r="DE12" s="597"/>
      <c r="DF12" s="597"/>
      <c r="DG12" s="597"/>
      <c r="DH12" s="597"/>
      <c r="DI12" s="597"/>
      <c r="DJ12" s="597"/>
      <c r="DK12" s="597"/>
      <c r="DL12" s="597"/>
      <c r="DM12" s="597"/>
      <c r="DN12" s="597"/>
      <c r="DO12" s="597"/>
      <c r="DP12" s="598"/>
      <c r="DQ12" s="602">
        <v>1278286</v>
      </c>
      <c r="DR12" s="597"/>
      <c r="DS12" s="597"/>
      <c r="DT12" s="597"/>
      <c r="DU12" s="597"/>
      <c r="DV12" s="597"/>
      <c r="DW12" s="597"/>
      <c r="DX12" s="597"/>
      <c r="DY12" s="597"/>
      <c r="DZ12" s="597"/>
      <c r="EA12" s="597"/>
      <c r="EB12" s="597"/>
      <c r="EC12" s="637"/>
    </row>
    <row r="13" spans="2:143" ht="11.25" customHeight="1" x14ac:dyDescent="0.15">
      <c r="B13" s="593" t="s">
        <v>184</v>
      </c>
      <c r="C13" s="594"/>
      <c r="D13" s="594"/>
      <c r="E13" s="594"/>
      <c r="F13" s="594"/>
      <c r="G13" s="594"/>
      <c r="H13" s="594"/>
      <c r="I13" s="594"/>
      <c r="J13" s="594"/>
      <c r="K13" s="594"/>
      <c r="L13" s="594"/>
      <c r="M13" s="594"/>
      <c r="N13" s="594"/>
      <c r="O13" s="594"/>
      <c r="P13" s="594"/>
      <c r="Q13" s="595"/>
      <c r="R13" s="596" t="s">
        <v>64</v>
      </c>
      <c r="S13" s="597"/>
      <c r="T13" s="597"/>
      <c r="U13" s="597"/>
      <c r="V13" s="597"/>
      <c r="W13" s="597"/>
      <c r="X13" s="597"/>
      <c r="Y13" s="598"/>
      <c r="Z13" s="638" t="s">
        <v>64</v>
      </c>
      <c r="AA13" s="638"/>
      <c r="AB13" s="638"/>
      <c r="AC13" s="638"/>
      <c r="AD13" s="639" t="s">
        <v>64</v>
      </c>
      <c r="AE13" s="639"/>
      <c r="AF13" s="639"/>
      <c r="AG13" s="639"/>
      <c r="AH13" s="639"/>
      <c r="AI13" s="639"/>
      <c r="AJ13" s="639"/>
      <c r="AK13" s="639"/>
      <c r="AL13" s="599" t="s">
        <v>64</v>
      </c>
      <c r="AM13" s="600"/>
      <c r="AN13" s="600"/>
      <c r="AO13" s="640"/>
      <c r="AP13" s="593" t="s">
        <v>185</v>
      </c>
      <c r="AQ13" s="594"/>
      <c r="AR13" s="594"/>
      <c r="AS13" s="594"/>
      <c r="AT13" s="594"/>
      <c r="AU13" s="594"/>
      <c r="AV13" s="594"/>
      <c r="AW13" s="594"/>
      <c r="AX13" s="594"/>
      <c r="AY13" s="594"/>
      <c r="AZ13" s="594"/>
      <c r="BA13" s="594"/>
      <c r="BB13" s="594"/>
      <c r="BC13" s="594"/>
      <c r="BD13" s="594"/>
      <c r="BE13" s="594"/>
      <c r="BF13" s="595"/>
      <c r="BG13" s="596">
        <v>6863871</v>
      </c>
      <c r="BH13" s="597"/>
      <c r="BI13" s="597"/>
      <c r="BJ13" s="597"/>
      <c r="BK13" s="597"/>
      <c r="BL13" s="597"/>
      <c r="BM13" s="597"/>
      <c r="BN13" s="598"/>
      <c r="BO13" s="638">
        <v>46.2</v>
      </c>
      <c r="BP13" s="638"/>
      <c r="BQ13" s="638"/>
      <c r="BR13" s="638"/>
      <c r="BS13" s="639" t="s">
        <v>64</v>
      </c>
      <c r="BT13" s="639"/>
      <c r="BU13" s="639"/>
      <c r="BV13" s="639"/>
      <c r="BW13" s="639"/>
      <c r="BX13" s="639"/>
      <c r="BY13" s="639"/>
      <c r="BZ13" s="639"/>
      <c r="CA13" s="639"/>
      <c r="CB13" s="673"/>
      <c r="CD13" s="593" t="s">
        <v>186</v>
      </c>
      <c r="CE13" s="594"/>
      <c r="CF13" s="594"/>
      <c r="CG13" s="594"/>
      <c r="CH13" s="594"/>
      <c r="CI13" s="594"/>
      <c r="CJ13" s="594"/>
      <c r="CK13" s="594"/>
      <c r="CL13" s="594"/>
      <c r="CM13" s="594"/>
      <c r="CN13" s="594"/>
      <c r="CO13" s="594"/>
      <c r="CP13" s="594"/>
      <c r="CQ13" s="595"/>
      <c r="CR13" s="596">
        <v>6652344</v>
      </c>
      <c r="CS13" s="597"/>
      <c r="CT13" s="597"/>
      <c r="CU13" s="597"/>
      <c r="CV13" s="597"/>
      <c r="CW13" s="597"/>
      <c r="CX13" s="597"/>
      <c r="CY13" s="598"/>
      <c r="CZ13" s="638">
        <v>8.5</v>
      </c>
      <c r="DA13" s="638"/>
      <c r="DB13" s="638"/>
      <c r="DC13" s="638"/>
      <c r="DD13" s="602">
        <v>1657509</v>
      </c>
      <c r="DE13" s="597"/>
      <c r="DF13" s="597"/>
      <c r="DG13" s="597"/>
      <c r="DH13" s="597"/>
      <c r="DI13" s="597"/>
      <c r="DJ13" s="597"/>
      <c r="DK13" s="597"/>
      <c r="DL13" s="597"/>
      <c r="DM13" s="597"/>
      <c r="DN13" s="597"/>
      <c r="DO13" s="597"/>
      <c r="DP13" s="598"/>
      <c r="DQ13" s="602">
        <v>4895509</v>
      </c>
      <c r="DR13" s="597"/>
      <c r="DS13" s="597"/>
      <c r="DT13" s="597"/>
      <c r="DU13" s="597"/>
      <c r="DV13" s="597"/>
      <c r="DW13" s="597"/>
      <c r="DX13" s="597"/>
      <c r="DY13" s="597"/>
      <c r="DZ13" s="597"/>
      <c r="EA13" s="597"/>
      <c r="EB13" s="597"/>
      <c r="EC13" s="637"/>
    </row>
    <row r="14" spans="2:143" ht="11.25" customHeight="1" x14ac:dyDescent="0.15">
      <c r="B14" s="593" t="s">
        <v>187</v>
      </c>
      <c r="C14" s="594"/>
      <c r="D14" s="594"/>
      <c r="E14" s="594"/>
      <c r="F14" s="594"/>
      <c r="G14" s="594"/>
      <c r="H14" s="594"/>
      <c r="I14" s="594"/>
      <c r="J14" s="594"/>
      <c r="K14" s="594"/>
      <c r="L14" s="594"/>
      <c r="M14" s="594"/>
      <c r="N14" s="594"/>
      <c r="O14" s="594"/>
      <c r="P14" s="594"/>
      <c r="Q14" s="595"/>
      <c r="R14" s="596" t="s">
        <v>64</v>
      </c>
      <c r="S14" s="597"/>
      <c r="T14" s="597"/>
      <c r="U14" s="597"/>
      <c r="V14" s="597"/>
      <c r="W14" s="597"/>
      <c r="X14" s="597"/>
      <c r="Y14" s="598"/>
      <c r="Z14" s="638" t="s">
        <v>64</v>
      </c>
      <c r="AA14" s="638"/>
      <c r="AB14" s="638"/>
      <c r="AC14" s="638"/>
      <c r="AD14" s="639" t="s">
        <v>64</v>
      </c>
      <c r="AE14" s="639"/>
      <c r="AF14" s="639"/>
      <c r="AG14" s="639"/>
      <c r="AH14" s="639"/>
      <c r="AI14" s="639"/>
      <c r="AJ14" s="639"/>
      <c r="AK14" s="639"/>
      <c r="AL14" s="599" t="s">
        <v>64</v>
      </c>
      <c r="AM14" s="600"/>
      <c r="AN14" s="600"/>
      <c r="AO14" s="640"/>
      <c r="AP14" s="593" t="s">
        <v>188</v>
      </c>
      <c r="AQ14" s="594"/>
      <c r="AR14" s="594"/>
      <c r="AS14" s="594"/>
      <c r="AT14" s="594"/>
      <c r="AU14" s="594"/>
      <c r="AV14" s="594"/>
      <c r="AW14" s="594"/>
      <c r="AX14" s="594"/>
      <c r="AY14" s="594"/>
      <c r="AZ14" s="594"/>
      <c r="BA14" s="594"/>
      <c r="BB14" s="594"/>
      <c r="BC14" s="594"/>
      <c r="BD14" s="594"/>
      <c r="BE14" s="594"/>
      <c r="BF14" s="595"/>
      <c r="BG14" s="596">
        <v>496461</v>
      </c>
      <c r="BH14" s="597"/>
      <c r="BI14" s="597"/>
      <c r="BJ14" s="597"/>
      <c r="BK14" s="597"/>
      <c r="BL14" s="597"/>
      <c r="BM14" s="597"/>
      <c r="BN14" s="598"/>
      <c r="BO14" s="638">
        <v>3.3</v>
      </c>
      <c r="BP14" s="638"/>
      <c r="BQ14" s="638"/>
      <c r="BR14" s="638"/>
      <c r="BS14" s="639" t="s">
        <v>64</v>
      </c>
      <c r="BT14" s="639"/>
      <c r="BU14" s="639"/>
      <c r="BV14" s="639"/>
      <c r="BW14" s="639"/>
      <c r="BX14" s="639"/>
      <c r="BY14" s="639"/>
      <c r="BZ14" s="639"/>
      <c r="CA14" s="639"/>
      <c r="CB14" s="673"/>
      <c r="CD14" s="593" t="s">
        <v>189</v>
      </c>
      <c r="CE14" s="594"/>
      <c r="CF14" s="594"/>
      <c r="CG14" s="594"/>
      <c r="CH14" s="594"/>
      <c r="CI14" s="594"/>
      <c r="CJ14" s="594"/>
      <c r="CK14" s="594"/>
      <c r="CL14" s="594"/>
      <c r="CM14" s="594"/>
      <c r="CN14" s="594"/>
      <c r="CO14" s="594"/>
      <c r="CP14" s="594"/>
      <c r="CQ14" s="595"/>
      <c r="CR14" s="596">
        <v>2489362</v>
      </c>
      <c r="CS14" s="597"/>
      <c r="CT14" s="597"/>
      <c r="CU14" s="597"/>
      <c r="CV14" s="597"/>
      <c r="CW14" s="597"/>
      <c r="CX14" s="597"/>
      <c r="CY14" s="598"/>
      <c r="CZ14" s="638">
        <v>3.2</v>
      </c>
      <c r="DA14" s="638"/>
      <c r="DB14" s="638"/>
      <c r="DC14" s="638"/>
      <c r="DD14" s="602">
        <v>408913</v>
      </c>
      <c r="DE14" s="597"/>
      <c r="DF14" s="597"/>
      <c r="DG14" s="597"/>
      <c r="DH14" s="597"/>
      <c r="DI14" s="597"/>
      <c r="DJ14" s="597"/>
      <c r="DK14" s="597"/>
      <c r="DL14" s="597"/>
      <c r="DM14" s="597"/>
      <c r="DN14" s="597"/>
      <c r="DO14" s="597"/>
      <c r="DP14" s="598"/>
      <c r="DQ14" s="602">
        <v>1927504</v>
      </c>
      <c r="DR14" s="597"/>
      <c r="DS14" s="597"/>
      <c r="DT14" s="597"/>
      <c r="DU14" s="597"/>
      <c r="DV14" s="597"/>
      <c r="DW14" s="597"/>
      <c r="DX14" s="597"/>
      <c r="DY14" s="597"/>
      <c r="DZ14" s="597"/>
      <c r="EA14" s="597"/>
      <c r="EB14" s="597"/>
      <c r="EC14" s="637"/>
    </row>
    <row r="15" spans="2:143" ht="11.25" customHeight="1" x14ac:dyDescent="0.15">
      <c r="B15" s="593" t="s">
        <v>190</v>
      </c>
      <c r="C15" s="594"/>
      <c r="D15" s="594"/>
      <c r="E15" s="594"/>
      <c r="F15" s="594"/>
      <c r="G15" s="594"/>
      <c r="H15" s="594"/>
      <c r="I15" s="594"/>
      <c r="J15" s="594"/>
      <c r="K15" s="594"/>
      <c r="L15" s="594"/>
      <c r="M15" s="594"/>
      <c r="N15" s="594"/>
      <c r="O15" s="594"/>
      <c r="P15" s="594"/>
      <c r="Q15" s="595"/>
      <c r="R15" s="596">
        <v>59808</v>
      </c>
      <c r="S15" s="597"/>
      <c r="T15" s="597"/>
      <c r="U15" s="597"/>
      <c r="V15" s="597"/>
      <c r="W15" s="597"/>
      <c r="X15" s="597"/>
      <c r="Y15" s="598"/>
      <c r="Z15" s="638">
        <v>0.1</v>
      </c>
      <c r="AA15" s="638"/>
      <c r="AB15" s="638"/>
      <c r="AC15" s="638"/>
      <c r="AD15" s="639">
        <v>59808</v>
      </c>
      <c r="AE15" s="639"/>
      <c r="AF15" s="639"/>
      <c r="AG15" s="639"/>
      <c r="AH15" s="639"/>
      <c r="AI15" s="639"/>
      <c r="AJ15" s="639"/>
      <c r="AK15" s="639"/>
      <c r="AL15" s="599">
        <v>0.1</v>
      </c>
      <c r="AM15" s="600"/>
      <c r="AN15" s="600"/>
      <c r="AO15" s="640"/>
      <c r="AP15" s="593" t="s">
        <v>191</v>
      </c>
      <c r="AQ15" s="594"/>
      <c r="AR15" s="594"/>
      <c r="AS15" s="594"/>
      <c r="AT15" s="594"/>
      <c r="AU15" s="594"/>
      <c r="AV15" s="594"/>
      <c r="AW15" s="594"/>
      <c r="AX15" s="594"/>
      <c r="AY15" s="594"/>
      <c r="AZ15" s="594"/>
      <c r="BA15" s="594"/>
      <c r="BB15" s="594"/>
      <c r="BC15" s="594"/>
      <c r="BD15" s="594"/>
      <c r="BE15" s="594"/>
      <c r="BF15" s="595"/>
      <c r="BG15" s="596">
        <v>819279</v>
      </c>
      <c r="BH15" s="597"/>
      <c r="BI15" s="597"/>
      <c r="BJ15" s="597"/>
      <c r="BK15" s="597"/>
      <c r="BL15" s="597"/>
      <c r="BM15" s="597"/>
      <c r="BN15" s="598"/>
      <c r="BO15" s="638">
        <v>5.5</v>
      </c>
      <c r="BP15" s="638"/>
      <c r="BQ15" s="638"/>
      <c r="BR15" s="638"/>
      <c r="BS15" s="639" t="s">
        <v>64</v>
      </c>
      <c r="BT15" s="639"/>
      <c r="BU15" s="639"/>
      <c r="BV15" s="639"/>
      <c r="BW15" s="639"/>
      <c r="BX15" s="639"/>
      <c r="BY15" s="639"/>
      <c r="BZ15" s="639"/>
      <c r="CA15" s="639"/>
      <c r="CB15" s="673"/>
      <c r="CD15" s="593" t="s">
        <v>192</v>
      </c>
      <c r="CE15" s="594"/>
      <c r="CF15" s="594"/>
      <c r="CG15" s="594"/>
      <c r="CH15" s="594"/>
      <c r="CI15" s="594"/>
      <c r="CJ15" s="594"/>
      <c r="CK15" s="594"/>
      <c r="CL15" s="594"/>
      <c r="CM15" s="594"/>
      <c r="CN15" s="594"/>
      <c r="CO15" s="594"/>
      <c r="CP15" s="594"/>
      <c r="CQ15" s="595"/>
      <c r="CR15" s="596">
        <v>9067075</v>
      </c>
      <c r="CS15" s="597"/>
      <c r="CT15" s="597"/>
      <c r="CU15" s="597"/>
      <c r="CV15" s="597"/>
      <c r="CW15" s="597"/>
      <c r="CX15" s="597"/>
      <c r="CY15" s="598"/>
      <c r="CZ15" s="638">
        <v>11.6</v>
      </c>
      <c r="DA15" s="638"/>
      <c r="DB15" s="638"/>
      <c r="DC15" s="638"/>
      <c r="DD15" s="602">
        <v>2630256</v>
      </c>
      <c r="DE15" s="597"/>
      <c r="DF15" s="597"/>
      <c r="DG15" s="597"/>
      <c r="DH15" s="597"/>
      <c r="DI15" s="597"/>
      <c r="DJ15" s="597"/>
      <c r="DK15" s="597"/>
      <c r="DL15" s="597"/>
      <c r="DM15" s="597"/>
      <c r="DN15" s="597"/>
      <c r="DO15" s="597"/>
      <c r="DP15" s="598"/>
      <c r="DQ15" s="602">
        <v>5612015</v>
      </c>
      <c r="DR15" s="597"/>
      <c r="DS15" s="597"/>
      <c r="DT15" s="597"/>
      <c r="DU15" s="597"/>
      <c r="DV15" s="597"/>
      <c r="DW15" s="597"/>
      <c r="DX15" s="597"/>
      <c r="DY15" s="597"/>
      <c r="DZ15" s="597"/>
      <c r="EA15" s="597"/>
      <c r="EB15" s="597"/>
      <c r="EC15" s="637"/>
    </row>
    <row r="16" spans="2:143" ht="11.25" customHeight="1" x14ac:dyDescent="0.15">
      <c r="B16" s="593" t="s">
        <v>193</v>
      </c>
      <c r="C16" s="594"/>
      <c r="D16" s="594"/>
      <c r="E16" s="594"/>
      <c r="F16" s="594"/>
      <c r="G16" s="594"/>
      <c r="H16" s="594"/>
      <c r="I16" s="594"/>
      <c r="J16" s="594"/>
      <c r="K16" s="594"/>
      <c r="L16" s="594"/>
      <c r="M16" s="594"/>
      <c r="N16" s="594"/>
      <c r="O16" s="594"/>
      <c r="P16" s="594"/>
      <c r="Q16" s="595"/>
      <c r="R16" s="596">
        <v>214958</v>
      </c>
      <c r="S16" s="597"/>
      <c r="T16" s="597"/>
      <c r="U16" s="597"/>
      <c r="V16" s="597"/>
      <c r="W16" s="597"/>
      <c r="X16" s="597"/>
      <c r="Y16" s="598"/>
      <c r="Z16" s="638">
        <v>0.3</v>
      </c>
      <c r="AA16" s="638"/>
      <c r="AB16" s="638"/>
      <c r="AC16" s="638"/>
      <c r="AD16" s="639">
        <v>214958</v>
      </c>
      <c r="AE16" s="639"/>
      <c r="AF16" s="639"/>
      <c r="AG16" s="639"/>
      <c r="AH16" s="639"/>
      <c r="AI16" s="639"/>
      <c r="AJ16" s="639"/>
      <c r="AK16" s="639"/>
      <c r="AL16" s="599">
        <v>0.5</v>
      </c>
      <c r="AM16" s="600"/>
      <c r="AN16" s="600"/>
      <c r="AO16" s="640"/>
      <c r="AP16" s="593" t="s">
        <v>194</v>
      </c>
      <c r="AQ16" s="594"/>
      <c r="AR16" s="594"/>
      <c r="AS16" s="594"/>
      <c r="AT16" s="594"/>
      <c r="AU16" s="594"/>
      <c r="AV16" s="594"/>
      <c r="AW16" s="594"/>
      <c r="AX16" s="594"/>
      <c r="AY16" s="594"/>
      <c r="AZ16" s="594"/>
      <c r="BA16" s="594"/>
      <c r="BB16" s="594"/>
      <c r="BC16" s="594"/>
      <c r="BD16" s="594"/>
      <c r="BE16" s="594"/>
      <c r="BF16" s="595"/>
      <c r="BG16" s="596" t="s">
        <v>64</v>
      </c>
      <c r="BH16" s="597"/>
      <c r="BI16" s="597"/>
      <c r="BJ16" s="597"/>
      <c r="BK16" s="597"/>
      <c r="BL16" s="597"/>
      <c r="BM16" s="597"/>
      <c r="BN16" s="598"/>
      <c r="BO16" s="638" t="s">
        <v>64</v>
      </c>
      <c r="BP16" s="638"/>
      <c r="BQ16" s="638"/>
      <c r="BR16" s="638"/>
      <c r="BS16" s="639" t="s">
        <v>64</v>
      </c>
      <c r="BT16" s="639"/>
      <c r="BU16" s="639"/>
      <c r="BV16" s="639"/>
      <c r="BW16" s="639"/>
      <c r="BX16" s="639"/>
      <c r="BY16" s="639"/>
      <c r="BZ16" s="639"/>
      <c r="CA16" s="639"/>
      <c r="CB16" s="673"/>
      <c r="CD16" s="593" t="s">
        <v>195</v>
      </c>
      <c r="CE16" s="594"/>
      <c r="CF16" s="594"/>
      <c r="CG16" s="594"/>
      <c r="CH16" s="594"/>
      <c r="CI16" s="594"/>
      <c r="CJ16" s="594"/>
      <c r="CK16" s="594"/>
      <c r="CL16" s="594"/>
      <c r="CM16" s="594"/>
      <c r="CN16" s="594"/>
      <c r="CO16" s="594"/>
      <c r="CP16" s="594"/>
      <c r="CQ16" s="595"/>
      <c r="CR16" s="596">
        <v>726532</v>
      </c>
      <c r="CS16" s="597"/>
      <c r="CT16" s="597"/>
      <c r="CU16" s="597"/>
      <c r="CV16" s="597"/>
      <c r="CW16" s="597"/>
      <c r="CX16" s="597"/>
      <c r="CY16" s="598"/>
      <c r="CZ16" s="638">
        <v>0.9</v>
      </c>
      <c r="DA16" s="638"/>
      <c r="DB16" s="638"/>
      <c r="DC16" s="638"/>
      <c r="DD16" s="602" t="s">
        <v>64</v>
      </c>
      <c r="DE16" s="597"/>
      <c r="DF16" s="597"/>
      <c r="DG16" s="597"/>
      <c r="DH16" s="597"/>
      <c r="DI16" s="597"/>
      <c r="DJ16" s="597"/>
      <c r="DK16" s="597"/>
      <c r="DL16" s="597"/>
      <c r="DM16" s="597"/>
      <c r="DN16" s="597"/>
      <c r="DO16" s="597"/>
      <c r="DP16" s="598"/>
      <c r="DQ16" s="602">
        <v>430470</v>
      </c>
      <c r="DR16" s="597"/>
      <c r="DS16" s="597"/>
      <c r="DT16" s="597"/>
      <c r="DU16" s="597"/>
      <c r="DV16" s="597"/>
      <c r="DW16" s="597"/>
      <c r="DX16" s="597"/>
      <c r="DY16" s="597"/>
      <c r="DZ16" s="597"/>
      <c r="EA16" s="597"/>
      <c r="EB16" s="597"/>
      <c r="EC16" s="637"/>
    </row>
    <row r="17" spans="2:133" ht="11.25" customHeight="1" x14ac:dyDescent="0.15">
      <c r="B17" s="593" t="s">
        <v>196</v>
      </c>
      <c r="C17" s="594"/>
      <c r="D17" s="594"/>
      <c r="E17" s="594"/>
      <c r="F17" s="594"/>
      <c r="G17" s="594"/>
      <c r="H17" s="594"/>
      <c r="I17" s="594"/>
      <c r="J17" s="594"/>
      <c r="K17" s="594"/>
      <c r="L17" s="594"/>
      <c r="M17" s="594"/>
      <c r="N17" s="594"/>
      <c r="O17" s="594"/>
      <c r="P17" s="594"/>
      <c r="Q17" s="595"/>
      <c r="R17" s="596">
        <v>627636</v>
      </c>
      <c r="S17" s="597"/>
      <c r="T17" s="597"/>
      <c r="U17" s="597"/>
      <c r="V17" s="597"/>
      <c r="W17" s="597"/>
      <c r="X17" s="597"/>
      <c r="Y17" s="598"/>
      <c r="Z17" s="638">
        <v>0.8</v>
      </c>
      <c r="AA17" s="638"/>
      <c r="AB17" s="638"/>
      <c r="AC17" s="638"/>
      <c r="AD17" s="639">
        <v>627636</v>
      </c>
      <c r="AE17" s="639"/>
      <c r="AF17" s="639"/>
      <c r="AG17" s="639"/>
      <c r="AH17" s="639"/>
      <c r="AI17" s="639"/>
      <c r="AJ17" s="639"/>
      <c r="AK17" s="639"/>
      <c r="AL17" s="599">
        <v>1.5</v>
      </c>
      <c r="AM17" s="600"/>
      <c r="AN17" s="600"/>
      <c r="AO17" s="640"/>
      <c r="AP17" s="593" t="s">
        <v>197</v>
      </c>
      <c r="AQ17" s="594"/>
      <c r="AR17" s="594"/>
      <c r="AS17" s="594"/>
      <c r="AT17" s="594"/>
      <c r="AU17" s="594"/>
      <c r="AV17" s="594"/>
      <c r="AW17" s="594"/>
      <c r="AX17" s="594"/>
      <c r="AY17" s="594"/>
      <c r="AZ17" s="594"/>
      <c r="BA17" s="594"/>
      <c r="BB17" s="594"/>
      <c r="BC17" s="594"/>
      <c r="BD17" s="594"/>
      <c r="BE17" s="594"/>
      <c r="BF17" s="595"/>
      <c r="BG17" s="596" t="s">
        <v>64</v>
      </c>
      <c r="BH17" s="597"/>
      <c r="BI17" s="597"/>
      <c r="BJ17" s="597"/>
      <c r="BK17" s="597"/>
      <c r="BL17" s="597"/>
      <c r="BM17" s="597"/>
      <c r="BN17" s="598"/>
      <c r="BO17" s="638" t="s">
        <v>64</v>
      </c>
      <c r="BP17" s="638"/>
      <c r="BQ17" s="638"/>
      <c r="BR17" s="638"/>
      <c r="BS17" s="639" t="s">
        <v>64</v>
      </c>
      <c r="BT17" s="639"/>
      <c r="BU17" s="639"/>
      <c r="BV17" s="639"/>
      <c r="BW17" s="639"/>
      <c r="BX17" s="639"/>
      <c r="BY17" s="639"/>
      <c r="BZ17" s="639"/>
      <c r="CA17" s="639"/>
      <c r="CB17" s="673"/>
      <c r="CD17" s="593" t="s">
        <v>198</v>
      </c>
      <c r="CE17" s="594"/>
      <c r="CF17" s="594"/>
      <c r="CG17" s="594"/>
      <c r="CH17" s="594"/>
      <c r="CI17" s="594"/>
      <c r="CJ17" s="594"/>
      <c r="CK17" s="594"/>
      <c r="CL17" s="594"/>
      <c r="CM17" s="594"/>
      <c r="CN17" s="594"/>
      <c r="CO17" s="594"/>
      <c r="CP17" s="594"/>
      <c r="CQ17" s="595"/>
      <c r="CR17" s="596">
        <v>8720196</v>
      </c>
      <c r="CS17" s="597"/>
      <c r="CT17" s="597"/>
      <c r="CU17" s="597"/>
      <c r="CV17" s="597"/>
      <c r="CW17" s="597"/>
      <c r="CX17" s="597"/>
      <c r="CY17" s="598"/>
      <c r="CZ17" s="638">
        <v>11.1</v>
      </c>
      <c r="DA17" s="638"/>
      <c r="DB17" s="638"/>
      <c r="DC17" s="638"/>
      <c r="DD17" s="602" t="s">
        <v>64</v>
      </c>
      <c r="DE17" s="597"/>
      <c r="DF17" s="597"/>
      <c r="DG17" s="597"/>
      <c r="DH17" s="597"/>
      <c r="DI17" s="597"/>
      <c r="DJ17" s="597"/>
      <c r="DK17" s="597"/>
      <c r="DL17" s="597"/>
      <c r="DM17" s="597"/>
      <c r="DN17" s="597"/>
      <c r="DO17" s="597"/>
      <c r="DP17" s="598"/>
      <c r="DQ17" s="602">
        <v>8618242</v>
      </c>
      <c r="DR17" s="597"/>
      <c r="DS17" s="597"/>
      <c r="DT17" s="597"/>
      <c r="DU17" s="597"/>
      <c r="DV17" s="597"/>
      <c r="DW17" s="597"/>
      <c r="DX17" s="597"/>
      <c r="DY17" s="597"/>
      <c r="DZ17" s="597"/>
      <c r="EA17" s="597"/>
      <c r="EB17" s="597"/>
      <c r="EC17" s="637"/>
    </row>
    <row r="18" spans="2:133" ht="11.25" customHeight="1" x14ac:dyDescent="0.15">
      <c r="B18" s="593" t="s">
        <v>199</v>
      </c>
      <c r="C18" s="594"/>
      <c r="D18" s="594"/>
      <c r="E18" s="594"/>
      <c r="F18" s="594"/>
      <c r="G18" s="594"/>
      <c r="H18" s="594"/>
      <c r="I18" s="594"/>
      <c r="J18" s="594"/>
      <c r="K18" s="594"/>
      <c r="L18" s="594"/>
      <c r="M18" s="594"/>
      <c r="N18" s="594"/>
      <c r="O18" s="594"/>
      <c r="P18" s="594"/>
      <c r="Q18" s="595"/>
      <c r="R18" s="596">
        <v>100240</v>
      </c>
      <c r="S18" s="597"/>
      <c r="T18" s="597"/>
      <c r="U18" s="597"/>
      <c r="V18" s="597"/>
      <c r="W18" s="597"/>
      <c r="X18" s="597"/>
      <c r="Y18" s="598"/>
      <c r="Z18" s="638">
        <v>0.1</v>
      </c>
      <c r="AA18" s="638"/>
      <c r="AB18" s="638"/>
      <c r="AC18" s="638"/>
      <c r="AD18" s="639">
        <v>100240</v>
      </c>
      <c r="AE18" s="639"/>
      <c r="AF18" s="639"/>
      <c r="AG18" s="639"/>
      <c r="AH18" s="639"/>
      <c r="AI18" s="639"/>
      <c r="AJ18" s="639"/>
      <c r="AK18" s="639"/>
      <c r="AL18" s="599">
        <v>0.2</v>
      </c>
      <c r="AM18" s="600"/>
      <c r="AN18" s="600"/>
      <c r="AO18" s="640"/>
      <c r="AP18" s="593" t="s">
        <v>200</v>
      </c>
      <c r="AQ18" s="594"/>
      <c r="AR18" s="594"/>
      <c r="AS18" s="594"/>
      <c r="AT18" s="594"/>
      <c r="AU18" s="594"/>
      <c r="AV18" s="594"/>
      <c r="AW18" s="594"/>
      <c r="AX18" s="594"/>
      <c r="AY18" s="594"/>
      <c r="AZ18" s="594"/>
      <c r="BA18" s="594"/>
      <c r="BB18" s="594"/>
      <c r="BC18" s="594"/>
      <c r="BD18" s="594"/>
      <c r="BE18" s="594"/>
      <c r="BF18" s="595"/>
      <c r="BG18" s="596" t="s">
        <v>64</v>
      </c>
      <c r="BH18" s="597"/>
      <c r="BI18" s="597"/>
      <c r="BJ18" s="597"/>
      <c r="BK18" s="597"/>
      <c r="BL18" s="597"/>
      <c r="BM18" s="597"/>
      <c r="BN18" s="598"/>
      <c r="BO18" s="638" t="s">
        <v>64</v>
      </c>
      <c r="BP18" s="638"/>
      <c r="BQ18" s="638"/>
      <c r="BR18" s="638"/>
      <c r="BS18" s="639" t="s">
        <v>64</v>
      </c>
      <c r="BT18" s="639"/>
      <c r="BU18" s="639"/>
      <c r="BV18" s="639"/>
      <c r="BW18" s="639"/>
      <c r="BX18" s="639"/>
      <c r="BY18" s="639"/>
      <c r="BZ18" s="639"/>
      <c r="CA18" s="639"/>
      <c r="CB18" s="673"/>
      <c r="CD18" s="593" t="s">
        <v>201</v>
      </c>
      <c r="CE18" s="594"/>
      <c r="CF18" s="594"/>
      <c r="CG18" s="594"/>
      <c r="CH18" s="594"/>
      <c r="CI18" s="594"/>
      <c r="CJ18" s="594"/>
      <c r="CK18" s="594"/>
      <c r="CL18" s="594"/>
      <c r="CM18" s="594"/>
      <c r="CN18" s="594"/>
      <c r="CO18" s="594"/>
      <c r="CP18" s="594"/>
      <c r="CQ18" s="595"/>
      <c r="CR18" s="596" t="s">
        <v>64</v>
      </c>
      <c r="CS18" s="597"/>
      <c r="CT18" s="597"/>
      <c r="CU18" s="597"/>
      <c r="CV18" s="597"/>
      <c r="CW18" s="597"/>
      <c r="CX18" s="597"/>
      <c r="CY18" s="598"/>
      <c r="CZ18" s="638" t="s">
        <v>64</v>
      </c>
      <c r="DA18" s="638"/>
      <c r="DB18" s="638"/>
      <c r="DC18" s="638"/>
      <c r="DD18" s="602" t="s">
        <v>64</v>
      </c>
      <c r="DE18" s="597"/>
      <c r="DF18" s="597"/>
      <c r="DG18" s="597"/>
      <c r="DH18" s="597"/>
      <c r="DI18" s="597"/>
      <c r="DJ18" s="597"/>
      <c r="DK18" s="597"/>
      <c r="DL18" s="597"/>
      <c r="DM18" s="597"/>
      <c r="DN18" s="597"/>
      <c r="DO18" s="597"/>
      <c r="DP18" s="598"/>
      <c r="DQ18" s="602" t="s">
        <v>64</v>
      </c>
      <c r="DR18" s="597"/>
      <c r="DS18" s="597"/>
      <c r="DT18" s="597"/>
      <c r="DU18" s="597"/>
      <c r="DV18" s="597"/>
      <c r="DW18" s="597"/>
      <c r="DX18" s="597"/>
      <c r="DY18" s="597"/>
      <c r="DZ18" s="597"/>
      <c r="EA18" s="597"/>
      <c r="EB18" s="597"/>
      <c r="EC18" s="637"/>
    </row>
    <row r="19" spans="2:133" ht="11.25" customHeight="1" x14ac:dyDescent="0.15">
      <c r="B19" s="593" t="s">
        <v>202</v>
      </c>
      <c r="C19" s="594"/>
      <c r="D19" s="594"/>
      <c r="E19" s="594"/>
      <c r="F19" s="594"/>
      <c r="G19" s="594"/>
      <c r="H19" s="594"/>
      <c r="I19" s="594"/>
      <c r="J19" s="594"/>
      <c r="K19" s="594"/>
      <c r="L19" s="594"/>
      <c r="M19" s="594"/>
      <c r="N19" s="594"/>
      <c r="O19" s="594"/>
      <c r="P19" s="594"/>
      <c r="Q19" s="595"/>
      <c r="R19" s="596">
        <v>502251</v>
      </c>
      <c r="S19" s="597"/>
      <c r="T19" s="597"/>
      <c r="U19" s="597"/>
      <c r="V19" s="597"/>
      <c r="W19" s="597"/>
      <c r="X19" s="597"/>
      <c r="Y19" s="598"/>
      <c r="Z19" s="638">
        <v>0.6</v>
      </c>
      <c r="AA19" s="638"/>
      <c r="AB19" s="638"/>
      <c r="AC19" s="638"/>
      <c r="AD19" s="639">
        <v>502251</v>
      </c>
      <c r="AE19" s="639"/>
      <c r="AF19" s="639"/>
      <c r="AG19" s="639"/>
      <c r="AH19" s="639"/>
      <c r="AI19" s="639"/>
      <c r="AJ19" s="639"/>
      <c r="AK19" s="639"/>
      <c r="AL19" s="599">
        <v>1.2</v>
      </c>
      <c r="AM19" s="600"/>
      <c r="AN19" s="600"/>
      <c r="AO19" s="640"/>
      <c r="AP19" s="593" t="s">
        <v>203</v>
      </c>
      <c r="AQ19" s="594"/>
      <c r="AR19" s="594"/>
      <c r="AS19" s="594"/>
      <c r="AT19" s="594"/>
      <c r="AU19" s="594"/>
      <c r="AV19" s="594"/>
      <c r="AW19" s="594"/>
      <c r="AX19" s="594"/>
      <c r="AY19" s="594"/>
      <c r="AZ19" s="594"/>
      <c r="BA19" s="594"/>
      <c r="BB19" s="594"/>
      <c r="BC19" s="594"/>
      <c r="BD19" s="594"/>
      <c r="BE19" s="594"/>
      <c r="BF19" s="595"/>
      <c r="BG19" s="596">
        <v>874061</v>
      </c>
      <c r="BH19" s="597"/>
      <c r="BI19" s="597"/>
      <c r="BJ19" s="597"/>
      <c r="BK19" s="597"/>
      <c r="BL19" s="597"/>
      <c r="BM19" s="597"/>
      <c r="BN19" s="598"/>
      <c r="BO19" s="638">
        <v>5.9</v>
      </c>
      <c r="BP19" s="638"/>
      <c r="BQ19" s="638"/>
      <c r="BR19" s="638"/>
      <c r="BS19" s="639" t="s">
        <v>64</v>
      </c>
      <c r="BT19" s="639"/>
      <c r="BU19" s="639"/>
      <c r="BV19" s="639"/>
      <c r="BW19" s="639"/>
      <c r="BX19" s="639"/>
      <c r="BY19" s="639"/>
      <c r="BZ19" s="639"/>
      <c r="CA19" s="639"/>
      <c r="CB19" s="673"/>
      <c r="CD19" s="593" t="s">
        <v>204</v>
      </c>
      <c r="CE19" s="594"/>
      <c r="CF19" s="594"/>
      <c r="CG19" s="594"/>
      <c r="CH19" s="594"/>
      <c r="CI19" s="594"/>
      <c r="CJ19" s="594"/>
      <c r="CK19" s="594"/>
      <c r="CL19" s="594"/>
      <c r="CM19" s="594"/>
      <c r="CN19" s="594"/>
      <c r="CO19" s="594"/>
      <c r="CP19" s="594"/>
      <c r="CQ19" s="595"/>
      <c r="CR19" s="596" t="s">
        <v>64</v>
      </c>
      <c r="CS19" s="597"/>
      <c r="CT19" s="597"/>
      <c r="CU19" s="597"/>
      <c r="CV19" s="597"/>
      <c r="CW19" s="597"/>
      <c r="CX19" s="597"/>
      <c r="CY19" s="598"/>
      <c r="CZ19" s="638" t="s">
        <v>64</v>
      </c>
      <c r="DA19" s="638"/>
      <c r="DB19" s="638"/>
      <c r="DC19" s="638"/>
      <c r="DD19" s="602" t="s">
        <v>64</v>
      </c>
      <c r="DE19" s="597"/>
      <c r="DF19" s="597"/>
      <c r="DG19" s="597"/>
      <c r="DH19" s="597"/>
      <c r="DI19" s="597"/>
      <c r="DJ19" s="597"/>
      <c r="DK19" s="597"/>
      <c r="DL19" s="597"/>
      <c r="DM19" s="597"/>
      <c r="DN19" s="597"/>
      <c r="DO19" s="597"/>
      <c r="DP19" s="598"/>
      <c r="DQ19" s="602" t="s">
        <v>64</v>
      </c>
      <c r="DR19" s="597"/>
      <c r="DS19" s="597"/>
      <c r="DT19" s="597"/>
      <c r="DU19" s="597"/>
      <c r="DV19" s="597"/>
      <c r="DW19" s="597"/>
      <c r="DX19" s="597"/>
      <c r="DY19" s="597"/>
      <c r="DZ19" s="597"/>
      <c r="EA19" s="597"/>
      <c r="EB19" s="597"/>
      <c r="EC19" s="637"/>
    </row>
    <row r="20" spans="2:133" ht="11.25" customHeight="1" x14ac:dyDescent="0.15">
      <c r="B20" s="663" t="s">
        <v>205</v>
      </c>
      <c r="C20" s="664"/>
      <c r="D20" s="664"/>
      <c r="E20" s="664"/>
      <c r="F20" s="664"/>
      <c r="G20" s="664"/>
      <c r="H20" s="664"/>
      <c r="I20" s="664"/>
      <c r="J20" s="664"/>
      <c r="K20" s="664"/>
      <c r="L20" s="664"/>
      <c r="M20" s="664"/>
      <c r="N20" s="664"/>
      <c r="O20" s="664"/>
      <c r="P20" s="664"/>
      <c r="Q20" s="665"/>
      <c r="R20" s="596">
        <v>25145</v>
      </c>
      <c r="S20" s="597"/>
      <c r="T20" s="597"/>
      <c r="U20" s="597"/>
      <c r="V20" s="597"/>
      <c r="W20" s="597"/>
      <c r="X20" s="597"/>
      <c r="Y20" s="598"/>
      <c r="Z20" s="638">
        <v>0</v>
      </c>
      <c r="AA20" s="638"/>
      <c r="AB20" s="638"/>
      <c r="AC20" s="638"/>
      <c r="AD20" s="639">
        <v>25145</v>
      </c>
      <c r="AE20" s="639"/>
      <c r="AF20" s="639"/>
      <c r="AG20" s="639"/>
      <c r="AH20" s="639"/>
      <c r="AI20" s="639"/>
      <c r="AJ20" s="639"/>
      <c r="AK20" s="639"/>
      <c r="AL20" s="599">
        <v>0.1</v>
      </c>
      <c r="AM20" s="600"/>
      <c r="AN20" s="600"/>
      <c r="AO20" s="640"/>
      <c r="AP20" s="593" t="s">
        <v>206</v>
      </c>
      <c r="AQ20" s="594"/>
      <c r="AR20" s="594"/>
      <c r="AS20" s="594"/>
      <c r="AT20" s="594"/>
      <c r="AU20" s="594"/>
      <c r="AV20" s="594"/>
      <c r="AW20" s="594"/>
      <c r="AX20" s="594"/>
      <c r="AY20" s="594"/>
      <c r="AZ20" s="594"/>
      <c r="BA20" s="594"/>
      <c r="BB20" s="594"/>
      <c r="BC20" s="594"/>
      <c r="BD20" s="594"/>
      <c r="BE20" s="594"/>
      <c r="BF20" s="595"/>
      <c r="BG20" s="596">
        <v>874061</v>
      </c>
      <c r="BH20" s="597"/>
      <c r="BI20" s="597"/>
      <c r="BJ20" s="597"/>
      <c r="BK20" s="597"/>
      <c r="BL20" s="597"/>
      <c r="BM20" s="597"/>
      <c r="BN20" s="598"/>
      <c r="BO20" s="638">
        <v>5.9</v>
      </c>
      <c r="BP20" s="638"/>
      <c r="BQ20" s="638"/>
      <c r="BR20" s="638"/>
      <c r="BS20" s="639" t="s">
        <v>64</v>
      </c>
      <c r="BT20" s="639"/>
      <c r="BU20" s="639"/>
      <c r="BV20" s="639"/>
      <c r="BW20" s="639"/>
      <c r="BX20" s="639"/>
      <c r="BY20" s="639"/>
      <c r="BZ20" s="639"/>
      <c r="CA20" s="639"/>
      <c r="CB20" s="673"/>
      <c r="CD20" s="593" t="s">
        <v>207</v>
      </c>
      <c r="CE20" s="594"/>
      <c r="CF20" s="594"/>
      <c r="CG20" s="594"/>
      <c r="CH20" s="594"/>
      <c r="CI20" s="594"/>
      <c r="CJ20" s="594"/>
      <c r="CK20" s="594"/>
      <c r="CL20" s="594"/>
      <c r="CM20" s="594"/>
      <c r="CN20" s="594"/>
      <c r="CO20" s="594"/>
      <c r="CP20" s="594"/>
      <c r="CQ20" s="595"/>
      <c r="CR20" s="596">
        <v>78217915</v>
      </c>
      <c r="CS20" s="597"/>
      <c r="CT20" s="597"/>
      <c r="CU20" s="597"/>
      <c r="CV20" s="597"/>
      <c r="CW20" s="597"/>
      <c r="CX20" s="597"/>
      <c r="CY20" s="598"/>
      <c r="CZ20" s="638">
        <v>100</v>
      </c>
      <c r="DA20" s="638"/>
      <c r="DB20" s="638"/>
      <c r="DC20" s="638"/>
      <c r="DD20" s="602">
        <v>7945444</v>
      </c>
      <c r="DE20" s="597"/>
      <c r="DF20" s="597"/>
      <c r="DG20" s="597"/>
      <c r="DH20" s="597"/>
      <c r="DI20" s="597"/>
      <c r="DJ20" s="597"/>
      <c r="DK20" s="597"/>
      <c r="DL20" s="597"/>
      <c r="DM20" s="597"/>
      <c r="DN20" s="597"/>
      <c r="DO20" s="597"/>
      <c r="DP20" s="598"/>
      <c r="DQ20" s="602">
        <v>51015585</v>
      </c>
      <c r="DR20" s="597"/>
      <c r="DS20" s="597"/>
      <c r="DT20" s="597"/>
      <c r="DU20" s="597"/>
      <c r="DV20" s="597"/>
      <c r="DW20" s="597"/>
      <c r="DX20" s="597"/>
      <c r="DY20" s="597"/>
      <c r="DZ20" s="597"/>
      <c r="EA20" s="597"/>
      <c r="EB20" s="597"/>
      <c r="EC20" s="637"/>
    </row>
    <row r="21" spans="2:133" ht="11.25" customHeight="1" x14ac:dyDescent="0.15">
      <c r="B21" s="593" t="s">
        <v>208</v>
      </c>
      <c r="C21" s="594"/>
      <c r="D21" s="594"/>
      <c r="E21" s="594"/>
      <c r="F21" s="594"/>
      <c r="G21" s="594"/>
      <c r="H21" s="594"/>
      <c r="I21" s="594"/>
      <c r="J21" s="594"/>
      <c r="K21" s="594"/>
      <c r="L21" s="594"/>
      <c r="M21" s="594"/>
      <c r="N21" s="594"/>
      <c r="O21" s="594"/>
      <c r="P21" s="594"/>
      <c r="Q21" s="595"/>
      <c r="R21" s="596">
        <v>23717763</v>
      </c>
      <c r="S21" s="597"/>
      <c r="T21" s="597"/>
      <c r="U21" s="597"/>
      <c r="V21" s="597"/>
      <c r="W21" s="597"/>
      <c r="X21" s="597"/>
      <c r="Y21" s="598"/>
      <c r="Z21" s="638">
        <v>29.7</v>
      </c>
      <c r="AA21" s="638"/>
      <c r="AB21" s="638"/>
      <c r="AC21" s="638"/>
      <c r="AD21" s="639">
        <v>21888389</v>
      </c>
      <c r="AE21" s="639"/>
      <c r="AF21" s="639"/>
      <c r="AG21" s="639"/>
      <c r="AH21" s="639"/>
      <c r="AI21" s="639"/>
      <c r="AJ21" s="639"/>
      <c r="AK21" s="639"/>
      <c r="AL21" s="599">
        <v>53.4</v>
      </c>
      <c r="AM21" s="600"/>
      <c r="AN21" s="600"/>
      <c r="AO21" s="640"/>
      <c r="AP21" s="593" t="s">
        <v>209</v>
      </c>
      <c r="AQ21" s="674"/>
      <c r="AR21" s="674"/>
      <c r="AS21" s="674"/>
      <c r="AT21" s="674"/>
      <c r="AU21" s="674"/>
      <c r="AV21" s="674"/>
      <c r="AW21" s="674"/>
      <c r="AX21" s="674"/>
      <c r="AY21" s="674"/>
      <c r="AZ21" s="674"/>
      <c r="BA21" s="674"/>
      <c r="BB21" s="674"/>
      <c r="BC21" s="674"/>
      <c r="BD21" s="674"/>
      <c r="BE21" s="674"/>
      <c r="BF21" s="675"/>
      <c r="BG21" s="596">
        <v>106752</v>
      </c>
      <c r="BH21" s="597"/>
      <c r="BI21" s="597"/>
      <c r="BJ21" s="597"/>
      <c r="BK21" s="597"/>
      <c r="BL21" s="597"/>
      <c r="BM21" s="597"/>
      <c r="BN21" s="598"/>
      <c r="BO21" s="638">
        <v>0.7</v>
      </c>
      <c r="BP21" s="638"/>
      <c r="BQ21" s="638"/>
      <c r="BR21" s="638"/>
      <c r="BS21" s="639" t="s">
        <v>64</v>
      </c>
      <c r="BT21" s="639"/>
      <c r="BU21" s="639"/>
      <c r="BV21" s="639"/>
      <c r="BW21" s="639"/>
      <c r="BX21" s="639"/>
      <c r="BY21" s="639"/>
      <c r="BZ21" s="639"/>
      <c r="CA21" s="639"/>
      <c r="CB21" s="673"/>
      <c r="CD21" s="577"/>
      <c r="CE21" s="578"/>
      <c r="CF21" s="578"/>
      <c r="CG21" s="578"/>
      <c r="CH21" s="578"/>
      <c r="CI21" s="578"/>
      <c r="CJ21" s="578"/>
      <c r="CK21" s="578"/>
      <c r="CL21" s="578"/>
      <c r="CM21" s="578"/>
      <c r="CN21" s="578"/>
      <c r="CO21" s="578"/>
      <c r="CP21" s="578"/>
      <c r="CQ21" s="579"/>
      <c r="CR21" s="687"/>
      <c r="CS21" s="685"/>
      <c r="CT21" s="685"/>
      <c r="CU21" s="685"/>
      <c r="CV21" s="685"/>
      <c r="CW21" s="685"/>
      <c r="CX21" s="685"/>
      <c r="CY21" s="688"/>
      <c r="CZ21" s="689"/>
      <c r="DA21" s="689"/>
      <c r="DB21" s="689"/>
      <c r="DC21" s="689"/>
      <c r="DD21" s="684"/>
      <c r="DE21" s="685"/>
      <c r="DF21" s="685"/>
      <c r="DG21" s="685"/>
      <c r="DH21" s="685"/>
      <c r="DI21" s="685"/>
      <c r="DJ21" s="685"/>
      <c r="DK21" s="685"/>
      <c r="DL21" s="685"/>
      <c r="DM21" s="685"/>
      <c r="DN21" s="685"/>
      <c r="DO21" s="685"/>
      <c r="DP21" s="688"/>
      <c r="DQ21" s="684"/>
      <c r="DR21" s="685"/>
      <c r="DS21" s="685"/>
      <c r="DT21" s="685"/>
      <c r="DU21" s="685"/>
      <c r="DV21" s="685"/>
      <c r="DW21" s="685"/>
      <c r="DX21" s="685"/>
      <c r="DY21" s="685"/>
      <c r="DZ21" s="685"/>
      <c r="EA21" s="685"/>
      <c r="EB21" s="685"/>
      <c r="EC21" s="686"/>
    </row>
    <row r="22" spans="2:133" ht="11.25" customHeight="1" x14ac:dyDescent="0.15">
      <c r="B22" s="593" t="s">
        <v>210</v>
      </c>
      <c r="C22" s="594"/>
      <c r="D22" s="594"/>
      <c r="E22" s="594"/>
      <c r="F22" s="594"/>
      <c r="G22" s="594"/>
      <c r="H22" s="594"/>
      <c r="I22" s="594"/>
      <c r="J22" s="594"/>
      <c r="K22" s="594"/>
      <c r="L22" s="594"/>
      <c r="M22" s="594"/>
      <c r="N22" s="594"/>
      <c r="O22" s="594"/>
      <c r="P22" s="594"/>
      <c r="Q22" s="595"/>
      <c r="R22" s="596">
        <v>21888389</v>
      </c>
      <c r="S22" s="597"/>
      <c r="T22" s="597"/>
      <c r="U22" s="597"/>
      <c r="V22" s="597"/>
      <c r="W22" s="597"/>
      <c r="X22" s="597"/>
      <c r="Y22" s="598"/>
      <c r="Z22" s="638">
        <v>27.5</v>
      </c>
      <c r="AA22" s="638"/>
      <c r="AB22" s="638"/>
      <c r="AC22" s="638"/>
      <c r="AD22" s="639">
        <v>21888389</v>
      </c>
      <c r="AE22" s="639"/>
      <c r="AF22" s="639"/>
      <c r="AG22" s="639"/>
      <c r="AH22" s="639"/>
      <c r="AI22" s="639"/>
      <c r="AJ22" s="639"/>
      <c r="AK22" s="639"/>
      <c r="AL22" s="599">
        <v>53.4</v>
      </c>
      <c r="AM22" s="600"/>
      <c r="AN22" s="600"/>
      <c r="AO22" s="640"/>
      <c r="AP22" s="593" t="s">
        <v>211</v>
      </c>
      <c r="AQ22" s="674"/>
      <c r="AR22" s="674"/>
      <c r="AS22" s="674"/>
      <c r="AT22" s="674"/>
      <c r="AU22" s="674"/>
      <c r="AV22" s="674"/>
      <c r="AW22" s="674"/>
      <c r="AX22" s="674"/>
      <c r="AY22" s="674"/>
      <c r="AZ22" s="674"/>
      <c r="BA22" s="674"/>
      <c r="BB22" s="674"/>
      <c r="BC22" s="674"/>
      <c r="BD22" s="674"/>
      <c r="BE22" s="674"/>
      <c r="BF22" s="675"/>
      <c r="BG22" s="596" t="s">
        <v>64</v>
      </c>
      <c r="BH22" s="597"/>
      <c r="BI22" s="597"/>
      <c r="BJ22" s="597"/>
      <c r="BK22" s="597"/>
      <c r="BL22" s="597"/>
      <c r="BM22" s="597"/>
      <c r="BN22" s="598"/>
      <c r="BO22" s="638" t="s">
        <v>64</v>
      </c>
      <c r="BP22" s="638"/>
      <c r="BQ22" s="638"/>
      <c r="BR22" s="638"/>
      <c r="BS22" s="639" t="s">
        <v>64</v>
      </c>
      <c r="BT22" s="639"/>
      <c r="BU22" s="639"/>
      <c r="BV22" s="639"/>
      <c r="BW22" s="639"/>
      <c r="BX22" s="639"/>
      <c r="BY22" s="639"/>
      <c r="BZ22" s="639"/>
      <c r="CA22" s="639"/>
      <c r="CB22" s="673"/>
      <c r="CD22" s="654" t="s">
        <v>212</v>
      </c>
      <c r="CE22" s="655"/>
      <c r="CF22" s="655"/>
      <c r="CG22" s="655"/>
      <c r="CH22" s="655"/>
      <c r="CI22" s="655"/>
      <c r="CJ22" s="655"/>
      <c r="CK22" s="655"/>
      <c r="CL22" s="655"/>
      <c r="CM22" s="655"/>
      <c r="CN22" s="655"/>
      <c r="CO22" s="655"/>
      <c r="CP22" s="655"/>
      <c r="CQ22" s="655"/>
      <c r="CR22" s="655"/>
      <c r="CS22" s="655"/>
      <c r="CT22" s="655"/>
      <c r="CU22" s="655"/>
      <c r="CV22" s="655"/>
      <c r="CW22" s="655"/>
      <c r="CX22" s="655"/>
      <c r="CY22" s="655"/>
      <c r="CZ22" s="655"/>
      <c r="DA22" s="655"/>
      <c r="DB22" s="655"/>
      <c r="DC22" s="655"/>
      <c r="DD22" s="655"/>
      <c r="DE22" s="655"/>
      <c r="DF22" s="655"/>
      <c r="DG22" s="655"/>
      <c r="DH22" s="655"/>
      <c r="DI22" s="655"/>
      <c r="DJ22" s="655"/>
      <c r="DK22" s="655"/>
      <c r="DL22" s="655"/>
      <c r="DM22" s="655"/>
      <c r="DN22" s="655"/>
      <c r="DO22" s="655"/>
      <c r="DP22" s="655"/>
      <c r="DQ22" s="655"/>
      <c r="DR22" s="655"/>
      <c r="DS22" s="655"/>
      <c r="DT22" s="655"/>
      <c r="DU22" s="655"/>
      <c r="DV22" s="655"/>
      <c r="DW22" s="655"/>
      <c r="DX22" s="655"/>
      <c r="DY22" s="655"/>
      <c r="DZ22" s="655"/>
      <c r="EA22" s="655"/>
      <c r="EB22" s="655"/>
      <c r="EC22" s="656"/>
    </row>
    <row r="23" spans="2:133" ht="11.25" customHeight="1" x14ac:dyDescent="0.15">
      <c r="B23" s="593" t="s">
        <v>213</v>
      </c>
      <c r="C23" s="594"/>
      <c r="D23" s="594"/>
      <c r="E23" s="594"/>
      <c r="F23" s="594"/>
      <c r="G23" s="594"/>
      <c r="H23" s="594"/>
      <c r="I23" s="594"/>
      <c r="J23" s="594"/>
      <c r="K23" s="594"/>
      <c r="L23" s="594"/>
      <c r="M23" s="594"/>
      <c r="N23" s="594"/>
      <c r="O23" s="594"/>
      <c r="P23" s="594"/>
      <c r="Q23" s="595"/>
      <c r="R23" s="596">
        <v>1829374</v>
      </c>
      <c r="S23" s="597"/>
      <c r="T23" s="597"/>
      <c r="U23" s="597"/>
      <c r="V23" s="597"/>
      <c r="W23" s="597"/>
      <c r="X23" s="597"/>
      <c r="Y23" s="598"/>
      <c r="Z23" s="638">
        <v>2.2999999999999998</v>
      </c>
      <c r="AA23" s="638"/>
      <c r="AB23" s="638"/>
      <c r="AC23" s="638"/>
      <c r="AD23" s="639" t="s">
        <v>64</v>
      </c>
      <c r="AE23" s="639"/>
      <c r="AF23" s="639"/>
      <c r="AG23" s="639"/>
      <c r="AH23" s="639"/>
      <c r="AI23" s="639"/>
      <c r="AJ23" s="639"/>
      <c r="AK23" s="639"/>
      <c r="AL23" s="599" t="s">
        <v>64</v>
      </c>
      <c r="AM23" s="600"/>
      <c r="AN23" s="600"/>
      <c r="AO23" s="640"/>
      <c r="AP23" s="593" t="s">
        <v>214</v>
      </c>
      <c r="AQ23" s="674"/>
      <c r="AR23" s="674"/>
      <c r="AS23" s="674"/>
      <c r="AT23" s="674"/>
      <c r="AU23" s="674"/>
      <c r="AV23" s="674"/>
      <c r="AW23" s="674"/>
      <c r="AX23" s="674"/>
      <c r="AY23" s="674"/>
      <c r="AZ23" s="674"/>
      <c r="BA23" s="674"/>
      <c r="BB23" s="674"/>
      <c r="BC23" s="674"/>
      <c r="BD23" s="674"/>
      <c r="BE23" s="674"/>
      <c r="BF23" s="675"/>
      <c r="BG23" s="596">
        <v>767309</v>
      </c>
      <c r="BH23" s="597"/>
      <c r="BI23" s="597"/>
      <c r="BJ23" s="597"/>
      <c r="BK23" s="597"/>
      <c r="BL23" s="597"/>
      <c r="BM23" s="597"/>
      <c r="BN23" s="598"/>
      <c r="BO23" s="638">
        <v>5.2</v>
      </c>
      <c r="BP23" s="638"/>
      <c r="BQ23" s="638"/>
      <c r="BR23" s="638"/>
      <c r="BS23" s="639" t="s">
        <v>64</v>
      </c>
      <c r="BT23" s="639"/>
      <c r="BU23" s="639"/>
      <c r="BV23" s="639"/>
      <c r="BW23" s="639"/>
      <c r="BX23" s="639"/>
      <c r="BY23" s="639"/>
      <c r="BZ23" s="639"/>
      <c r="CA23" s="639"/>
      <c r="CB23" s="673"/>
      <c r="CD23" s="654" t="s">
        <v>154</v>
      </c>
      <c r="CE23" s="655"/>
      <c r="CF23" s="655"/>
      <c r="CG23" s="655"/>
      <c r="CH23" s="655"/>
      <c r="CI23" s="655"/>
      <c r="CJ23" s="655"/>
      <c r="CK23" s="655"/>
      <c r="CL23" s="655"/>
      <c r="CM23" s="655"/>
      <c r="CN23" s="655"/>
      <c r="CO23" s="655"/>
      <c r="CP23" s="655"/>
      <c r="CQ23" s="656"/>
      <c r="CR23" s="654" t="s">
        <v>215</v>
      </c>
      <c r="CS23" s="655"/>
      <c r="CT23" s="655"/>
      <c r="CU23" s="655"/>
      <c r="CV23" s="655"/>
      <c r="CW23" s="655"/>
      <c r="CX23" s="655"/>
      <c r="CY23" s="656"/>
      <c r="CZ23" s="654" t="s">
        <v>216</v>
      </c>
      <c r="DA23" s="655"/>
      <c r="DB23" s="655"/>
      <c r="DC23" s="656"/>
      <c r="DD23" s="654" t="s">
        <v>217</v>
      </c>
      <c r="DE23" s="655"/>
      <c r="DF23" s="655"/>
      <c r="DG23" s="655"/>
      <c r="DH23" s="655"/>
      <c r="DI23" s="655"/>
      <c r="DJ23" s="655"/>
      <c r="DK23" s="656"/>
      <c r="DL23" s="681" t="s">
        <v>218</v>
      </c>
      <c r="DM23" s="682"/>
      <c r="DN23" s="682"/>
      <c r="DO23" s="682"/>
      <c r="DP23" s="682"/>
      <c r="DQ23" s="682"/>
      <c r="DR23" s="682"/>
      <c r="DS23" s="682"/>
      <c r="DT23" s="682"/>
      <c r="DU23" s="682"/>
      <c r="DV23" s="683"/>
      <c r="DW23" s="654" t="s">
        <v>219</v>
      </c>
      <c r="DX23" s="655"/>
      <c r="DY23" s="655"/>
      <c r="DZ23" s="655"/>
      <c r="EA23" s="655"/>
      <c r="EB23" s="655"/>
      <c r="EC23" s="656"/>
    </row>
    <row r="24" spans="2:133" ht="11.25" customHeight="1" x14ac:dyDescent="0.15">
      <c r="B24" s="593" t="s">
        <v>220</v>
      </c>
      <c r="C24" s="594"/>
      <c r="D24" s="594"/>
      <c r="E24" s="594"/>
      <c r="F24" s="594"/>
      <c r="G24" s="594"/>
      <c r="H24" s="594"/>
      <c r="I24" s="594"/>
      <c r="J24" s="594"/>
      <c r="K24" s="594"/>
      <c r="L24" s="594"/>
      <c r="M24" s="594"/>
      <c r="N24" s="594"/>
      <c r="O24" s="594"/>
      <c r="P24" s="594"/>
      <c r="Q24" s="595"/>
      <c r="R24" s="596" t="s">
        <v>64</v>
      </c>
      <c r="S24" s="597"/>
      <c r="T24" s="597"/>
      <c r="U24" s="597"/>
      <c r="V24" s="597"/>
      <c r="W24" s="597"/>
      <c r="X24" s="597"/>
      <c r="Y24" s="598"/>
      <c r="Z24" s="638" t="s">
        <v>64</v>
      </c>
      <c r="AA24" s="638"/>
      <c r="AB24" s="638"/>
      <c r="AC24" s="638"/>
      <c r="AD24" s="639" t="s">
        <v>64</v>
      </c>
      <c r="AE24" s="639"/>
      <c r="AF24" s="639"/>
      <c r="AG24" s="639"/>
      <c r="AH24" s="639"/>
      <c r="AI24" s="639"/>
      <c r="AJ24" s="639"/>
      <c r="AK24" s="639"/>
      <c r="AL24" s="599" t="s">
        <v>64</v>
      </c>
      <c r="AM24" s="600"/>
      <c r="AN24" s="600"/>
      <c r="AO24" s="640"/>
      <c r="AP24" s="593" t="s">
        <v>221</v>
      </c>
      <c r="AQ24" s="674"/>
      <c r="AR24" s="674"/>
      <c r="AS24" s="674"/>
      <c r="AT24" s="674"/>
      <c r="AU24" s="674"/>
      <c r="AV24" s="674"/>
      <c r="AW24" s="674"/>
      <c r="AX24" s="674"/>
      <c r="AY24" s="674"/>
      <c r="AZ24" s="674"/>
      <c r="BA24" s="674"/>
      <c r="BB24" s="674"/>
      <c r="BC24" s="674"/>
      <c r="BD24" s="674"/>
      <c r="BE24" s="674"/>
      <c r="BF24" s="675"/>
      <c r="BG24" s="596" t="s">
        <v>64</v>
      </c>
      <c r="BH24" s="597"/>
      <c r="BI24" s="597"/>
      <c r="BJ24" s="597"/>
      <c r="BK24" s="597"/>
      <c r="BL24" s="597"/>
      <c r="BM24" s="597"/>
      <c r="BN24" s="598"/>
      <c r="BO24" s="638" t="s">
        <v>64</v>
      </c>
      <c r="BP24" s="638"/>
      <c r="BQ24" s="638"/>
      <c r="BR24" s="638"/>
      <c r="BS24" s="639" t="s">
        <v>64</v>
      </c>
      <c r="BT24" s="639"/>
      <c r="BU24" s="639"/>
      <c r="BV24" s="639"/>
      <c r="BW24" s="639"/>
      <c r="BX24" s="639"/>
      <c r="BY24" s="639"/>
      <c r="BZ24" s="639"/>
      <c r="CA24" s="639"/>
      <c r="CB24" s="673"/>
      <c r="CD24" s="651" t="s">
        <v>222</v>
      </c>
      <c r="CE24" s="652"/>
      <c r="CF24" s="652"/>
      <c r="CG24" s="652"/>
      <c r="CH24" s="652"/>
      <c r="CI24" s="652"/>
      <c r="CJ24" s="652"/>
      <c r="CK24" s="652"/>
      <c r="CL24" s="652"/>
      <c r="CM24" s="652"/>
      <c r="CN24" s="652"/>
      <c r="CO24" s="652"/>
      <c r="CP24" s="652"/>
      <c r="CQ24" s="653"/>
      <c r="CR24" s="648">
        <v>36270496</v>
      </c>
      <c r="CS24" s="649"/>
      <c r="CT24" s="649"/>
      <c r="CU24" s="649"/>
      <c r="CV24" s="649"/>
      <c r="CW24" s="649"/>
      <c r="CX24" s="649"/>
      <c r="CY24" s="677"/>
      <c r="CZ24" s="678">
        <v>46.4</v>
      </c>
      <c r="DA24" s="661"/>
      <c r="DB24" s="661"/>
      <c r="DC24" s="680"/>
      <c r="DD24" s="676">
        <v>25563587</v>
      </c>
      <c r="DE24" s="649"/>
      <c r="DF24" s="649"/>
      <c r="DG24" s="649"/>
      <c r="DH24" s="649"/>
      <c r="DI24" s="649"/>
      <c r="DJ24" s="649"/>
      <c r="DK24" s="677"/>
      <c r="DL24" s="676">
        <v>23419277</v>
      </c>
      <c r="DM24" s="649"/>
      <c r="DN24" s="649"/>
      <c r="DO24" s="649"/>
      <c r="DP24" s="649"/>
      <c r="DQ24" s="649"/>
      <c r="DR24" s="649"/>
      <c r="DS24" s="649"/>
      <c r="DT24" s="649"/>
      <c r="DU24" s="649"/>
      <c r="DV24" s="677"/>
      <c r="DW24" s="678">
        <v>56.9</v>
      </c>
      <c r="DX24" s="661"/>
      <c r="DY24" s="661"/>
      <c r="DZ24" s="661"/>
      <c r="EA24" s="661"/>
      <c r="EB24" s="661"/>
      <c r="EC24" s="679"/>
    </row>
    <row r="25" spans="2:133" ht="11.25" customHeight="1" x14ac:dyDescent="0.15">
      <c r="B25" s="593" t="s">
        <v>223</v>
      </c>
      <c r="C25" s="594"/>
      <c r="D25" s="594"/>
      <c r="E25" s="594"/>
      <c r="F25" s="594"/>
      <c r="G25" s="594"/>
      <c r="H25" s="594"/>
      <c r="I25" s="594"/>
      <c r="J25" s="594"/>
      <c r="K25" s="594"/>
      <c r="L25" s="594"/>
      <c r="M25" s="594"/>
      <c r="N25" s="594"/>
      <c r="O25" s="594"/>
      <c r="P25" s="594"/>
      <c r="Q25" s="595"/>
      <c r="R25" s="596">
        <v>43543829</v>
      </c>
      <c r="S25" s="597"/>
      <c r="T25" s="597"/>
      <c r="U25" s="597"/>
      <c r="V25" s="597"/>
      <c r="W25" s="597"/>
      <c r="X25" s="597"/>
      <c r="Y25" s="598"/>
      <c r="Z25" s="638">
        <v>54.6</v>
      </c>
      <c r="AA25" s="638"/>
      <c r="AB25" s="638"/>
      <c r="AC25" s="638"/>
      <c r="AD25" s="639">
        <v>40947146</v>
      </c>
      <c r="AE25" s="639"/>
      <c r="AF25" s="639"/>
      <c r="AG25" s="639"/>
      <c r="AH25" s="639"/>
      <c r="AI25" s="639"/>
      <c r="AJ25" s="639"/>
      <c r="AK25" s="639"/>
      <c r="AL25" s="599">
        <v>99.8</v>
      </c>
      <c r="AM25" s="600"/>
      <c r="AN25" s="600"/>
      <c r="AO25" s="640"/>
      <c r="AP25" s="593" t="s">
        <v>224</v>
      </c>
      <c r="AQ25" s="674"/>
      <c r="AR25" s="674"/>
      <c r="AS25" s="674"/>
      <c r="AT25" s="674"/>
      <c r="AU25" s="674"/>
      <c r="AV25" s="674"/>
      <c r="AW25" s="674"/>
      <c r="AX25" s="674"/>
      <c r="AY25" s="674"/>
      <c r="AZ25" s="674"/>
      <c r="BA25" s="674"/>
      <c r="BB25" s="674"/>
      <c r="BC25" s="674"/>
      <c r="BD25" s="674"/>
      <c r="BE25" s="674"/>
      <c r="BF25" s="675"/>
      <c r="BG25" s="596" t="s">
        <v>64</v>
      </c>
      <c r="BH25" s="597"/>
      <c r="BI25" s="597"/>
      <c r="BJ25" s="597"/>
      <c r="BK25" s="597"/>
      <c r="BL25" s="597"/>
      <c r="BM25" s="597"/>
      <c r="BN25" s="598"/>
      <c r="BO25" s="638" t="s">
        <v>64</v>
      </c>
      <c r="BP25" s="638"/>
      <c r="BQ25" s="638"/>
      <c r="BR25" s="638"/>
      <c r="BS25" s="639" t="s">
        <v>64</v>
      </c>
      <c r="BT25" s="639"/>
      <c r="BU25" s="639"/>
      <c r="BV25" s="639"/>
      <c r="BW25" s="639"/>
      <c r="BX25" s="639"/>
      <c r="BY25" s="639"/>
      <c r="BZ25" s="639"/>
      <c r="CA25" s="639"/>
      <c r="CB25" s="673"/>
      <c r="CD25" s="593" t="s">
        <v>225</v>
      </c>
      <c r="CE25" s="594"/>
      <c r="CF25" s="594"/>
      <c r="CG25" s="594"/>
      <c r="CH25" s="594"/>
      <c r="CI25" s="594"/>
      <c r="CJ25" s="594"/>
      <c r="CK25" s="594"/>
      <c r="CL25" s="594"/>
      <c r="CM25" s="594"/>
      <c r="CN25" s="594"/>
      <c r="CO25" s="594"/>
      <c r="CP25" s="594"/>
      <c r="CQ25" s="595"/>
      <c r="CR25" s="596">
        <v>11251502</v>
      </c>
      <c r="CS25" s="609"/>
      <c r="CT25" s="609"/>
      <c r="CU25" s="609"/>
      <c r="CV25" s="609"/>
      <c r="CW25" s="609"/>
      <c r="CX25" s="609"/>
      <c r="CY25" s="610"/>
      <c r="CZ25" s="599">
        <v>14.4</v>
      </c>
      <c r="DA25" s="611"/>
      <c r="DB25" s="611"/>
      <c r="DC25" s="612"/>
      <c r="DD25" s="602">
        <v>10428688</v>
      </c>
      <c r="DE25" s="609"/>
      <c r="DF25" s="609"/>
      <c r="DG25" s="609"/>
      <c r="DH25" s="609"/>
      <c r="DI25" s="609"/>
      <c r="DJ25" s="609"/>
      <c r="DK25" s="610"/>
      <c r="DL25" s="602">
        <v>10232839</v>
      </c>
      <c r="DM25" s="609"/>
      <c r="DN25" s="609"/>
      <c r="DO25" s="609"/>
      <c r="DP25" s="609"/>
      <c r="DQ25" s="609"/>
      <c r="DR25" s="609"/>
      <c r="DS25" s="609"/>
      <c r="DT25" s="609"/>
      <c r="DU25" s="609"/>
      <c r="DV25" s="610"/>
      <c r="DW25" s="599">
        <v>24.9</v>
      </c>
      <c r="DX25" s="611"/>
      <c r="DY25" s="611"/>
      <c r="DZ25" s="611"/>
      <c r="EA25" s="611"/>
      <c r="EB25" s="611"/>
      <c r="EC25" s="627"/>
    </row>
    <row r="26" spans="2:133" ht="11.25" customHeight="1" x14ac:dyDescent="0.15">
      <c r="B26" s="593" t="s">
        <v>226</v>
      </c>
      <c r="C26" s="594"/>
      <c r="D26" s="594"/>
      <c r="E26" s="594"/>
      <c r="F26" s="594"/>
      <c r="G26" s="594"/>
      <c r="H26" s="594"/>
      <c r="I26" s="594"/>
      <c r="J26" s="594"/>
      <c r="K26" s="594"/>
      <c r="L26" s="594"/>
      <c r="M26" s="594"/>
      <c r="N26" s="594"/>
      <c r="O26" s="594"/>
      <c r="P26" s="594"/>
      <c r="Q26" s="595"/>
      <c r="R26" s="596">
        <v>15129</v>
      </c>
      <c r="S26" s="597"/>
      <c r="T26" s="597"/>
      <c r="U26" s="597"/>
      <c r="V26" s="597"/>
      <c r="W26" s="597"/>
      <c r="X26" s="597"/>
      <c r="Y26" s="598"/>
      <c r="Z26" s="638">
        <v>0</v>
      </c>
      <c r="AA26" s="638"/>
      <c r="AB26" s="638"/>
      <c r="AC26" s="638"/>
      <c r="AD26" s="639">
        <v>15129</v>
      </c>
      <c r="AE26" s="639"/>
      <c r="AF26" s="639"/>
      <c r="AG26" s="639"/>
      <c r="AH26" s="639"/>
      <c r="AI26" s="639"/>
      <c r="AJ26" s="639"/>
      <c r="AK26" s="639"/>
      <c r="AL26" s="599">
        <v>0</v>
      </c>
      <c r="AM26" s="600"/>
      <c r="AN26" s="600"/>
      <c r="AO26" s="640"/>
      <c r="AP26" s="593" t="s">
        <v>227</v>
      </c>
      <c r="AQ26" s="674"/>
      <c r="AR26" s="674"/>
      <c r="AS26" s="674"/>
      <c r="AT26" s="674"/>
      <c r="AU26" s="674"/>
      <c r="AV26" s="674"/>
      <c r="AW26" s="674"/>
      <c r="AX26" s="674"/>
      <c r="AY26" s="674"/>
      <c r="AZ26" s="674"/>
      <c r="BA26" s="674"/>
      <c r="BB26" s="674"/>
      <c r="BC26" s="674"/>
      <c r="BD26" s="674"/>
      <c r="BE26" s="674"/>
      <c r="BF26" s="675"/>
      <c r="BG26" s="596" t="s">
        <v>64</v>
      </c>
      <c r="BH26" s="597"/>
      <c r="BI26" s="597"/>
      <c r="BJ26" s="597"/>
      <c r="BK26" s="597"/>
      <c r="BL26" s="597"/>
      <c r="BM26" s="597"/>
      <c r="BN26" s="598"/>
      <c r="BO26" s="638" t="s">
        <v>64</v>
      </c>
      <c r="BP26" s="638"/>
      <c r="BQ26" s="638"/>
      <c r="BR26" s="638"/>
      <c r="BS26" s="639" t="s">
        <v>64</v>
      </c>
      <c r="BT26" s="639"/>
      <c r="BU26" s="639"/>
      <c r="BV26" s="639"/>
      <c r="BW26" s="639"/>
      <c r="BX26" s="639"/>
      <c r="BY26" s="639"/>
      <c r="BZ26" s="639"/>
      <c r="CA26" s="639"/>
      <c r="CB26" s="673"/>
      <c r="CD26" s="593" t="s">
        <v>228</v>
      </c>
      <c r="CE26" s="594"/>
      <c r="CF26" s="594"/>
      <c r="CG26" s="594"/>
      <c r="CH26" s="594"/>
      <c r="CI26" s="594"/>
      <c r="CJ26" s="594"/>
      <c r="CK26" s="594"/>
      <c r="CL26" s="594"/>
      <c r="CM26" s="594"/>
      <c r="CN26" s="594"/>
      <c r="CO26" s="594"/>
      <c r="CP26" s="594"/>
      <c r="CQ26" s="595"/>
      <c r="CR26" s="596">
        <v>6886455</v>
      </c>
      <c r="CS26" s="597"/>
      <c r="CT26" s="597"/>
      <c r="CU26" s="597"/>
      <c r="CV26" s="597"/>
      <c r="CW26" s="597"/>
      <c r="CX26" s="597"/>
      <c r="CY26" s="598"/>
      <c r="CZ26" s="599">
        <v>8.8000000000000007</v>
      </c>
      <c r="DA26" s="611"/>
      <c r="DB26" s="611"/>
      <c r="DC26" s="612"/>
      <c r="DD26" s="602">
        <v>6324341</v>
      </c>
      <c r="DE26" s="597"/>
      <c r="DF26" s="597"/>
      <c r="DG26" s="597"/>
      <c r="DH26" s="597"/>
      <c r="DI26" s="597"/>
      <c r="DJ26" s="597"/>
      <c r="DK26" s="598"/>
      <c r="DL26" s="602" t="s">
        <v>64</v>
      </c>
      <c r="DM26" s="597"/>
      <c r="DN26" s="597"/>
      <c r="DO26" s="597"/>
      <c r="DP26" s="597"/>
      <c r="DQ26" s="597"/>
      <c r="DR26" s="597"/>
      <c r="DS26" s="597"/>
      <c r="DT26" s="597"/>
      <c r="DU26" s="597"/>
      <c r="DV26" s="598"/>
      <c r="DW26" s="599" t="s">
        <v>64</v>
      </c>
      <c r="DX26" s="611"/>
      <c r="DY26" s="611"/>
      <c r="DZ26" s="611"/>
      <c r="EA26" s="611"/>
      <c r="EB26" s="611"/>
      <c r="EC26" s="627"/>
    </row>
    <row r="27" spans="2:133" ht="11.25" customHeight="1" x14ac:dyDescent="0.15">
      <c r="B27" s="593" t="s">
        <v>229</v>
      </c>
      <c r="C27" s="594"/>
      <c r="D27" s="594"/>
      <c r="E27" s="594"/>
      <c r="F27" s="594"/>
      <c r="G27" s="594"/>
      <c r="H27" s="594"/>
      <c r="I27" s="594"/>
      <c r="J27" s="594"/>
      <c r="K27" s="594"/>
      <c r="L27" s="594"/>
      <c r="M27" s="594"/>
      <c r="N27" s="594"/>
      <c r="O27" s="594"/>
      <c r="P27" s="594"/>
      <c r="Q27" s="595"/>
      <c r="R27" s="596">
        <v>537923</v>
      </c>
      <c r="S27" s="597"/>
      <c r="T27" s="597"/>
      <c r="U27" s="597"/>
      <c r="V27" s="597"/>
      <c r="W27" s="597"/>
      <c r="X27" s="597"/>
      <c r="Y27" s="598"/>
      <c r="Z27" s="638">
        <v>0.7</v>
      </c>
      <c r="AA27" s="638"/>
      <c r="AB27" s="638"/>
      <c r="AC27" s="638"/>
      <c r="AD27" s="639" t="s">
        <v>64</v>
      </c>
      <c r="AE27" s="639"/>
      <c r="AF27" s="639"/>
      <c r="AG27" s="639"/>
      <c r="AH27" s="639"/>
      <c r="AI27" s="639"/>
      <c r="AJ27" s="639"/>
      <c r="AK27" s="639"/>
      <c r="AL27" s="599" t="s">
        <v>64</v>
      </c>
      <c r="AM27" s="600"/>
      <c r="AN27" s="600"/>
      <c r="AO27" s="640"/>
      <c r="AP27" s="593" t="s">
        <v>230</v>
      </c>
      <c r="AQ27" s="594"/>
      <c r="AR27" s="594"/>
      <c r="AS27" s="594"/>
      <c r="AT27" s="594"/>
      <c r="AU27" s="594"/>
      <c r="AV27" s="594"/>
      <c r="AW27" s="594"/>
      <c r="AX27" s="594"/>
      <c r="AY27" s="594"/>
      <c r="AZ27" s="594"/>
      <c r="BA27" s="594"/>
      <c r="BB27" s="594"/>
      <c r="BC27" s="594"/>
      <c r="BD27" s="594"/>
      <c r="BE27" s="594"/>
      <c r="BF27" s="595"/>
      <c r="BG27" s="596">
        <v>14867768</v>
      </c>
      <c r="BH27" s="597"/>
      <c r="BI27" s="597"/>
      <c r="BJ27" s="597"/>
      <c r="BK27" s="597"/>
      <c r="BL27" s="597"/>
      <c r="BM27" s="597"/>
      <c r="BN27" s="598"/>
      <c r="BO27" s="638">
        <v>100</v>
      </c>
      <c r="BP27" s="638"/>
      <c r="BQ27" s="638"/>
      <c r="BR27" s="638"/>
      <c r="BS27" s="639">
        <v>124668</v>
      </c>
      <c r="BT27" s="639"/>
      <c r="BU27" s="639"/>
      <c r="BV27" s="639"/>
      <c r="BW27" s="639"/>
      <c r="BX27" s="639"/>
      <c r="BY27" s="639"/>
      <c r="BZ27" s="639"/>
      <c r="CA27" s="639"/>
      <c r="CB27" s="673"/>
      <c r="CD27" s="593" t="s">
        <v>231</v>
      </c>
      <c r="CE27" s="594"/>
      <c r="CF27" s="594"/>
      <c r="CG27" s="594"/>
      <c r="CH27" s="594"/>
      <c r="CI27" s="594"/>
      <c r="CJ27" s="594"/>
      <c r="CK27" s="594"/>
      <c r="CL27" s="594"/>
      <c r="CM27" s="594"/>
      <c r="CN27" s="594"/>
      <c r="CO27" s="594"/>
      <c r="CP27" s="594"/>
      <c r="CQ27" s="595"/>
      <c r="CR27" s="596">
        <v>16298798</v>
      </c>
      <c r="CS27" s="609"/>
      <c r="CT27" s="609"/>
      <c r="CU27" s="609"/>
      <c r="CV27" s="609"/>
      <c r="CW27" s="609"/>
      <c r="CX27" s="609"/>
      <c r="CY27" s="610"/>
      <c r="CZ27" s="599">
        <v>20.8</v>
      </c>
      <c r="DA27" s="611"/>
      <c r="DB27" s="611"/>
      <c r="DC27" s="612"/>
      <c r="DD27" s="602">
        <v>6516657</v>
      </c>
      <c r="DE27" s="609"/>
      <c r="DF27" s="609"/>
      <c r="DG27" s="609"/>
      <c r="DH27" s="609"/>
      <c r="DI27" s="609"/>
      <c r="DJ27" s="609"/>
      <c r="DK27" s="610"/>
      <c r="DL27" s="602">
        <v>4945946</v>
      </c>
      <c r="DM27" s="609"/>
      <c r="DN27" s="609"/>
      <c r="DO27" s="609"/>
      <c r="DP27" s="609"/>
      <c r="DQ27" s="609"/>
      <c r="DR27" s="609"/>
      <c r="DS27" s="609"/>
      <c r="DT27" s="609"/>
      <c r="DU27" s="609"/>
      <c r="DV27" s="610"/>
      <c r="DW27" s="599">
        <v>12</v>
      </c>
      <c r="DX27" s="611"/>
      <c r="DY27" s="611"/>
      <c r="DZ27" s="611"/>
      <c r="EA27" s="611"/>
      <c r="EB27" s="611"/>
      <c r="EC27" s="627"/>
    </row>
    <row r="28" spans="2:133" ht="11.25" customHeight="1" x14ac:dyDescent="0.15">
      <c r="B28" s="593" t="s">
        <v>232</v>
      </c>
      <c r="C28" s="594"/>
      <c r="D28" s="594"/>
      <c r="E28" s="594"/>
      <c r="F28" s="594"/>
      <c r="G28" s="594"/>
      <c r="H28" s="594"/>
      <c r="I28" s="594"/>
      <c r="J28" s="594"/>
      <c r="K28" s="594"/>
      <c r="L28" s="594"/>
      <c r="M28" s="594"/>
      <c r="N28" s="594"/>
      <c r="O28" s="594"/>
      <c r="P28" s="594"/>
      <c r="Q28" s="595"/>
      <c r="R28" s="596">
        <v>800443</v>
      </c>
      <c r="S28" s="597"/>
      <c r="T28" s="597"/>
      <c r="U28" s="597"/>
      <c r="V28" s="597"/>
      <c r="W28" s="597"/>
      <c r="X28" s="597"/>
      <c r="Y28" s="598"/>
      <c r="Z28" s="638">
        <v>1</v>
      </c>
      <c r="AA28" s="638"/>
      <c r="AB28" s="638"/>
      <c r="AC28" s="638"/>
      <c r="AD28" s="639">
        <v>54933</v>
      </c>
      <c r="AE28" s="639"/>
      <c r="AF28" s="639"/>
      <c r="AG28" s="639"/>
      <c r="AH28" s="639"/>
      <c r="AI28" s="639"/>
      <c r="AJ28" s="639"/>
      <c r="AK28" s="639"/>
      <c r="AL28" s="599">
        <v>0.1</v>
      </c>
      <c r="AM28" s="600"/>
      <c r="AN28" s="600"/>
      <c r="AO28" s="640"/>
      <c r="AP28" s="593"/>
      <c r="AQ28" s="594"/>
      <c r="AR28" s="594"/>
      <c r="AS28" s="594"/>
      <c r="AT28" s="594"/>
      <c r="AU28" s="594"/>
      <c r="AV28" s="594"/>
      <c r="AW28" s="594"/>
      <c r="AX28" s="594"/>
      <c r="AY28" s="594"/>
      <c r="AZ28" s="594"/>
      <c r="BA28" s="594"/>
      <c r="BB28" s="594"/>
      <c r="BC28" s="594"/>
      <c r="BD28" s="594"/>
      <c r="BE28" s="594"/>
      <c r="BF28" s="595"/>
      <c r="BG28" s="596"/>
      <c r="BH28" s="597"/>
      <c r="BI28" s="597"/>
      <c r="BJ28" s="597"/>
      <c r="BK28" s="597"/>
      <c r="BL28" s="597"/>
      <c r="BM28" s="597"/>
      <c r="BN28" s="598"/>
      <c r="BO28" s="638"/>
      <c r="BP28" s="638"/>
      <c r="BQ28" s="638"/>
      <c r="BR28" s="638"/>
      <c r="BS28" s="602"/>
      <c r="BT28" s="597"/>
      <c r="BU28" s="597"/>
      <c r="BV28" s="597"/>
      <c r="BW28" s="597"/>
      <c r="BX28" s="597"/>
      <c r="BY28" s="597"/>
      <c r="BZ28" s="597"/>
      <c r="CA28" s="597"/>
      <c r="CB28" s="637"/>
      <c r="CD28" s="593" t="s">
        <v>233</v>
      </c>
      <c r="CE28" s="594"/>
      <c r="CF28" s="594"/>
      <c r="CG28" s="594"/>
      <c r="CH28" s="594"/>
      <c r="CI28" s="594"/>
      <c r="CJ28" s="594"/>
      <c r="CK28" s="594"/>
      <c r="CL28" s="594"/>
      <c r="CM28" s="594"/>
      <c r="CN28" s="594"/>
      <c r="CO28" s="594"/>
      <c r="CP28" s="594"/>
      <c r="CQ28" s="595"/>
      <c r="CR28" s="596">
        <v>8720196</v>
      </c>
      <c r="CS28" s="597"/>
      <c r="CT28" s="597"/>
      <c r="CU28" s="597"/>
      <c r="CV28" s="597"/>
      <c r="CW28" s="597"/>
      <c r="CX28" s="597"/>
      <c r="CY28" s="598"/>
      <c r="CZ28" s="599">
        <v>11.1</v>
      </c>
      <c r="DA28" s="611"/>
      <c r="DB28" s="611"/>
      <c r="DC28" s="612"/>
      <c r="DD28" s="602">
        <v>8618242</v>
      </c>
      <c r="DE28" s="597"/>
      <c r="DF28" s="597"/>
      <c r="DG28" s="597"/>
      <c r="DH28" s="597"/>
      <c r="DI28" s="597"/>
      <c r="DJ28" s="597"/>
      <c r="DK28" s="598"/>
      <c r="DL28" s="602">
        <v>8240492</v>
      </c>
      <c r="DM28" s="597"/>
      <c r="DN28" s="597"/>
      <c r="DO28" s="597"/>
      <c r="DP28" s="597"/>
      <c r="DQ28" s="597"/>
      <c r="DR28" s="597"/>
      <c r="DS28" s="597"/>
      <c r="DT28" s="597"/>
      <c r="DU28" s="597"/>
      <c r="DV28" s="598"/>
      <c r="DW28" s="599">
        <v>20</v>
      </c>
      <c r="DX28" s="611"/>
      <c r="DY28" s="611"/>
      <c r="DZ28" s="611"/>
      <c r="EA28" s="611"/>
      <c r="EB28" s="611"/>
      <c r="EC28" s="627"/>
    </row>
    <row r="29" spans="2:133" ht="11.25" customHeight="1" x14ac:dyDescent="0.15">
      <c r="B29" s="593" t="s">
        <v>234</v>
      </c>
      <c r="C29" s="594"/>
      <c r="D29" s="594"/>
      <c r="E29" s="594"/>
      <c r="F29" s="594"/>
      <c r="G29" s="594"/>
      <c r="H29" s="594"/>
      <c r="I29" s="594"/>
      <c r="J29" s="594"/>
      <c r="K29" s="594"/>
      <c r="L29" s="594"/>
      <c r="M29" s="594"/>
      <c r="N29" s="594"/>
      <c r="O29" s="594"/>
      <c r="P29" s="594"/>
      <c r="Q29" s="595"/>
      <c r="R29" s="596">
        <v>219351</v>
      </c>
      <c r="S29" s="597"/>
      <c r="T29" s="597"/>
      <c r="U29" s="597"/>
      <c r="V29" s="597"/>
      <c r="W29" s="597"/>
      <c r="X29" s="597"/>
      <c r="Y29" s="598"/>
      <c r="Z29" s="638">
        <v>0.3</v>
      </c>
      <c r="AA29" s="638"/>
      <c r="AB29" s="638"/>
      <c r="AC29" s="638"/>
      <c r="AD29" s="639">
        <v>1031</v>
      </c>
      <c r="AE29" s="639"/>
      <c r="AF29" s="639"/>
      <c r="AG29" s="639"/>
      <c r="AH29" s="639"/>
      <c r="AI29" s="639"/>
      <c r="AJ29" s="639"/>
      <c r="AK29" s="639"/>
      <c r="AL29" s="599">
        <v>0</v>
      </c>
      <c r="AM29" s="600"/>
      <c r="AN29" s="600"/>
      <c r="AO29" s="640"/>
      <c r="AP29" s="577"/>
      <c r="AQ29" s="578"/>
      <c r="AR29" s="578"/>
      <c r="AS29" s="578"/>
      <c r="AT29" s="578"/>
      <c r="AU29" s="578"/>
      <c r="AV29" s="578"/>
      <c r="AW29" s="578"/>
      <c r="AX29" s="578"/>
      <c r="AY29" s="578"/>
      <c r="AZ29" s="578"/>
      <c r="BA29" s="578"/>
      <c r="BB29" s="578"/>
      <c r="BC29" s="578"/>
      <c r="BD29" s="578"/>
      <c r="BE29" s="578"/>
      <c r="BF29" s="579"/>
      <c r="BG29" s="596"/>
      <c r="BH29" s="597"/>
      <c r="BI29" s="597"/>
      <c r="BJ29" s="597"/>
      <c r="BK29" s="597"/>
      <c r="BL29" s="597"/>
      <c r="BM29" s="597"/>
      <c r="BN29" s="598"/>
      <c r="BO29" s="638"/>
      <c r="BP29" s="638"/>
      <c r="BQ29" s="638"/>
      <c r="BR29" s="638"/>
      <c r="BS29" s="639"/>
      <c r="BT29" s="639"/>
      <c r="BU29" s="639"/>
      <c r="BV29" s="639"/>
      <c r="BW29" s="639"/>
      <c r="BX29" s="639"/>
      <c r="BY29" s="639"/>
      <c r="BZ29" s="639"/>
      <c r="CA29" s="639"/>
      <c r="CB29" s="673"/>
      <c r="CD29" s="615" t="s">
        <v>235</v>
      </c>
      <c r="CE29" s="616"/>
      <c r="CF29" s="593" t="s">
        <v>236</v>
      </c>
      <c r="CG29" s="594"/>
      <c r="CH29" s="594"/>
      <c r="CI29" s="594"/>
      <c r="CJ29" s="594"/>
      <c r="CK29" s="594"/>
      <c r="CL29" s="594"/>
      <c r="CM29" s="594"/>
      <c r="CN29" s="594"/>
      <c r="CO29" s="594"/>
      <c r="CP29" s="594"/>
      <c r="CQ29" s="595"/>
      <c r="CR29" s="596">
        <v>8717992</v>
      </c>
      <c r="CS29" s="609"/>
      <c r="CT29" s="609"/>
      <c r="CU29" s="609"/>
      <c r="CV29" s="609"/>
      <c r="CW29" s="609"/>
      <c r="CX29" s="609"/>
      <c r="CY29" s="610"/>
      <c r="CZ29" s="599">
        <v>11.1</v>
      </c>
      <c r="DA29" s="611"/>
      <c r="DB29" s="611"/>
      <c r="DC29" s="612"/>
      <c r="DD29" s="602">
        <v>8616038</v>
      </c>
      <c r="DE29" s="609"/>
      <c r="DF29" s="609"/>
      <c r="DG29" s="609"/>
      <c r="DH29" s="609"/>
      <c r="DI29" s="609"/>
      <c r="DJ29" s="609"/>
      <c r="DK29" s="610"/>
      <c r="DL29" s="602">
        <v>8238288</v>
      </c>
      <c r="DM29" s="609"/>
      <c r="DN29" s="609"/>
      <c r="DO29" s="609"/>
      <c r="DP29" s="609"/>
      <c r="DQ29" s="609"/>
      <c r="DR29" s="609"/>
      <c r="DS29" s="609"/>
      <c r="DT29" s="609"/>
      <c r="DU29" s="609"/>
      <c r="DV29" s="610"/>
      <c r="DW29" s="599">
        <v>20</v>
      </c>
      <c r="DX29" s="611"/>
      <c r="DY29" s="611"/>
      <c r="DZ29" s="611"/>
      <c r="EA29" s="611"/>
      <c r="EB29" s="611"/>
      <c r="EC29" s="627"/>
    </row>
    <row r="30" spans="2:133" ht="11.25" customHeight="1" x14ac:dyDescent="0.15">
      <c r="B30" s="593" t="s">
        <v>237</v>
      </c>
      <c r="C30" s="594"/>
      <c r="D30" s="594"/>
      <c r="E30" s="594"/>
      <c r="F30" s="594"/>
      <c r="G30" s="594"/>
      <c r="H30" s="594"/>
      <c r="I30" s="594"/>
      <c r="J30" s="594"/>
      <c r="K30" s="594"/>
      <c r="L30" s="594"/>
      <c r="M30" s="594"/>
      <c r="N30" s="594"/>
      <c r="O30" s="594"/>
      <c r="P30" s="594"/>
      <c r="Q30" s="595"/>
      <c r="R30" s="596">
        <v>11351783</v>
      </c>
      <c r="S30" s="597"/>
      <c r="T30" s="597"/>
      <c r="U30" s="597"/>
      <c r="V30" s="597"/>
      <c r="W30" s="597"/>
      <c r="X30" s="597"/>
      <c r="Y30" s="598"/>
      <c r="Z30" s="638">
        <v>14.2</v>
      </c>
      <c r="AA30" s="638"/>
      <c r="AB30" s="638"/>
      <c r="AC30" s="638"/>
      <c r="AD30" s="639" t="s">
        <v>64</v>
      </c>
      <c r="AE30" s="639"/>
      <c r="AF30" s="639"/>
      <c r="AG30" s="639"/>
      <c r="AH30" s="639"/>
      <c r="AI30" s="639"/>
      <c r="AJ30" s="639"/>
      <c r="AK30" s="639"/>
      <c r="AL30" s="599" t="s">
        <v>64</v>
      </c>
      <c r="AM30" s="600"/>
      <c r="AN30" s="600"/>
      <c r="AO30" s="640"/>
      <c r="AP30" s="654" t="s">
        <v>154</v>
      </c>
      <c r="AQ30" s="655"/>
      <c r="AR30" s="655"/>
      <c r="AS30" s="655"/>
      <c r="AT30" s="655"/>
      <c r="AU30" s="655"/>
      <c r="AV30" s="655"/>
      <c r="AW30" s="655"/>
      <c r="AX30" s="655"/>
      <c r="AY30" s="655"/>
      <c r="AZ30" s="655"/>
      <c r="BA30" s="655"/>
      <c r="BB30" s="655"/>
      <c r="BC30" s="655"/>
      <c r="BD30" s="655"/>
      <c r="BE30" s="655"/>
      <c r="BF30" s="656"/>
      <c r="BG30" s="654" t="s">
        <v>238</v>
      </c>
      <c r="BH30" s="671"/>
      <c r="BI30" s="671"/>
      <c r="BJ30" s="671"/>
      <c r="BK30" s="671"/>
      <c r="BL30" s="671"/>
      <c r="BM30" s="671"/>
      <c r="BN30" s="671"/>
      <c r="BO30" s="671"/>
      <c r="BP30" s="671"/>
      <c r="BQ30" s="672"/>
      <c r="BR30" s="654" t="s">
        <v>239</v>
      </c>
      <c r="BS30" s="671"/>
      <c r="BT30" s="671"/>
      <c r="BU30" s="671"/>
      <c r="BV30" s="671"/>
      <c r="BW30" s="671"/>
      <c r="BX30" s="671"/>
      <c r="BY30" s="671"/>
      <c r="BZ30" s="671"/>
      <c r="CA30" s="671"/>
      <c r="CB30" s="672"/>
      <c r="CD30" s="617"/>
      <c r="CE30" s="618"/>
      <c r="CF30" s="593" t="s">
        <v>240</v>
      </c>
      <c r="CG30" s="594"/>
      <c r="CH30" s="594"/>
      <c r="CI30" s="594"/>
      <c r="CJ30" s="594"/>
      <c r="CK30" s="594"/>
      <c r="CL30" s="594"/>
      <c r="CM30" s="594"/>
      <c r="CN30" s="594"/>
      <c r="CO30" s="594"/>
      <c r="CP30" s="594"/>
      <c r="CQ30" s="595"/>
      <c r="CR30" s="596">
        <v>8512457</v>
      </c>
      <c r="CS30" s="597"/>
      <c r="CT30" s="597"/>
      <c r="CU30" s="597"/>
      <c r="CV30" s="597"/>
      <c r="CW30" s="597"/>
      <c r="CX30" s="597"/>
      <c r="CY30" s="598"/>
      <c r="CZ30" s="599">
        <v>10.9</v>
      </c>
      <c r="DA30" s="611"/>
      <c r="DB30" s="611"/>
      <c r="DC30" s="612"/>
      <c r="DD30" s="602">
        <v>8434260</v>
      </c>
      <c r="DE30" s="597"/>
      <c r="DF30" s="597"/>
      <c r="DG30" s="597"/>
      <c r="DH30" s="597"/>
      <c r="DI30" s="597"/>
      <c r="DJ30" s="597"/>
      <c r="DK30" s="598"/>
      <c r="DL30" s="602">
        <v>8056510</v>
      </c>
      <c r="DM30" s="597"/>
      <c r="DN30" s="597"/>
      <c r="DO30" s="597"/>
      <c r="DP30" s="597"/>
      <c r="DQ30" s="597"/>
      <c r="DR30" s="597"/>
      <c r="DS30" s="597"/>
      <c r="DT30" s="597"/>
      <c r="DU30" s="597"/>
      <c r="DV30" s="598"/>
      <c r="DW30" s="599">
        <v>19.600000000000001</v>
      </c>
      <c r="DX30" s="611"/>
      <c r="DY30" s="611"/>
      <c r="DZ30" s="611"/>
      <c r="EA30" s="611"/>
      <c r="EB30" s="611"/>
      <c r="EC30" s="627"/>
    </row>
    <row r="31" spans="2:133" ht="11.25" customHeight="1" x14ac:dyDescent="0.15">
      <c r="B31" s="663" t="s">
        <v>241</v>
      </c>
      <c r="C31" s="664"/>
      <c r="D31" s="664"/>
      <c r="E31" s="664"/>
      <c r="F31" s="664"/>
      <c r="G31" s="664"/>
      <c r="H31" s="664"/>
      <c r="I31" s="664"/>
      <c r="J31" s="664"/>
      <c r="K31" s="664"/>
      <c r="L31" s="664"/>
      <c r="M31" s="664"/>
      <c r="N31" s="664"/>
      <c r="O31" s="664"/>
      <c r="P31" s="664"/>
      <c r="Q31" s="665"/>
      <c r="R31" s="596" t="s">
        <v>64</v>
      </c>
      <c r="S31" s="597"/>
      <c r="T31" s="597"/>
      <c r="U31" s="597"/>
      <c r="V31" s="597"/>
      <c r="W31" s="597"/>
      <c r="X31" s="597"/>
      <c r="Y31" s="598"/>
      <c r="Z31" s="638" t="s">
        <v>64</v>
      </c>
      <c r="AA31" s="638"/>
      <c r="AB31" s="638"/>
      <c r="AC31" s="638"/>
      <c r="AD31" s="639" t="s">
        <v>64</v>
      </c>
      <c r="AE31" s="639"/>
      <c r="AF31" s="639"/>
      <c r="AG31" s="639"/>
      <c r="AH31" s="639"/>
      <c r="AI31" s="639"/>
      <c r="AJ31" s="639"/>
      <c r="AK31" s="639"/>
      <c r="AL31" s="599" t="s">
        <v>64</v>
      </c>
      <c r="AM31" s="600"/>
      <c r="AN31" s="600"/>
      <c r="AO31" s="640"/>
      <c r="AP31" s="666" t="s">
        <v>242</v>
      </c>
      <c r="AQ31" s="667"/>
      <c r="AR31" s="667"/>
      <c r="AS31" s="667"/>
      <c r="AT31" s="668" t="s">
        <v>243</v>
      </c>
      <c r="AU31" s="77"/>
      <c r="AV31" s="77"/>
      <c r="AW31" s="77"/>
      <c r="AX31" s="651" t="s">
        <v>119</v>
      </c>
      <c r="AY31" s="652"/>
      <c r="AZ31" s="652"/>
      <c r="BA31" s="652"/>
      <c r="BB31" s="652"/>
      <c r="BC31" s="652"/>
      <c r="BD31" s="652"/>
      <c r="BE31" s="652"/>
      <c r="BF31" s="653"/>
      <c r="BG31" s="659">
        <v>99.2</v>
      </c>
      <c r="BH31" s="660"/>
      <c r="BI31" s="660"/>
      <c r="BJ31" s="660"/>
      <c r="BK31" s="660"/>
      <c r="BL31" s="660"/>
      <c r="BM31" s="661">
        <v>96.8</v>
      </c>
      <c r="BN31" s="660"/>
      <c r="BO31" s="660"/>
      <c r="BP31" s="660"/>
      <c r="BQ31" s="662"/>
      <c r="BR31" s="659">
        <v>99.2</v>
      </c>
      <c r="BS31" s="660"/>
      <c r="BT31" s="660"/>
      <c r="BU31" s="660"/>
      <c r="BV31" s="660"/>
      <c r="BW31" s="660"/>
      <c r="BX31" s="661">
        <v>96.5</v>
      </c>
      <c r="BY31" s="660"/>
      <c r="BZ31" s="660"/>
      <c r="CA31" s="660"/>
      <c r="CB31" s="662"/>
      <c r="CD31" s="617"/>
      <c r="CE31" s="618"/>
      <c r="CF31" s="593" t="s">
        <v>244</v>
      </c>
      <c r="CG31" s="594"/>
      <c r="CH31" s="594"/>
      <c r="CI31" s="594"/>
      <c r="CJ31" s="594"/>
      <c r="CK31" s="594"/>
      <c r="CL31" s="594"/>
      <c r="CM31" s="594"/>
      <c r="CN31" s="594"/>
      <c r="CO31" s="594"/>
      <c r="CP31" s="594"/>
      <c r="CQ31" s="595"/>
      <c r="CR31" s="596">
        <v>205535</v>
      </c>
      <c r="CS31" s="609"/>
      <c r="CT31" s="609"/>
      <c r="CU31" s="609"/>
      <c r="CV31" s="609"/>
      <c r="CW31" s="609"/>
      <c r="CX31" s="609"/>
      <c r="CY31" s="610"/>
      <c r="CZ31" s="599">
        <v>0.3</v>
      </c>
      <c r="DA31" s="611"/>
      <c r="DB31" s="611"/>
      <c r="DC31" s="612"/>
      <c r="DD31" s="602">
        <v>181778</v>
      </c>
      <c r="DE31" s="609"/>
      <c r="DF31" s="609"/>
      <c r="DG31" s="609"/>
      <c r="DH31" s="609"/>
      <c r="DI31" s="609"/>
      <c r="DJ31" s="609"/>
      <c r="DK31" s="610"/>
      <c r="DL31" s="602">
        <v>181778</v>
      </c>
      <c r="DM31" s="609"/>
      <c r="DN31" s="609"/>
      <c r="DO31" s="609"/>
      <c r="DP31" s="609"/>
      <c r="DQ31" s="609"/>
      <c r="DR31" s="609"/>
      <c r="DS31" s="609"/>
      <c r="DT31" s="609"/>
      <c r="DU31" s="609"/>
      <c r="DV31" s="610"/>
      <c r="DW31" s="599">
        <v>0.4</v>
      </c>
      <c r="DX31" s="611"/>
      <c r="DY31" s="611"/>
      <c r="DZ31" s="611"/>
      <c r="EA31" s="611"/>
      <c r="EB31" s="611"/>
      <c r="EC31" s="627"/>
    </row>
    <row r="32" spans="2:133" ht="11.25" customHeight="1" x14ac:dyDescent="0.15">
      <c r="B32" s="593" t="s">
        <v>245</v>
      </c>
      <c r="C32" s="594"/>
      <c r="D32" s="594"/>
      <c r="E32" s="594"/>
      <c r="F32" s="594"/>
      <c r="G32" s="594"/>
      <c r="H32" s="594"/>
      <c r="I32" s="594"/>
      <c r="J32" s="594"/>
      <c r="K32" s="594"/>
      <c r="L32" s="594"/>
      <c r="M32" s="594"/>
      <c r="N32" s="594"/>
      <c r="O32" s="594"/>
      <c r="P32" s="594"/>
      <c r="Q32" s="595"/>
      <c r="R32" s="596">
        <v>5833554</v>
      </c>
      <c r="S32" s="597"/>
      <c r="T32" s="597"/>
      <c r="U32" s="597"/>
      <c r="V32" s="597"/>
      <c r="W32" s="597"/>
      <c r="X32" s="597"/>
      <c r="Y32" s="598"/>
      <c r="Z32" s="638">
        <v>7.3</v>
      </c>
      <c r="AA32" s="638"/>
      <c r="AB32" s="638"/>
      <c r="AC32" s="638"/>
      <c r="AD32" s="639" t="s">
        <v>64</v>
      </c>
      <c r="AE32" s="639"/>
      <c r="AF32" s="639"/>
      <c r="AG32" s="639"/>
      <c r="AH32" s="639"/>
      <c r="AI32" s="639"/>
      <c r="AJ32" s="639"/>
      <c r="AK32" s="639"/>
      <c r="AL32" s="599" t="s">
        <v>64</v>
      </c>
      <c r="AM32" s="600"/>
      <c r="AN32" s="600"/>
      <c r="AO32" s="640"/>
      <c r="AP32" s="641"/>
      <c r="AQ32" s="642"/>
      <c r="AR32" s="642"/>
      <c r="AS32" s="642"/>
      <c r="AT32" s="669"/>
      <c r="AU32" s="73" t="s">
        <v>246</v>
      </c>
      <c r="AX32" s="593" t="s">
        <v>247</v>
      </c>
      <c r="AY32" s="594"/>
      <c r="AZ32" s="594"/>
      <c r="BA32" s="594"/>
      <c r="BB32" s="594"/>
      <c r="BC32" s="594"/>
      <c r="BD32" s="594"/>
      <c r="BE32" s="594"/>
      <c r="BF32" s="595"/>
      <c r="BG32" s="658">
        <v>99.5</v>
      </c>
      <c r="BH32" s="609"/>
      <c r="BI32" s="609"/>
      <c r="BJ32" s="609"/>
      <c r="BK32" s="609"/>
      <c r="BL32" s="609"/>
      <c r="BM32" s="600">
        <v>97.6</v>
      </c>
      <c r="BN32" s="609"/>
      <c r="BO32" s="609"/>
      <c r="BP32" s="609"/>
      <c r="BQ32" s="636"/>
      <c r="BR32" s="658">
        <v>99.4</v>
      </c>
      <c r="BS32" s="609"/>
      <c r="BT32" s="609"/>
      <c r="BU32" s="609"/>
      <c r="BV32" s="609"/>
      <c r="BW32" s="609"/>
      <c r="BX32" s="600">
        <v>97.3</v>
      </c>
      <c r="BY32" s="609"/>
      <c r="BZ32" s="609"/>
      <c r="CA32" s="609"/>
      <c r="CB32" s="636"/>
      <c r="CD32" s="619"/>
      <c r="CE32" s="620"/>
      <c r="CF32" s="593" t="s">
        <v>248</v>
      </c>
      <c r="CG32" s="594"/>
      <c r="CH32" s="594"/>
      <c r="CI32" s="594"/>
      <c r="CJ32" s="594"/>
      <c r="CK32" s="594"/>
      <c r="CL32" s="594"/>
      <c r="CM32" s="594"/>
      <c r="CN32" s="594"/>
      <c r="CO32" s="594"/>
      <c r="CP32" s="594"/>
      <c r="CQ32" s="595"/>
      <c r="CR32" s="596">
        <v>2204</v>
      </c>
      <c r="CS32" s="597"/>
      <c r="CT32" s="597"/>
      <c r="CU32" s="597"/>
      <c r="CV32" s="597"/>
      <c r="CW32" s="597"/>
      <c r="CX32" s="597"/>
      <c r="CY32" s="598"/>
      <c r="CZ32" s="599">
        <v>0</v>
      </c>
      <c r="DA32" s="611"/>
      <c r="DB32" s="611"/>
      <c r="DC32" s="612"/>
      <c r="DD32" s="602">
        <v>2204</v>
      </c>
      <c r="DE32" s="597"/>
      <c r="DF32" s="597"/>
      <c r="DG32" s="597"/>
      <c r="DH32" s="597"/>
      <c r="DI32" s="597"/>
      <c r="DJ32" s="597"/>
      <c r="DK32" s="598"/>
      <c r="DL32" s="602">
        <v>2204</v>
      </c>
      <c r="DM32" s="597"/>
      <c r="DN32" s="597"/>
      <c r="DO32" s="597"/>
      <c r="DP32" s="597"/>
      <c r="DQ32" s="597"/>
      <c r="DR32" s="597"/>
      <c r="DS32" s="597"/>
      <c r="DT32" s="597"/>
      <c r="DU32" s="597"/>
      <c r="DV32" s="598"/>
      <c r="DW32" s="599">
        <v>0</v>
      </c>
      <c r="DX32" s="611"/>
      <c r="DY32" s="611"/>
      <c r="DZ32" s="611"/>
      <c r="EA32" s="611"/>
      <c r="EB32" s="611"/>
      <c r="EC32" s="627"/>
    </row>
    <row r="33" spans="2:133" ht="11.25" customHeight="1" x14ac:dyDescent="0.15">
      <c r="B33" s="593" t="s">
        <v>249</v>
      </c>
      <c r="C33" s="594"/>
      <c r="D33" s="594"/>
      <c r="E33" s="594"/>
      <c r="F33" s="594"/>
      <c r="G33" s="594"/>
      <c r="H33" s="594"/>
      <c r="I33" s="594"/>
      <c r="J33" s="594"/>
      <c r="K33" s="594"/>
      <c r="L33" s="594"/>
      <c r="M33" s="594"/>
      <c r="N33" s="594"/>
      <c r="O33" s="594"/>
      <c r="P33" s="594"/>
      <c r="Q33" s="595"/>
      <c r="R33" s="596">
        <v>216026</v>
      </c>
      <c r="S33" s="597"/>
      <c r="T33" s="597"/>
      <c r="U33" s="597"/>
      <c r="V33" s="597"/>
      <c r="W33" s="597"/>
      <c r="X33" s="597"/>
      <c r="Y33" s="598"/>
      <c r="Z33" s="638">
        <v>0.3</v>
      </c>
      <c r="AA33" s="638"/>
      <c r="AB33" s="638"/>
      <c r="AC33" s="638"/>
      <c r="AD33" s="639">
        <v>48</v>
      </c>
      <c r="AE33" s="639"/>
      <c r="AF33" s="639"/>
      <c r="AG33" s="639"/>
      <c r="AH33" s="639"/>
      <c r="AI33" s="639"/>
      <c r="AJ33" s="639"/>
      <c r="AK33" s="639"/>
      <c r="AL33" s="599">
        <v>0</v>
      </c>
      <c r="AM33" s="600"/>
      <c r="AN33" s="600"/>
      <c r="AO33" s="640"/>
      <c r="AP33" s="643"/>
      <c r="AQ33" s="644"/>
      <c r="AR33" s="644"/>
      <c r="AS33" s="644"/>
      <c r="AT33" s="670"/>
      <c r="AU33" s="78"/>
      <c r="AV33" s="78"/>
      <c r="AW33" s="78"/>
      <c r="AX33" s="577" t="s">
        <v>250</v>
      </c>
      <c r="AY33" s="578"/>
      <c r="AZ33" s="578"/>
      <c r="BA33" s="578"/>
      <c r="BB33" s="578"/>
      <c r="BC33" s="578"/>
      <c r="BD33" s="578"/>
      <c r="BE33" s="578"/>
      <c r="BF33" s="579"/>
      <c r="BG33" s="657">
        <v>98.8</v>
      </c>
      <c r="BH33" s="581"/>
      <c r="BI33" s="581"/>
      <c r="BJ33" s="581"/>
      <c r="BK33" s="581"/>
      <c r="BL33" s="581"/>
      <c r="BM33" s="631">
        <v>95.7</v>
      </c>
      <c r="BN33" s="581"/>
      <c r="BO33" s="581"/>
      <c r="BP33" s="581"/>
      <c r="BQ33" s="625"/>
      <c r="BR33" s="657">
        <v>98.8</v>
      </c>
      <c r="BS33" s="581"/>
      <c r="BT33" s="581"/>
      <c r="BU33" s="581"/>
      <c r="BV33" s="581"/>
      <c r="BW33" s="581"/>
      <c r="BX33" s="631">
        <v>95.4</v>
      </c>
      <c r="BY33" s="581"/>
      <c r="BZ33" s="581"/>
      <c r="CA33" s="581"/>
      <c r="CB33" s="625"/>
      <c r="CD33" s="593" t="s">
        <v>251</v>
      </c>
      <c r="CE33" s="594"/>
      <c r="CF33" s="594"/>
      <c r="CG33" s="594"/>
      <c r="CH33" s="594"/>
      <c r="CI33" s="594"/>
      <c r="CJ33" s="594"/>
      <c r="CK33" s="594"/>
      <c r="CL33" s="594"/>
      <c r="CM33" s="594"/>
      <c r="CN33" s="594"/>
      <c r="CO33" s="594"/>
      <c r="CP33" s="594"/>
      <c r="CQ33" s="595"/>
      <c r="CR33" s="596">
        <v>33275443</v>
      </c>
      <c r="CS33" s="609"/>
      <c r="CT33" s="609"/>
      <c r="CU33" s="609"/>
      <c r="CV33" s="609"/>
      <c r="CW33" s="609"/>
      <c r="CX33" s="609"/>
      <c r="CY33" s="610"/>
      <c r="CZ33" s="599">
        <v>42.5</v>
      </c>
      <c r="DA33" s="611"/>
      <c r="DB33" s="611"/>
      <c r="DC33" s="612"/>
      <c r="DD33" s="602">
        <v>24057756</v>
      </c>
      <c r="DE33" s="609"/>
      <c r="DF33" s="609"/>
      <c r="DG33" s="609"/>
      <c r="DH33" s="609"/>
      <c r="DI33" s="609"/>
      <c r="DJ33" s="609"/>
      <c r="DK33" s="610"/>
      <c r="DL33" s="602">
        <v>16592220</v>
      </c>
      <c r="DM33" s="609"/>
      <c r="DN33" s="609"/>
      <c r="DO33" s="609"/>
      <c r="DP33" s="609"/>
      <c r="DQ33" s="609"/>
      <c r="DR33" s="609"/>
      <c r="DS33" s="609"/>
      <c r="DT33" s="609"/>
      <c r="DU33" s="609"/>
      <c r="DV33" s="610"/>
      <c r="DW33" s="599">
        <v>40.299999999999997</v>
      </c>
      <c r="DX33" s="611"/>
      <c r="DY33" s="611"/>
      <c r="DZ33" s="611"/>
      <c r="EA33" s="611"/>
      <c r="EB33" s="611"/>
      <c r="EC33" s="627"/>
    </row>
    <row r="34" spans="2:133" ht="11.25" customHeight="1" x14ac:dyDescent="0.15">
      <c r="B34" s="593" t="s">
        <v>252</v>
      </c>
      <c r="C34" s="594"/>
      <c r="D34" s="594"/>
      <c r="E34" s="594"/>
      <c r="F34" s="594"/>
      <c r="G34" s="594"/>
      <c r="H34" s="594"/>
      <c r="I34" s="594"/>
      <c r="J34" s="594"/>
      <c r="K34" s="594"/>
      <c r="L34" s="594"/>
      <c r="M34" s="594"/>
      <c r="N34" s="594"/>
      <c r="O34" s="594"/>
      <c r="P34" s="594"/>
      <c r="Q34" s="595"/>
      <c r="R34" s="596">
        <v>2996664</v>
      </c>
      <c r="S34" s="597"/>
      <c r="T34" s="597"/>
      <c r="U34" s="597"/>
      <c r="V34" s="597"/>
      <c r="W34" s="597"/>
      <c r="X34" s="597"/>
      <c r="Y34" s="598"/>
      <c r="Z34" s="638">
        <v>3.8</v>
      </c>
      <c r="AA34" s="638"/>
      <c r="AB34" s="638"/>
      <c r="AC34" s="638"/>
      <c r="AD34" s="639" t="s">
        <v>64</v>
      </c>
      <c r="AE34" s="639"/>
      <c r="AF34" s="639"/>
      <c r="AG34" s="639"/>
      <c r="AH34" s="639"/>
      <c r="AI34" s="639"/>
      <c r="AJ34" s="639"/>
      <c r="AK34" s="639"/>
      <c r="AL34" s="599" t="s">
        <v>64</v>
      </c>
      <c r="AM34" s="600"/>
      <c r="AN34" s="600"/>
      <c r="AO34" s="640"/>
      <c r="AP34" s="81"/>
      <c r="AQ34" s="82"/>
      <c r="AS34" s="77"/>
      <c r="AT34" s="77"/>
      <c r="AU34" s="77"/>
      <c r="AV34" s="77"/>
      <c r="AW34" s="77"/>
      <c r="AX34" s="77"/>
      <c r="AY34" s="77"/>
      <c r="AZ34" s="77"/>
      <c r="BA34" s="77"/>
      <c r="BB34" s="77"/>
      <c r="BC34" s="77"/>
      <c r="BD34" s="77"/>
      <c r="BE34" s="77"/>
      <c r="BF34" s="77"/>
      <c r="BG34" s="82"/>
      <c r="BH34" s="82"/>
      <c r="BI34" s="82"/>
      <c r="BJ34" s="82"/>
      <c r="BK34" s="82"/>
      <c r="BL34" s="82"/>
      <c r="BM34" s="82"/>
      <c r="BN34" s="82"/>
      <c r="BO34" s="82"/>
      <c r="BP34" s="82"/>
      <c r="BQ34" s="82"/>
      <c r="BR34" s="82"/>
      <c r="BS34" s="82"/>
      <c r="BT34" s="82"/>
      <c r="BU34" s="82"/>
      <c r="BV34" s="82"/>
      <c r="BW34" s="82"/>
      <c r="BX34" s="82"/>
      <c r="BY34" s="82"/>
      <c r="BZ34" s="82"/>
      <c r="CA34" s="82"/>
      <c r="CB34" s="82"/>
      <c r="CD34" s="593" t="s">
        <v>253</v>
      </c>
      <c r="CE34" s="594"/>
      <c r="CF34" s="594"/>
      <c r="CG34" s="594"/>
      <c r="CH34" s="594"/>
      <c r="CI34" s="594"/>
      <c r="CJ34" s="594"/>
      <c r="CK34" s="594"/>
      <c r="CL34" s="594"/>
      <c r="CM34" s="594"/>
      <c r="CN34" s="594"/>
      <c r="CO34" s="594"/>
      <c r="CP34" s="594"/>
      <c r="CQ34" s="595"/>
      <c r="CR34" s="596">
        <v>10563397</v>
      </c>
      <c r="CS34" s="597"/>
      <c r="CT34" s="597"/>
      <c r="CU34" s="597"/>
      <c r="CV34" s="597"/>
      <c r="CW34" s="597"/>
      <c r="CX34" s="597"/>
      <c r="CY34" s="598"/>
      <c r="CZ34" s="599">
        <v>13.5</v>
      </c>
      <c r="DA34" s="611"/>
      <c r="DB34" s="611"/>
      <c r="DC34" s="612"/>
      <c r="DD34" s="602">
        <v>7791793</v>
      </c>
      <c r="DE34" s="597"/>
      <c r="DF34" s="597"/>
      <c r="DG34" s="597"/>
      <c r="DH34" s="597"/>
      <c r="DI34" s="597"/>
      <c r="DJ34" s="597"/>
      <c r="DK34" s="598"/>
      <c r="DL34" s="602">
        <v>6618907</v>
      </c>
      <c r="DM34" s="597"/>
      <c r="DN34" s="597"/>
      <c r="DO34" s="597"/>
      <c r="DP34" s="597"/>
      <c r="DQ34" s="597"/>
      <c r="DR34" s="597"/>
      <c r="DS34" s="597"/>
      <c r="DT34" s="597"/>
      <c r="DU34" s="597"/>
      <c r="DV34" s="598"/>
      <c r="DW34" s="599">
        <v>16.100000000000001</v>
      </c>
      <c r="DX34" s="611"/>
      <c r="DY34" s="611"/>
      <c r="DZ34" s="611"/>
      <c r="EA34" s="611"/>
      <c r="EB34" s="611"/>
      <c r="EC34" s="627"/>
    </row>
    <row r="35" spans="2:133" ht="11.25" customHeight="1" x14ac:dyDescent="0.15">
      <c r="B35" s="593" t="s">
        <v>254</v>
      </c>
      <c r="C35" s="594"/>
      <c r="D35" s="594"/>
      <c r="E35" s="594"/>
      <c r="F35" s="594"/>
      <c r="G35" s="594"/>
      <c r="H35" s="594"/>
      <c r="I35" s="594"/>
      <c r="J35" s="594"/>
      <c r="K35" s="594"/>
      <c r="L35" s="594"/>
      <c r="M35" s="594"/>
      <c r="N35" s="594"/>
      <c r="O35" s="594"/>
      <c r="P35" s="594"/>
      <c r="Q35" s="595"/>
      <c r="R35" s="596">
        <v>3597598</v>
      </c>
      <c r="S35" s="597"/>
      <c r="T35" s="597"/>
      <c r="U35" s="597"/>
      <c r="V35" s="597"/>
      <c r="W35" s="597"/>
      <c r="X35" s="597"/>
      <c r="Y35" s="598"/>
      <c r="Z35" s="638">
        <v>4.5</v>
      </c>
      <c r="AA35" s="638"/>
      <c r="AB35" s="638"/>
      <c r="AC35" s="638"/>
      <c r="AD35" s="639" t="s">
        <v>64</v>
      </c>
      <c r="AE35" s="639"/>
      <c r="AF35" s="639"/>
      <c r="AG35" s="639"/>
      <c r="AH35" s="639"/>
      <c r="AI35" s="639"/>
      <c r="AJ35" s="639"/>
      <c r="AK35" s="639"/>
      <c r="AL35" s="599" t="s">
        <v>64</v>
      </c>
      <c r="AM35" s="600"/>
      <c r="AN35" s="600"/>
      <c r="AO35" s="640"/>
      <c r="AP35" s="83"/>
      <c r="AQ35" s="654" t="s">
        <v>255</v>
      </c>
      <c r="AR35" s="655"/>
      <c r="AS35" s="655"/>
      <c r="AT35" s="655"/>
      <c r="AU35" s="655"/>
      <c r="AV35" s="655"/>
      <c r="AW35" s="655"/>
      <c r="AX35" s="655"/>
      <c r="AY35" s="655"/>
      <c r="AZ35" s="655"/>
      <c r="BA35" s="655"/>
      <c r="BB35" s="655"/>
      <c r="BC35" s="655"/>
      <c r="BD35" s="655"/>
      <c r="BE35" s="655"/>
      <c r="BF35" s="656"/>
      <c r="BG35" s="654" t="s">
        <v>256</v>
      </c>
      <c r="BH35" s="655"/>
      <c r="BI35" s="655"/>
      <c r="BJ35" s="655"/>
      <c r="BK35" s="655"/>
      <c r="BL35" s="655"/>
      <c r="BM35" s="655"/>
      <c r="BN35" s="655"/>
      <c r="BO35" s="655"/>
      <c r="BP35" s="655"/>
      <c r="BQ35" s="655"/>
      <c r="BR35" s="655"/>
      <c r="BS35" s="655"/>
      <c r="BT35" s="655"/>
      <c r="BU35" s="655"/>
      <c r="BV35" s="655"/>
      <c r="BW35" s="655"/>
      <c r="BX35" s="655"/>
      <c r="BY35" s="655"/>
      <c r="BZ35" s="655"/>
      <c r="CA35" s="655"/>
      <c r="CB35" s="656"/>
      <c r="CD35" s="593" t="s">
        <v>257</v>
      </c>
      <c r="CE35" s="594"/>
      <c r="CF35" s="594"/>
      <c r="CG35" s="594"/>
      <c r="CH35" s="594"/>
      <c r="CI35" s="594"/>
      <c r="CJ35" s="594"/>
      <c r="CK35" s="594"/>
      <c r="CL35" s="594"/>
      <c r="CM35" s="594"/>
      <c r="CN35" s="594"/>
      <c r="CO35" s="594"/>
      <c r="CP35" s="594"/>
      <c r="CQ35" s="595"/>
      <c r="CR35" s="596">
        <v>2464495</v>
      </c>
      <c r="CS35" s="609"/>
      <c r="CT35" s="609"/>
      <c r="CU35" s="609"/>
      <c r="CV35" s="609"/>
      <c r="CW35" s="609"/>
      <c r="CX35" s="609"/>
      <c r="CY35" s="610"/>
      <c r="CZ35" s="599">
        <v>3.2</v>
      </c>
      <c r="DA35" s="611"/>
      <c r="DB35" s="611"/>
      <c r="DC35" s="612"/>
      <c r="DD35" s="602">
        <v>2197724</v>
      </c>
      <c r="DE35" s="609"/>
      <c r="DF35" s="609"/>
      <c r="DG35" s="609"/>
      <c r="DH35" s="609"/>
      <c r="DI35" s="609"/>
      <c r="DJ35" s="609"/>
      <c r="DK35" s="610"/>
      <c r="DL35" s="602">
        <v>1935768</v>
      </c>
      <c r="DM35" s="609"/>
      <c r="DN35" s="609"/>
      <c r="DO35" s="609"/>
      <c r="DP35" s="609"/>
      <c r="DQ35" s="609"/>
      <c r="DR35" s="609"/>
      <c r="DS35" s="609"/>
      <c r="DT35" s="609"/>
      <c r="DU35" s="609"/>
      <c r="DV35" s="610"/>
      <c r="DW35" s="599">
        <v>4.7</v>
      </c>
      <c r="DX35" s="611"/>
      <c r="DY35" s="611"/>
      <c r="DZ35" s="611"/>
      <c r="EA35" s="611"/>
      <c r="EB35" s="611"/>
      <c r="EC35" s="627"/>
    </row>
    <row r="36" spans="2:133" ht="11.25" customHeight="1" x14ac:dyDescent="0.15">
      <c r="B36" s="593" t="s">
        <v>258</v>
      </c>
      <c r="C36" s="594"/>
      <c r="D36" s="594"/>
      <c r="E36" s="594"/>
      <c r="F36" s="594"/>
      <c r="G36" s="594"/>
      <c r="H36" s="594"/>
      <c r="I36" s="594"/>
      <c r="J36" s="594"/>
      <c r="K36" s="594"/>
      <c r="L36" s="594"/>
      <c r="M36" s="594"/>
      <c r="N36" s="594"/>
      <c r="O36" s="594"/>
      <c r="P36" s="594"/>
      <c r="Q36" s="595"/>
      <c r="R36" s="596">
        <v>1277346</v>
      </c>
      <c r="S36" s="597"/>
      <c r="T36" s="597"/>
      <c r="U36" s="597"/>
      <c r="V36" s="597"/>
      <c r="W36" s="597"/>
      <c r="X36" s="597"/>
      <c r="Y36" s="598"/>
      <c r="Z36" s="638">
        <v>1.6</v>
      </c>
      <c r="AA36" s="638"/>
      <c r="AB36" s="638"/>
      <c r="AC36" s="638"/>
      <c r="AD36" s="639" t="s">
        <v>64</v>
      </c>
      <c r="AE36" s="639"/>
      <c r="AF36" s="639"/>
      <c r="AG36" s="639"/>
      <c r="AH36" s="639"/>
      <c r="AI36" s="639"/>
      <c r="AJ36" s="639"/>
      <c r="AK36" s="639"/>
      <c r="AL36" s="599" t="s">
        <v>64</v>
      </c>
      <c r="AM36" s="600"/>
      <c r="AN36" s="600"/>
      <c r="AO36" s="640"/>
      <c r="AP36" s="83"/>
      <c r="AQ36" s="645" t="s">
        <v>259</v>
      </c>
      <c r="AR36" s="646"/>
      <c r="AS36" s="646"/>
      <c r="AT36" s="646"/>
      <c r="AU36" s="646"/>
      <c r="AV36" s="646"/>
      <c r="AW36" s="646"/>
      <c r="AX36" s="646"/>
      <c r="AY36" s="647"/>
      <c r="AZ36" s="648">
        <v>11027322</v>
      </c>
      <c r="BA36" s="649"/>
      <c r="BB36" s="649"/>
      <c r="BC36" s="649"/>
      <c r="BD36" s="649"/>
      <c r="BE36" s="649"/>
      <c r="BF36" s="650"/>
      <c r="BG36" s="651" t="s">
        <v>260</v>
      </c>
      <c r="BH36" s="652"/>
      <c r="BI36" s="652"/>
      <c r="BJ36" s="652"/>
      <c r="BK36" s="652"/>
      <c r="BL36" s="652"/>
      <c r="BM36" s="652"/>
      <c r="BN36" s="652"/>
      <c r="BO36" s="652"/>
      <c r="BP36" s="652"/>
      <c r="BQ36" s="652"/>
      <c r="BR36" s="652"/>
      <c r="BS36" s="652"/>
      <c r="BT36" s="652"/>
      <c r="BU36" s="653"/>
      <c r="BV36" s="648">
        <v>1845332</v>
      </c>
      <c r="BW36" s="649"/>
      <c r="BX36" s="649"/>
      <c r="BY36" s="649"/>
      <c r="BZ36" s="649"/>
      <c r="CA36" s="649"/>
      <c r="CB36" s="650"/>
      <c r="CD36" s="593" t="s">
        <v>261</v>
      </c>
      <c r="CE36" s="594"/>
      <c r="CF36" s="594"/>
      <c r="CG36" s="594"/>
      <c r="CH36" s="594"/>
      <c r="CI36" s="594"/>
      <c r="CJ36" s="594"/>
      <c r="CK36" s="594"/>
      <c r="CL36" s="594"/>
      <c r="CM36" s="594"/>
      <c r="CN36" s="594"/>
      <c r="CO36" s="594"/>
      <c r="CP36" s="594"/>
      <c r="CQ36" s="595"/>
      <c r="CR36" s="596">
        <v>10744548</v>
      </c>
      <c r="CS36" s="597"/>
      <c r="CT36" s="597"/>
      <c r="CU36" s="597"/>
      <c r="CV36" s="597"/>
      <c r="CW36" s="597"/>
      <c r="CX36" s="597"/>
      <c r="CY36" s="598"/>
      <c r="CZ36" s="599">
        <v>13.7</v>
      </c>
      <c r="DA36" s="611"/>
      <c r="DB36" s="611"/>
      <c r="DC36" s="612"/>
      <c r="DD36" s="602">
        <v>7915815</v>
      </c>
      <c r="DE36" s="597"/>
      <c r="DF36" s="597"/>
      <c r="DG36" s="597"/>
      <c r="DH36" s="597"/>
      <c r="DI36" s="597"/>
      <c r="DJ36" s="597"/>
      <c r="DK36" s="598"/>
      <c r="DL36" s="602">
        <v>3507288</v>
      </c>
      <c r="DM36" s="597"/>
      <c r="DN36" s="597"/>
      <c r="DO36" s="597"/>
      <c r="DP36" s="597"/>
      <c r="DQ36" s="597"/>
      <c r="DR36" s="597"/>
      <c r="DS36" s="597"/>
      <c r="DT36" s="597"/>
      <c r="DU36" s="597"/>
      <c r="DV36" s="598"/>
      <c r="DW36" s="599">
        <v>8.5</v>
      </c>
      <c r="DX36" s="611"/>
      <c r="DY36" s="611"/>
      <c r="DZ36" s="611"/>
      <c r="EA36" s="611"/>
      <c r="EB36" s="611"/>
      <c r="EC36" s="627"/>
    </row>
    <row r="37" spans="2:133" ht="11.25" customHeight="1" x14ac:dyDescent="0.15">
      <c r="B37" s="593" t="s">
        <v>262</v>
      </c>
      <c r="C37" s="594"/>
      <c r="D37" s="594"/>
      <c r="E37" s="594"/>
      <c r="F37" s="594"/>
      <c r="G37" s="594"/>
      <c r="H37" s="594"/>
      <c r="I37" s="594"/>
      <c r="J37" s="594"/>
      <c r="K37" s="594"/>
      <c r="L37" s="594"/>
      <c r="M37" s="594"/>
      <c r="N37" s="594"/>
      <c r="O37" s="594"/>
      <c r="P37" s="594"/>
      <c r="Q37" s="595"/>
      <c r="R37" s="596">
        <v>3527426</v>
      </c>
      <c r="S37" s="597"/>
      <c r="T37" s="597"/>
      <c r="U37" s="597"/>
      <c r="V37" s="597"/>
      <c r="W37" s="597"/>
      <c r="X37" s="597"/>
      <c r="Y37" s="598"/>
      <c r="Z37" s="638">
        <v>4.4000000000000004</v>
      </c>
      <c r="AA37" s="638"/>
      <c r="AB37" s="638"/>
      <c r="AC37" s="638"/>
      <c r="AD37" s="639">
        <v>8351</v>
      </c>
      <c r="AE37" s="639"/>
      <c r="AF37" s="639"/>
      <c r="AG37" s="639"/>
      <c r="AH37" s="639"/>
      <c r="AI37" s="639"/>
      <c r="AJ37" s="639"/>
      <c r="AK37" s="639"/>
      <c r="AL37" s="599">
        <v>0</v>
      </c>
      <c r="AM37" s="600"/>
      <c r="AN37" s="600"/>
      <c r="AO37" s="640"/>
      <c r="AQ37" s="633" t="s">
        <v>263</v>
      </c>
      <c r="AR37" s="634"/>
      <c r="AS37" s="634"/>
      <c r="AT37" s="634"/>
      <c r="AU37" s="634"/>
      <c r="AV37" s="634"/>
      <c r="AW37" s="634"/>
      <c r="AX37" s="634"/>
      <c r="AY37" s="635"/>
      <c r="AZ37" s="596">
        <v>2897470</v>
      </c>
      <c r="BA37" s="597"/>
      <c r="BB37" s="597"/>
      <c r="BC37" s="597"/>
      <c r="BD37" s="609"/>
      <c r="BE37" s="609"/>
      <c r="BF37" s="636"/>
      <c r="BG37" s="593" t="s">
        <v>264</v>
      </c>
      <c r="BH37" s="594"/>
      <c r="BI37" s="594"/>
      <c r="BJ37" s="594"/>
      <c r="BK37" s="594"/>
      <c r="BL37" s="594"/>
      <c r="BM37" s="594"/>
      <c r="BN37" s="594"/>
      <c r="BO37" s="594"/>
      <c r="BP37" s="594"/>
      <c r="BQ37" s="594"/>
      <c r="BR37" s="594"/>
      <c r="BS37" s="594"/>
      <c r="BT37" s="594"/>
      <c r="BU37" s="595"/>
      <c r="BV37" s="596">
        <v>1756984</v>
      </c>
      <c r="BW37" s="597"/>
      <c r="BX37" s="597"/>
      <c r="BY37" s="597"/>
      <c r="BZ37" s="597"/>
      <c r="CA37" s="597"/>
      <c r="CB37" s="637"/>
      <c r="CD37" s="593" t="s">
        <v>265</v>
      </c>
      <c r="CE37" s="594"/>
      <c r="CF37" s="594"/>
      <c r="CG37" s="594"/>
      <c r="CH37" s="594"/>
      <c r="CI37" s="594"/>
      <c r="CJ37" s="594"/>
      <c r="CK37" s="594"/>
      <c r="CL37" s="594"/>
      <c r="CM37" s="594"/>
      <c r="CN37" s="594"/>
      <c r="CO37" s="594"/>
      <c r="CP37" s="594"/>
      <c r="CQ37" s="595"/>
      <c r="CR37" s="596">
        <v>83177</v>
      </c>
      <c r="CS37" s="609"/>
      <c r="CT37" s="609"/>
      <c r="CU37" s="609"/>
      <c r="CV37" s="609"/>
      <c r="CW37" s="609"/>
      <c r="CX37" s="609"/>
      <c r="CY37" s="610"/>
      <c r="CZ37" s="599">
        <v>0.1</v>
      </c>
      <c r="DA37" s="611"/>
      <c r="DB37" s="611"/>
      <c r="DC37" s="612"/>
      <c r="DD37" s="602">
        <v>83177</v>
      </c>
      <c r="DE37" s="609"/>
      <c r="DF37" s="609"/>
      <c r="DG37" s="609"/>
      <c r="DH37" s="609"/>
      <c r="DI37" s="609"/>
      <c r="DJ37" s="609"/>
      <c r="DK37" s="610"/>
      <c r="DL37" s="602">
        <v>83177</v>
      </c>
      <c r="DM37" s="609"/>
      <c r="DN37" s="609"/>
      <c r="DO37" s="609"/>
      <c r="DP37" s="609"/>
      <c r="DQ37" s="609"/>
      <c r="DR37" s="609"/>
      <c r="DS37" s="609"/>
      <c r="DT37" s="609"/>
      <c r="DU37" s="609"/>
      <c r="DV37" s="610"/>
      <c r="DW37" s="599">
        <v>0.2</v>
      </c>
      <c r="DX37" s="611"/>
      <c r="DY37" s="611"/>
      <c r="DZ37" s="611"/>
      <c r="EA37" s="611"/>
      <c r="EB37" s="611"/>
      <c r="EC37" s="627"/>
    </row>
    <row r="38" spans="2:133" ht="11.25" customHeight="1" x14ac:dyDescent="0.15">
      <c r="B38" s="593" t="s">
        <v>266</v>
      </c>
      <c r="C38" s="594"/>
      <c r="D38" s="594"/>
      <c r="E38" s="594"/>
      <c r="F38" s="594"/>
      <c r="G38" s="594"/>
      <c r="H38" s="594"/>
      <c r="I38" s="594"/>
      <c r="J38" s="594"/>
      <c r="K38" s="594"/>
      <c r="L38" s="594"/>
      <c r="M38" s="594"/>
      <c r="N38" s="594"/>
      <c r="O38" s="594"/>
      <c r="P38" s="594"/>
      <c r="Q38" s="595"/>
      <c r="R38" s="596">
        <v>5818200</v>
      </c>
      <c r="S38" s="597"/>
      <c r="T38" s="597"/>
      <c r="U38" s="597"/>
      <c r="V38" s="597"/>
      <c r="W38" s="597"/>
      <c r="X38" s="597"/>
      <c r="Y38" s="598"/>
      <c r="Z38" s="638">
        <v>7.3</v>
      </c>
      <c r="AA38" s="638"/>
      <c r="AB38" s="638"/>
      <c r="AC38" s="638"/>
      <c r="AD38" s="639" t="s">
        <v>64</v>
      </c>
      <c r="AE38" s="639"/>
      <c r="AF38" s="639"/>
      <c r="AG38" s="639"/>
      <c r="AH38" s="639"/>
      <c r="AI38" s="639"/>
      <c r="AJ38" s="639"/>
      <c r="AK38" s="639"/>
      <c r="AL38" s="599" t="s">
        <v>64</v>
      </c>
      <c r="AM38" s="600"/>
      <c r="AN38" s="600"/>
      <c r="AO38" s="640"/>
      <c r="AQ38" s="633" t="s">
        <v>267</v>
      </c>
      <c r="AR38" s="634"/>
      <c r="AS38" s="634"/>
      <c r="AT38" s="634"/>
      <c r="AU38" s="634"/>
      <c r="AV38" s="634"/>
      <c r="AW38" s="634"/>
      <c r="AX38" s="634"/>
      <c r="AY38" s="635"/>
      <c r="AZ38" s="596">
        <v>2348301</v>
      </c>
      <c r="BA38" s="597"/>
      <c r="BB38" s="597"/>
      <c r="BC38" s="597"/>
      <c r="BD38" s="609"/>
      <c r="BE38" s="609"/>
      <c r="BF38" s="636"/>
      <c r="BG38" s="593" t="s">
        <v>268</v>
      </c>
      <c r="BH38" s="594"/>
      <c r="BI38" s="594"/>
      <c r="BJ38" s="594"/>
      <c r="BK38" s="594"/>
      <c r="BL38" s="594"/>
      <c r="BM38" s="594"/>
      <c r="BN38" s="594"/>
      <c r="BO38" s="594"/>
      <c r="BP38" s="594"/>
      <c r="BQ38" s="594"/>
      <c r="BR38" s="594"/>
      <c r="BS38" s="594"/>
      <c r="BT38" s="594"/>
      <c r="BU38" s="595"/>
      <c r="BV38" s="596">
        <v>14869</v>
      </c>
      <c r="BW38" s="597"/>
      <c r="BX38" s="597"/>
      <c r="BY38" s="597"/>
      <c r="BZ38" s="597"/>
      <c r="CA38" s="597"/>
      <c r="CB38" s="637"/>
      <c r="CD38" s="593" t="s">
        <v>269</v>
      </c>
      <c r="CE38" s="594"/>
      <c r="CF38" s="594"/>
      <c r="CG38" s="594"/>
      <c r="CH38" s="594"/>
      <c r="CI38" s="594"/>
      <c r="CJ38" s="594"/>
      <c r="CK38" s="594"/>
      <c r="CL38" s="594"/>
      <c r="CM38" s="594"/>
      <c r="CN38" s="594"/>
      <c r="CO38" s="594"/>
      <c r="CP38" s="594"/>
      <c r="CQ38" s="595"/>
      <c r="CR38" s="596">
        <v>5746786</v>
      </c>
      <c r="CS38" s="597"/>
      <c r="CT38" s="597"/>
      <c r="CU38" s="597"/>
      <c r="CV38" s="597"/>
      <c r="CW38" s="597"/>
      <c r="CX38" s="597"/>
      <c r="CY38" s="598"/>
      <c r="CZ38" s="599">
        <v>7.3</v>
      </c>
      <c r="DA38" s="611"/>
      <c r="DB38" s="611"/>
      <c r="DC38" s="612"/>
      <c r="DD38" s="602">
        <v>4821063</v>
      </c>
      <c r="DE38" s="597"/>
      <c r="DF38" s="597"/>
      <c r="DG38" s="597"/>
      <c r="DH38" s="597"/>
      <c r="DI38" s="597"/>
      <c r="DJ38" s="597"/>
      <c r="DK38" s="598"/>
      <c r="DL38" s="602">
        <v>4530257</v>
      </c>
      <c r="DM38" s="597"/>
      <c r="DN38" s="597"/>
      <c r="DO38" s="597"/>
      <c r="DP38" s="597"/>
      <c r="DQ38" s="597"/>
      <c r="DR38" s="597"/>
      <c r="DS38" s="597"/>
      <c r="DT38" s="597"/>
      <c r="DU38" s="597"/>
      <c r="DV38" s="598"/>
      <c r="DW38" s="599">
        <v>11</v>
      </c>
      <c r="DX38" s="611"/>
      <c r="DY38" s="611"/>
      <c r="DZ38" s="611"/>
      <c r="EA38" s="611"/>
      <c r="EB38" s="611"/>
      <c r="EC38" s="627"/>
    </row>
    <row r="39" spans="2:133" ht="11.25" customHeight="1" x14ac:dyDescent="0.15">
      <c r="B39" s="593" t="s">
        <v>270</v>
      </c>
      <c r="C39" s="594"/>
      <c r="D39" s="594"/>
      <c r="E39" s="594"/>
      <c r="F39" s="594"/>
      <c r="G39" s="594"/>
      <c r="H39" s="594"/>
      <c r="I39" s="594"/>
      <c r="J39" s="594"/>
      <c r="K39" s="594"/>
      <c r="L39" s="594"/>
      <c r="M39" s="594"/>
      <c r="N39" s="594"/>
      <c r="O39" s="594"/>
      <c r="P39" s="594"/>
      <c r="Q39" s="595"/>
      <c r="R39" s="596" t="s">
        <v>64</v>
      </c>
      <c r="S39" s="597"/>
      <c r="T39" s="597"/>
      <c r="U39" s="597"/>
      <c r="V39" s="597"/>
      <c r="W39" s="597"/>
      <c r="X39" s="597"/>
      <c r="Y39" s="598"/>
      <c r="Z39" s="638" t="s">
        <v>64</v>
      </c>
      <c r="AA39" s="638"/>
      <c r="AB39" s="638"/>
      <c r="AC39" s="638"/>
      <c r="AD39" s="639" t="s">
        <v>64</v>
      </c>
      <c r="AE39" s="639"/>
      <c r="AF39" s="639"/>
      <c r="AG39" s="639"/>
      <c r="AH39" s="639"/>
      <c r="AI39" s="639"/>
      <c r="AJ39" s="639"/>
      <c r="AK39" s="639"/>
      <c r="AL39" s="599" t="s">
        <v>64</v>
      </c>
      <c r="AM39" s="600"/>
      <c r="AN39" s="600"/>
      <c r="AO39" s="640"/>
      <c r="AQ39" s="633" t="s">
        <v>271</v>
      </c>
      <c r="AR39" s="634"/>
      <c r="AS39" s="634"/>
      <c r="AT39" s="634"/>
      <c r="AU39" s="634"/>
      <c r="AV39" s="634"/>
      <c r="AW39" s="634"/>
      <c r="AX39" s="634"/>
      <c r="AY39" s="635"/>
      <c r="AZ39" s="596">
        <v>45915</v>
      </c>
      <c r="BA39" s="597"/>
      <c r="BB39" s="597"/>
      <c r="BC39" s="597"/>
      <c r="BD39" s="609"/>
      <c r="BE39" s="609"/>
      <c r="BF39" s="636"/>
      <c r="BG39" s="593" t="s">
        <v>272</v>
      </c>
      <c r="BH39" s="594"/>
      <c r="BI39" s="594"/>
      <c r="BJ39" s="594"/>
      <c r="BK39" s="594"/>
      <c r="BL39" s="594"/>
      <c r="BM39" s="594"/>
      <c r="BN39" s="594"/>
      <c r="BO39" s="594"/>
      <c r="BP39" s="594"/>
      <c r="BQ39" s="594"/>
      <c r="BR39" s="594"/>
      <c r="BS39" s="594"/>
      <c r="BT39" s="594"/>
      <c r="BU39" s="595"/>
      <c r="BV39" s="596">
        <v>22057</v>
      </c>
      <c r="BW39" s="597"/>
      <c r="BX39" s="597"/>
      <c r="BY39" s="597"/>
      <c r="BZ39" s="597"/>
      <c r="CA39" s="597"/>
      <c r="CB39" s="637"/>
      <c r="CD39" s="593" t="s">
        <v>273</v>
      </c>
      <c r="CE39" s="594"/>
      <c r="CF39" s="594"/>
      <c r="CG39" s="594"/>
      <c r="CH39" s="594"/>
      <c r="CI39" s="594"/>
      <c r="CJ39" s="594"/>
      <c r="CK39" s="594"/>
      <c r="CL39" s="594"/>
      <c r="CM39" s="594"/>
      <c r="CN39" s="594"/>
      <c r="CO39" s="594"/>
      <c r="CP39" s="594"/>
      <c r="CQ39" s="595"/>
      <c r="CR39" s="596">
        <v>472252</v>
      </c>
      <c r="CS39" s="609"/>
      <c r="CT39" s="609"/>
      <c r="CU39" s="609"/>
      <c r="CV39" s="609"/>
      <c r="CW39" s="609"/>
      <c r="CX39" s="609"/>
      <c r="CY39" s="610"/>
      <c r="CZ39" s="599">
        <v>0.6</v>
      </c>
      <c r="DA39" s="611"/>
      <c r="DB39" s="611"/>
      <c r="DC39" s="612"/>
      <c r="DD39" s="602">
        <v>234196</v>
      </c>
      <c r="DE39" s="609"/>
      <c r="DF39" s="609"/>
      <c r="DG39" s="609"/>
      <c r="DH39" s="609"/>
      <c r="DI39" s="609"/>
      <c r="DJ39" s="609"/>
      <c r="DK39" s="610"/>
      <c r="DL39" s="602" t="s">
        <v>64</v>
      </c>
      <c r="DM39" s="609"/>
      <c r="DN39" s="609"/>
      <c r="DO39" s="609"/>
      <c r="DP39" s="609"/>
      <c r="DQ39" s="609"/>
      <c r="DR39" s="609"/>
      <c r="DS39" s="609"/>
      <c r="DT39" s="609"/>
      <c r="DU39" s="609"/>
      <c r="DV39" s="610"/>
      <c r="DW39" s="599" t="s">
        <v>64</v>
      </c>
      <c r="DX39" s="611"/>
      <c r="DY39" s="611"/>
      <c r="DZ39" s="611"/>
      <c r="EA39" s="611"/>
      <c r="EB39" s="611"/>
      <c r="EC39" s="627"/>
    </row>
    <row r="40" spans="2:133" ht="11.25" customHeight="1" x14ac:dyDescent="0.15">
      <c r="B40" s="593" t="s">
        <v>274</v>
      </c>
      <c r="C40" s="594"/>
      <c r="D40" s="594"/>
      <c r="E40" s="594"/>
      <c r="F40" s="594"/>
      <c r="G40" s="594"/>
      <c r="H40" s="594"/>
      <c r="I40" s="594"/>
      <c r="J40" s="594"/>
      <c r="K40" s="594"/>
      <c r="L40" s="594"/>
      <c r="M40" s="594"/>
      <c r="N40" s="594"/>
      <c r="O40" s="594"/>
      <c r="P40" s="594"/>
      <c r="Q40" s="595"/>
      <c r="R40" s="596">
        <v>120100</v>
      </c>
      <c r="S40" s="597"/>
      <c r="T40" s="597"/>
      <c r="U40" s="597"/>
      <c r="V40" s="597"/>
      <c r="W40" s="597"/>
      <c r="X40" s="597"/>
      <c r="Y40" s="598"/>
      <c r="Z40" s="638">
        <v>0.2</v>
      </c>
      <c r="AA40" s="638"/>
      <c r="AB40" s="638"/>
      <c r="AC40" s="638"/>
      <c r="AD40" s="639" t="s">
        <v>64</v>
      </c>
      <c r="AE40" s="639"/>
      <c r="AF40" s="639"/>
      <c r="AG40" s="639"/>
      <c r="AH40" s="639"/>
      <c r="AI40" s="639"/>
      <c r="AJ40" s="639"/>
      <c r="AK40" s="639"/>
      <c r="AL40" s="599" t="s">
        <v>64</v>
      </c>
      <c r="AM40" s="600"/>
      <c r="AN40" s="600"/>
      <c r="AO40" s="640"/>
      <c r="AQ40" s="633" t="s">
        <v>275</v>
      </c>
      <c r="AR40" s="634"/>
      <c r="AS40" s="634"/>
      <c r="AT40" s="634"/>
      <c r="AU40" s="634"/>
      <c r="AV40" s="634"/>
      <c r="AW40" s="634"/>
      <c r="AX40" s="634"/>
      <c r="AY40" s="635"/>
      <c r="AZ40" s="596">
        <v>34765</v>
      </c>
      <c r="BA40" s="597"/>
      <c r="BB40" s="597"/>
      <c r="BC40" s="597"/>
      <c r="BD40" s="609"/>
      <c r="BE40" s="609"/>
      <c r="BF40" s="636"/>
      <c r="BG40" s="641" t="s">
        <v>276</v>
      </c>
      <c r="BH40" s="642"/>
      <c r="BI40" s="642"/>
      <c r="BJ40" s="642"/>
      <c r="BK40" s="642"/>
      <c r="BL40" s="79"/>
      <c r="BM40" s="594" t="s">
        <v>277</v>
      </c>
      <c r="BN40" s="594"/>
      <c r="BO40" s="594"/>
      <c r="BP40" s="594"/>
      <c r="BQ40" s="594"/>
      <c r="BR40" s="594"/>
      <c r="BS40" s="594"/>
      <c r="BT40" s="594"/>
      <c r="BU40" s="595"/>
      <c r="BV40" s="596">
        <v>104</v>
      </c>
      <c r="BW40" s="597"/>
      <c r="BX40" s="597"/>
      <c r="BY40" s="597"/>
      <c r="BZ40" s="597"/>
      <c r="CA40" s="597"/>
      <c r="CB40" s="637"/>
      <c r="CD40" s="593" t="s">
        <v>278</v>
      </c>
      <c r="CE40" s="594"/>
      <c r="CF40" s="594"/>
      <c r="CG40" s="594"/>
      <c r="CH40" s="594"/>
      <c r="CI40" s="594"/>
      <c r="CJ40" s="594"/>
      <c r="CK40" s="594"/>
      <c r="CL40" s="594"/>
      <c r="CM40" s="594"/>
      <c r="CN40" s="594"/>
      <c r="CO40" s="594"/>
      <c r="CP40" s="594"/>
      <c r="CQ40" s="595"/>
      <c r="CR40" s="596">
        <v>3283965</v>
      </c>
      <c r="CS40" s="597"/>
      <c r="CT40" s="597"/>
      <c r="CU40" s="597"/>
      <c r="CV40" s="597"/>
      <c r="CW40" s="597"/>
      <c r="CX40" s="597"/>
      <c r="CY40" s="598"/>
      <c r="CZ40" s="599">
        <v>4.2</v>
      </c>
      <c r="DA40" s="611"/>
      <c r="DB40" s="611"/>
      <c r="DC40" s="612"/>
      <c r="DD40" s="602">
        <v>1097165</v>
      </c>
      <c r="DE40" s="597"/>
      <c r="DF40" s="597"/>
      <c r="DG40" s="597"/>
      <c r="DH40" s="597"/>
      <c r="DI40" s="597"/>
      <c r="DJ40" s="597"/>
      <c r="DK40" s="598"/>
      <c r="DL40" s="602" t="s">
        <v>64</v>
      </c>
      <c r="DM40" s="597"/>
      <c r="DN40" s="597"/>
      <c r="DO40" s="597"/>
      <c r="DP40" s="597"/>
      <c r="DQ40" s="597"/>
      <c r="DR40" s="597"/>
      <c r="DS40" s="597"/>
      <c r="DT40" s="597"/>
      <c r="DU40" s="597"/>
      <c r="DV40" s="598"/>
      <c r="DW40" s="599" t="s">
        <v>64</v>
      </c>
      <c r="DX40" s="611"/>
      <c r="DY40" s="611"/>
      <c r="DZ40" s="611"/>
      <c r="EA40" s="611"/>
      <c r="EB40" s="611"/>
      <c r="EC40" s="627"/>
    </row>
    <row r="41" spans="2:133" ht="11.25" customHeight="1" x14ac:dyDescent="0.15">
      <c r="B41" s="577" t="s">
        <v>279</v>
      </c>
      <c r="C41" s="578"/>
      <c r="D41" s="578"/>
      <c r="E41" s="578"/>
      <c r="F41" s="578"/>
      <c r="G41" s="578"/>
      <c r="H41" s="578"/>
      <c r="I41" s="578"/>
      <c r="J41" s="578"/>
      <c r="K41" s="578"/>
      <c r="L41" s="578"/>
      <c r="M41" s="578"/>
      <c r="N41" s="578"/>
      <c r="O41" s="578"/>
      <c r="P41" s="578"/>
      <c r="Q41" s="579"/>
      <c r="R41" s="580">
        <v>79735272</v>
      </c>
      <c r="S41" s="624"/>
      <c r="T41" s="624"/>
      <c r="U41" s="624"/>
      <c r="V41" s="624"/>
      <c r="W41" s="624"/>
      <c r="X41" s="624"/>
      <c r="Y41" s="628"/>
      <c r="Z41" s="629">
        <v>100</v>
      </c>
      <c r="AA41" s="629"/>
      <c r="AB41" s="629"/>
      <c r="AC41" s="629"/>
      <c r="AD41" s="630">
        <v>41026638</v>
      </c>
      <c r="AE41" s="630"/>
      <c r="AF41" s="630"/>
      <c r="AG41" s="630"/>
      <c r="AH41" s="630"/>
      <c r="AI41" s="630"/>
      <c r="AJ41" s="630"/>
      <c r="AK41" s="630"/>
      <c r="AL41" s="583">
        <v>100</v>
      </c>
      <c r="AM41" s="631"/>
      <c r="AN41" s="631"/>
      <c r="AO41" s="632"/>
      <c r="AQ41" s="633" t="s">
        <v>280</v>
      </c>
      <c r="AR41" s="634"/>
      <c r="AS41" s="634"/>
      <c r="AT41" s="634"/>
      <c r="AU41" s="634"/>
      <c r="AV41" s="634"/>
      <c r="AW41" s="634"/>
      <c r="AX41" s="634"/>
      <c r="AY41" s="635"/>
      <c r="AZ41" s="596">
        <v>1134760</v>
      </c>
      <c r="BA41" s="597"/>
      <c r="BB41" s="597"/>
      <c r="BC41" s="597"/>
      <c r="BD41" s="609"/>
      <c r="BE41" s="609"/>
      <c r="BF41" s="636"/>
      <c r="BG41" s="641"/>
      <c r="BH41" s="642"/>
      <c r="BI41" s="642"/>
      <c r="BJ41" s="642"/>
      <c r="BK41" s="642"/>
      <c r="BL41" s="79"/>
      <c r="BM41" s="594" t="s">
        <v>281</v>
      </c>
      <c r="BN41" s="594"/>
      <c r="BO41" s="594"/>
      <c r="BP41" s="594"/>
      <c r="BQ41" s="594"/>
      <c r="BR41" s="594"/>
      <c r="BS41" s="594"/>
      <c r="BT41" s="594"/>
      <c r="BU41" s="595"/>
      <c r="BV41" s="596">
        <v>1</v>
      </c>
      <c r="BW41" s="597"/>
      <c r="BX41" s="597"/>
      <c r="BY41" s="597"/>
      <c r="BZ41" s="597"/>
      <c r="CA41" s="597"/>
      <c r="CB41" s="637"/>
      <c r="CD41" s="593" t="s">
        <v>282</v>
      </c>
      <c r="CE41" s="594"/>
      <c r="CF41" s="594"/>
      <c r="CG41" s="594"/>
      <c r="CH41" s="594"/>
      <c r="CI41" s="594"/>
      <c r="CJ41" s="594"/>
      <c r="CK41" s="594"/>
      <c r="CL41" s="594"/>
      <c r="CM41" s="594"/>
      <c r="CN41" s="594"/>
      <c r="CO41" s="594"/>
      <c r="CP41" s="594"/>
      <c r="CQ41" s="595"/>
      <c r="CR41" s="596" t="s">
        <v>64</v>
      </c>
      <c r="CS41" s="609"/>
      <c r="CT41" s="609"/>
      <c r="CU41" s="609"/>
      <c r="CV41" s="609"/>
      <c r="CW41" s="609"/>
      <c r="CX41" s="609"/>
      <c r="CY41" s="610"/>
      <c r="CZ41" s="599" t="s">
        <v>64</v>
      </c>
      <c r="DA41" s="611"/>
      <c r="DB41" s="611"/>
      <c r="DC41" s="612"/>
      <c r="DD41" s="602" t="s">
        <v>64</v>
      </c>
      <c r="DE41" s="609"/>
      <c r="DF41" s="609"/>
      <c r="DG41" s="609"/>
      <c r="DH41" s="609"/>
      <c r="DI41" s="609"/>
      <c r="DJ41" s="609"/>
      <c r="DK41" s="610"/>
      <c r="DL41" s="603"/>
      <c r="DM41" s="604"/>
      <c r="DN41" s="604"/>
      <c r="DO41" s="604"/>
      <c r="DP41" s="604"/>
      <c r="DQ41" s="604"/>
      <c r="DR41" s="604"/>
      <c r="DS41" s="604"/>
      <c r="DT41" s="604"/>
      <c r="DU41" s="604"/>
      <c r="DV41" s="605"/>
      <c r="DW41" s="606"/>
      <c r="DX41" s="607"/>
      <c r="DY41" s="607"/>
      <c r="DZ41" s="607"/>
      <c r="EA41" s="607"/>
      <c r="EB41" s="607"/>
      <c r="EC41" s="608"/>
    </row>
    <row r="42" spans="2:133" ht="11.25" customHeight="1" x14ac:dyDescent="0.15">
      <c r="AQ42" s="621" t="s">
        <v>283</v>
      </c>
      <c r="AR42" s="622"/>
      <c r="AS42" s="622"/>
      <c r="AT42" s="622"/>
      <c r="AU42" s="622"/>
      <c r="AV42" s="622"/>
      <c r="AW42" s="622"/>
      <c r="AX42" s="622"/>
      <c r="AY42" s="623"/>
      <c r="AZ42" s="580">
        <v>4566111</v>
      </c>
      <c r="BA42" s="624"/>
      <c r="BB42" s="624"/>
      <c r="BC42" s="624"/>
      <c r="BD42" s="581"/>
      <c r="BE42" s="581"/>
      <c r="BF42" s="625"/>
      <c r="BG42" s="643"/>
      <c r="BH42" s="644"/>
      <c r="BI42" s="644"/>
      <c r="BJ42" s="644"/>
      <c r="BK42" s="644"/>
      <c r="BL42" s="80"/>
      <c r="BM42" s="578" t="s">
        <v>284</v>
      </c>
      <c r="BN42" s="578"/>
      <c r="BO42" s="578"/>
      <c r="BP42" s="578"/>
      <c r="BQ42" s="578"/>
      <c r="BR42" s="578"/>
      <c r="BS42" s="578"/>
      <c r="BT42" s="578"/>
      <c r="BU42" s="579"/>
      <c r="BV42" s="580">
        <v>390</v>
      </c>
      <c r="BW42" s="624"/>
      <c r="BX42" s="624"/>
      <c r="BY42" s="624"/>
      <c r="BZ42" s="624"/>
      <c r="CA42" s="624"/>
      <c r="CB42" s="626"/>
      <c r="CD42" s="593" t="s">
        <v>285</v>
      </c>
      <c r="CE42" s="594"/>
      <c r="CF42" s="594"/>
      <c r="CG42" s="594"/>
      <c r="CH42" s="594"/>
      <c r="CI42" s="594"/>
      <c r="CJ42" s="594"/>
      <c r="CK42" s="594"/>
      <c r="CL42" s="594"/>
      <c r="CM42" s="594"/>
      <c r="CN42" s="594"/>
      <c r="CO42" s="594"/>
      <c r="CP42" s="594"/>
      <c r="CQ42" s="595"/>
      <c r="CR42" s="596">
        <v>8671976</v>
      </c>
      <c r="CS42" s="609"/>
      <c r="CT42" s="609"/>
      <c r="CU42" s="609"/>
      <c r="CV42" s="609"/>
      <c r="CW42" s="609"/>
      <c r="CX42" s="609"/>
      <c r="CY42" s="610"/>
      <c r="CZ42" s="599">
        <v>11.1</v>
      </c>
      <c r="DA42" s="611"/>
      <c r="DB42" s="611"/>
      <c r="DC42" s="612"/>
      <c r="DD42" s="602">
        <v>1394242</v>
      </c>
      <c r="DE42" s="609"/>
      <c r="DF42" s="609"/>
      <c r="DG42" s="609"/>
      <c r="DH42" s="609"/>
      <c r="DI42" s="609"/>
      <c r="DJ42" s="609"/>
      <c r="DK42" s="610"/>
      <c r="DL42" s="603"/>
      <c r="DM42" s="604"/>
      <c r="DN42" s="604"/>
      <c r="DO42" s="604"/>
      <c r="DP42" s="604"/>
      <c r="DQ42" s="604"/>
      <c r="DR42" s="604"/>
      <c r="DS42" s="604"/>
      <c r="DT42" s="604"/>
      <c r="DU42" s="604"/>
      <c r="DV42" s="605"/>
      <c r="DW42" s="606"/>
      <c r="DX42" s="607"/>
      <c r="DY42" s="607"/>
      <c r="DZ42" s="607"/>
      <c r="EA42" s="607"/>
      <c r="EB42" s="607"/>
      <c r="EC42" s="608"/>
    </row>
    <row r="43" spans="2:133" ht="11.25" customHeight="1" x14ac:dyDescent="0.15">
      <c r="B43" s="73" t="s">
        <v>286</v>
      </c>
      <c r="CD43" s="593" t="s">
        <v>287</v>
      </c>
      <c r="CE43" s="594"/>
      <c r="CF43" s="594"/>
      <c r="CG43" s="594"/>
      <c r="CH43" s="594"/>
      <c r="CI43" s="594"/>
      <c r="CJ43" s="594"/>
      <c r="CK43" s="594"/>
      <c r="CL43" s="594"/>
      <c r="CM43" s="594"/>
      <c r="CN43" s="594"/>
      <c r="CO43" s="594"/>
      <c r="CP43" s="594"/>
      <c r="CQ43" s="595"/>
      <c r="CR43" s="596">
        <v>252045</v>
      </c>
      <c r="CS43" s="609"/>
      <c r="CT43" s="609"/>
      <c r="CU43" s="609"/>
      <c r="CV43" s="609"/>
      <c r="CW43" s="609"/>
      <c r="CX43" s="609"/>
      <c r="CY43" s="610"/>
      <c r="CZ43" s="599">
        <v>0.3</v>
      </c>
      <c r="DA43" s="611"/>
      <c r="DB43" s="611"/>
      <c r="DC43" s="612"/>
      <c r="DD43" s="602">
        <v>246090</v>
      </c>
      <c r="DE43" s="609"/>
      <c r="DF43" s="609"/>
      <c r="DG43" s="609"/>
      <c r="DH43" s="609"/>
      <c r="DI43" s="609"/>
      <c r="DJ43" s="609"/>
      <c r="DK43" s="610"/>
      <c r="DL43" s="603"/>
      <c r="DM43" s="604"/>
      <c r="DN43" s="604"/>
      <c r="DO43" s="604"/>
      <c r="DP43" s="604"/>
      <c r="DQ43" s="604"/>
      <c r="DR43" s="604"/>
      <c r="DS43" s="604"/>
      <c r="DT43" s="604"/>
      <c r="DU43" s="604"/>
      <c r="DV43" s="605"/>
      <c r="DW43" s="606"/>
      <c r="DX43" s="607"/>
      <c r="DY43" s="607"/>
      <c r="DZ43" s="607"/>
      <c r="EA43" s="607"/>
      <c r="EB43" s="607"/>
      <c r="EC43" s="608"/>
    </row>
    <row r="44" spans="2:133" ht="11.25" customHeight="1" x14ac:dyDescent="0.15">
      <c r="B44" s="613" t="s">
        <v>288</v>
      </c>
      <c r="C44" s="613"/>
      <c r="D44" s="613"/>
      <c r="E44" s="613"/>
      <c r="F44" s="613"/>
      <c r="G44" s="613"/>
      <c r="H44" s="613"/>
      <c r="I44" s="613"/>
      <c r="J44" s="613"/>
      <c r="K44" s="613"/>
      <c r="L44" s="613"/>
      <c r="M44" s="613"/>
      <c r="N44" s="613"/>
      <c r="O44" s="613"/>
      <c r="P44" s="613"/>
      <c r="Q44" s="613"/>
      <c r="R44" s="613"/>
      <c r="S44" s="613"/>
      <c r="T44" s="613"/>
      <c r="U44" s="613"/>
      <c r="V44" s="613"/>
      <c r="W44" s="613"/>
      <c r="X44" s="613"/>
      <c r="Y44" s="613"/>
      <c r="Z44" s="613"/>
      <c r="AA44" s="613"/>
      <c r="AB44" s="613"/>
      <c r="AC44" s="613"/>
      <c r="AD44" s="613"/>
      <c r="AE44" s="613"/>
      <c r="AF44" s="613"/>
      <c r="AG44" s="613"/>
      <c r="AH44" s="613"/>
      <c r="AI44" s="613"/>
      <c r="AJ44" s="613"/>
      <c r="AK44" s="613"/>
      <c r="AL44" s="613"/>
      <c r="AM44" s="613"/>
      <c r="AN44" s="613"/>
      <c r="AO44" s="613"/>
      <c r="AP44" s="613"/>
      <c r="AQ44" s="613"/>
      <c r="AR44" s="613"/>
      <c r="AS44" s="613"/>
      <c r="AT44" s="613"/>
      <c r="AU44" s="613"/>
      <c r="AV44" s="613"/>
      <c r="AW44" s="613"/>
      <c r="AX44" s="613"/>
      <c r="AY44" s="613"/>
      <c r="AZ44" s="613"/>
      <c r="BA44" s="613"/>
      <c r="BB44" s="613"/>
      <c r="BC44" s="613"/>
      <c r="BD44" s="613"/>
      <c r="BE44" s="613"/>
      <c r="BF44" s="613"/>
      <c r="BG44" s="613"/>
      <c r="BH44" s="613"/>
      <c r="BI44" s="613"/>
      <c r="BJ44" s="613"/>
      <c r="BK44" s="613"/>
      <c r="BL44" s="613"/>
      <c r="BM44" s="613"/>
      <c r="BN44" s="613"/>
      <c r="BO44" s="613"/>
      <c r="BP44" s="613"/>
      <c r="BQ44" s="613"/>
      <c r="BR44" s="613"/>
      <c r="BS44" s="613"/>
      <c r="BT44" s="613"/>
      <c r="BU44" s="613"/>
      <c r="BV44" s="613"/>
      <c r="BW44" s="613"/>
      <c r="BX44" s="613"/>
      <c r="BY44" s="613"/>
      <c r="BZ44" s="613"/>
      <c r="CA44" s="613"/>
      <c r="CB44" s="613"/>
      <c r="CC44" s="614"/>
      <c r="CD44" s="615" t="s">
        <v>235</v>
      </c>
      <c r="CE44" s="616"/>
      <c r="CF44" s="593" t="s">
        <v>289</v>
      </c>
      <c r="CG44" s="594"/>
      <c r="CH44" s="594"/>
      <c r="CI44" s="594"/>
      <c r="CJ44" s="594"/>
      <c r="CK44" s="594"/>
      <c r="CL44" s="594"/>
      <c r="CM44" s="594"/>
      <c r="CN44" s="594"/>
      <c r="CO44" s="594"/>
      <c r="CP44" s="594"/>
      <c r="CQ44" s="595"/>
      <c r="CR44" s="596">
        <v>7945444</v>
      </c>
      <c r="CS44" s="597"/>
      <c r="CT44" s="597"/>
      <c r="CU44" s="597"/>
      <c r="CV44" s="597"/>
      <c r="CW44" s="597"/>
      <c r="CX44" s="597"/>
      <c r="CY44" s="598"/>
      <c r="CZ44" s="599">
        <v>10.199999999999999</v>
      </c>
      <c r="DA44" s="600"/>
      <c r="DB44" s="600"/>
      <c r="DC44" s="601"/>
      <c r="DD44" s="602">
        <v>963772</v>
      </c>
      <c r="DE44" s="597"/>
      <c r="DF44" s="597"/>
      <c r="DG44" s="597"/>
      <c r="DH44" s="597"/>
      <c r="DI44" s="597"/>
      <c r="DJ44" s="597"/>
      <c r="DK44" s="598"/>
      <c r="DL44" s="603"/>
      <c r="DM44" s="604"/>
      <c r="DN44" s="604"/>
      <c r="DO44" s="604"/>
      <c r="DP44" s="604"/>
      <c r="DQ44" s="604"/>
      <c r="DR44" s="604"/>
      <c r="DS44" s="604"/>
      <c r="DT44" s="604"/>
      <c r="DU44" s="604"/>
      <c r="DV44" s="605"/>
      <c r="DW44" s="606"/>
      <c r="DX44" s="607"/>
      <c r="DY44" s="607"/>
      <c r="DZ44" s="607"/>
      <c r="EA44" s="607"/>
      <c r="EB44" s="607"/>
      <c r="EC44" s="608"/>
    </row>
    <row r="45" spans="2:133" ht="11.25" customHeight="1" x14ac:dyDescent="0.15">
      <c r="B45" s="613" t="s">
        <v>290</v>
      </c>
      <c r="C45" s="613"/>
      <c r="D45" s="613"/>
      <c r="E45" s="613"/>
      <c r="F45" s="613"/>
      <c r="G45" s="613"/>
      <c r="H45" s="613"/>
      <c r="I45" s="613"/>
      <c r="J45" s="613"/>
      <c r="K45" s="613"/>
      <c r="L45" s="613"/>
      <c r="M45" s="613"/>
      <c r="N45" s="613"/>
      <c r="O45" s="613"/>
      <c r="P45" s="613"/>
      <c r="Q45" s="613"/>
      <c r="R45" s="613"/>
      <c r="S45" s="613"/>
      <c r="T45" s="613"/>
      <c r="U45" s="613"/>
      <c r="V45" s="613"/>
      <c r="W45" s="613"/>
      <c r="X45" s="613"/>
      <c r="Y45" s="613"/>
      <c r="Z45" s="613"/>
      <c r="AA45" s="613"/>
      <c r="AB45" s="613"/>
      <c r="AC45" s="613"/>
      <c r="AD45" s="613"/>
      <c r="AE45" s="613"/>
      <c r="AF45" s="613"/>
      <c r="AG45" s="613"/>
      <c r="AH45" s="613"/>
      <c r="AI45" s="613"/>
      <c r="AJ45" s="613"/>
      <c r="AK45" s="613"/>
      <c r="AL45" s="613"/>
      <c r="AM45" s="613"/>
      <c r="AN45" s="613"/>
      <c r="AO45" s="613"/>
      <c r="AP45" s="613"/>
      <c r="AQ45" s="613"/>
      <c r="AR45" s="613"/>
      <c r="AS45" s="613"/>
      <c r="AT45" s="613"/>
      <c r="AU45" s="613"/>
      <c r="AV45" s="613"/>
      <c r="AW45" s="613"/>
      <c r="AX45" s="613"/>
      <c r="AY45" s="613"/>
      <c r="AZ45" s="613"/>
      <c r="BA45" s="613"/>
      <c r="BB45" s="613"/>
      <c r="BC45" s="613"/>
      <c r="BD45" s="613"/>
      <c r="BE45" s="613"/>
      <c r="BF45" s="613"/>
      <c r="BG45" s="613"/>
      <c r="BH45" s="613"/>
      <c r="BI45" s="613"/>
      <c r="BJ45" s="613"/>
      <c r="BK45" s="613"/>
      <c r="BL45" s="613"/>
      <c r="BM45" s="613"/>
      <c r="BN45" s="613"/>
      <c r="BO45" s="613"/>
      <c r="BP45" s="613"/>
      <c r="BQ45" s="613"/>
      <c r="BR45" s="613"/>
      <c r="BS45" s="613"/>
      <c r="BT45" s="613"/>
      <c r="BU45" s="613"/>
      <c r="BV45" s="613"/>
      <c r="BW45" s="613"/>
      <c r="BX45" s="613"/>
      <c r="BY45" s="613"/>
      <c r="BZ45" s="613"/>
      <c r="CA45" s="613"/>
      <c r="CB45" s="613"/>
      <c r="CC45" s="614"/>
      <c r="CD45" s="617"/>
      <c r="CE45" s="618"/>
      <c r="CF45" s="593" t="s">
        <v>291</v>
      </c>
      <c r="CG45" s="594"/>
      <c r="CH45" s="594"/>
      <c r="CI45" s="594"/>
      <c r="CJ45" s="594"/>
      <c r="CK45" s="594"/>
      <c r="CL45" s="594"/>
      <c r="CM45" s="594"/>
      <c r="CN45" s="594"/>
      <c r="CO45" s="594"/>
      <c r="CP45" s="594"/>
      <c r="CQ45" s="595"/>
      <c r="CR45" s="596">
        <v>2287081</v>
      </c>
      <c r="CS45" s="609"/>
      <c r="CT45" s="609"/>
      <c r="CU45" s="609"/>
      <c r="CV45" s="609"/>
      <c r="CW45" s="609"/>
      <c r="CX45" s="609"/>
      <c r="CY45" s="610"/>
      <c r="CZ45" s="599">
        <v>2.9</v>
      </c>
      <c r="DA45" s="611"/>
      <c r="DB45" s="611"/>
      <c r="DC45" s="612"/>
      <c r="DD45" s="602">
        <v>184500</v>
      </c>
      <c r="DE45" s="609"/>
      <c r="DF45" s="609"/>
      <c r="DG45" s="609"/>
      <c r="DH45" s="609"/>
      <c r="DI45" s="609"/>
      <c r="DJ45" s="609"/>
      <c r="DK45" s="610"/>
      <c r="DL45" s="603"/>
      <c r="DM45" s="604"/>
      <c r="DN45" s="604"/>
      <c r="DO45" s="604"/>
      <c r="DP45" s="604"/>
      <c r="DQ45" s="604"/>
      <c r="DR45" s="604"/>
      <c r="DS45" s="604"/>
      <c r="DT45" s="604"/>
      <c r="DU45" s="604"/>
      <c r="DV45" s="605"/>
      <c r="DW45" s="606"/>
      <c r="DX45" s="607"/>
      <c r="DY45" s="607"/>
      <c r="DZ45" s="607"/>
      <c r="EA45" s="607"/>
      <c r="EB45" s="607"/>
      <c r="EC45" s="608"/>
    </row>
    <row r="46" spans="2:133" ht="11.25" customHeight="1" x14ac:dyDescent="0.15">
      <c r="B46" s="84"/>
      <c r="CD46" s="617"/>
      <c r="CE46" s="618"/>
      <c r="CF46" s="593" t="s">
        <v>292</v>
      </c>
      <c r="CG46" s="594"/>
      <c r="CH46" s="594"/>
      <c r="CI46" s="594"/>
      <c r="CJ46" s="594"/>
      <c r="CK46" s="594"/>
      <c r="CL46" s="594"/>
      <c r="CM46" s="594"/>
      <c r="CN46" s="594"/>
      <c r="CO46" s="594"/>
      <c r="CP46" s="594"/>
      <c r="CQ46" s="595"/>
      <c r="CR46" s="596">
        <v>5326099</v>
      </c>
      <c r="CS46" s="597"/>
      <c r="CT46" s="597"/>
      <c r="CU46" s="597"/>
      <c r="CV46" s="597"/>
      <c r="CW46" s="597"/>
      <c r="CX46" s="597"/>
      <c r="CY46" s="598"/>
      <c r="CZ46" s="599">
        <v>6.8</v>
      </c>
      <c r="DA46" s="600"/>
      <c r="DB46" s="600"/>
      <c r="DC46" s="601"/>
      <c r="DD46" s="602">
        <v>768107</v>
      </c>
      <c r="DE46" s="597"/>
      <c r="DF46" s="597"/>
      <c r="DG46" s="597"/>
      <c r="DH46" s="597"/>
      <c r="DI46" s="597"/>
      <c r="DJ46" s="597"/>
      <c r="DK46" s="598"/>
      <c r="DL46" s="603"/>
      <c r="DM46" s="604"/>
      <c r="DN46" s="604"/>
      <c r="DO46" s="604"/>
      <c r="DP46" s="604"/>
      <c r="DQ46" s="604"/>
      <c r="DR46" s="604"/>
      <c r="DS46" s="604"/>
      <c r="DT46" s="604"/>
      <c r="DU46" s="604"/>
      <c r="DV46" s="605"/>
      <c r="DW46" s="606"/>
      <c r="DX46" s="607"/>
      <c r="DY46" s="607"/>
      <c r="DZ46" s="607"/>
      <c r="EA46" s="607"/>
      <c r="EB46" s="607"/>
      <c r="EC46" s="608"/>
    </row>
    <row r="47" spans="2:133" ht="11.25" customHeight="1" x14ac:dyDescent="0.15">
      <c r="B47" s="84"/>
      <c r="CD47" s="617"/>
      <c r="CE47" s="618"/>
      <c r="CF47" s="593" t="s">
        <v>293</v>
      </c>
      <c r="CG47" s="594"/>
      <c r="CH47" s="594"/>
      <c r="CI47" s="594"/>
      <c r="CJ47" s="594"/>
      <c r="CK47" s="594"/>
      <c r="CL47" s="594"/>
      <c r="CM47" s="594"/>
      <c r="CN47" s="594"/>
      <c r="CO47" s="594"/>
      <c r="CP47" s="594"/>
      <c r="CQ47" s="595"/>
      <c r="CR47" s="596">
        <v>726532</v>
      </c>
      <c r="CS47" s="609"/>
      <c r="CT47" s="609"/>
      <c r="CU47" s="609"/>
      <c r="CV47" s="609"/>
      <c r="CW47" s="609"/>
      <c r="CX47" s="609"/>
      <c r="CY47" s="610"/>
      <c r="CZ47" s="599">
        <v>0.9</v>
      </c>
      <c r="DA47" s="611"/>
      <c r="DB47" s="611"/>
      <c r="DC47" s="612"/>
      <c r="DD47" s="602">
        <v>430470</v>
      </c>
      <c r="DE47" s="609"/>
      <c r="DF47" s="609"/>
      <c r="DG47" s="609"/>
      <c r="DH47" s="609"/>
      <c r="DI47" s="609"/>
      <c r="DJ47" s="609"/>
      <c r="DK47" s="610"/>
      <c r="DL47" s="603"/>
      <c r="DM47" s="604"/>
      <c r="DN47" s="604"/>
      <c r="DO47" s="604"/>
      <c r="DP47" s="604"/>
      <c r="DQ47" s="604"/>
      <c r="DR47" s="604"/>
      <c r="DS47" s="604"/>
      <c r="DT47" s="604"/>
      <c r="DU47" s="604"/>
      <c r="DV47" s="605"/>
      <c r="DW47" s="606"/>
      <c r="DX47" s="607"/>
      <c r="DY47" s="607"/>
      <c r="DZ47" s="607"/>
      <c r="EA47" s="607"/>
      <c r="EB47" s="607"/>
      <c r="EC47" s="608"/>
    </row>
    <row r="48" spans="2:133" x14ac:dyDescent="0.15">
      <c r="B48" s="84"/>
      <c r="CD48" s="619"/>
      <c r="CE48" s="620"/>
      <c r="CF48" s="593" t="s">
        <v>294</v>
      </c>
      <c r="CG48" s="594"/>
      <c r="CH48" s="594"/>
      <c r="CI48" s="594"/>
      <c r="CJ48" s="594"/>
      <c r="CK48" s="594"/>
      <c r="CL48" s="594"/>
      <c r="CM48" s="594"/>
      <c r="CN48" s="594"/>
      <c r="CO48" s="594"/>
      <c r="CP48" s="594"/>
      <c r="CQ48" s="595"/>
      <c r="CR48" s="596" t="s">
        <v>64</v>
      </c>
      <c r="CS48" s="597"/>
      <c r="CT48" s="597"/>
      <c r="CU48" s="597"/>
      <c r="CV48" s="597"/>
      <c r="CW48" s="597"/>
      <c r="CX48" s="597"/>
      <c r="CY48" s="598"/>
      <c r="CZ48" s="599" t="s">
        <v>64</v>
      </c>
      <c r="DA48" s="600"/>
      <c r="DB48" s="600"/>
      <c r="DC48" s="601"/>
      <c r="DD48" s="602" t="s">
        <v>64</v>
      </c>
      <c r="DE48" s="597"/>
      <c r="DF48" s="597"/>
      <c r="DG48" s="597"/>
      <c r="DH48" s="597"/>
      <c r="DI48" s="597"/>
      <c r="DJ48" s="597"/>
      <c r="DK48" s="598"/>
      <c r="DL48" s="603"/>
      <c r="DM48" s="604"/>
      <c r="DN48" s="604"/>
      <c r="DO48" s="604"/>
      <c r="DP48" s="604"/>
      <c r="DQ48" s="604"/>
      <c r="DR48" s="604"/>
      <c r="DS48" s="604"/>
      <c r="DT48" s="604"/>
      <c r="DU48" s="604"/>
      <c r="DV48" s="605"/>
      <c r="DW48" s="606"/>
      <c r="DX48" s="607"/>
      <c r="DY48" s="607"/>
      <c r="DZ48" s="607"/>
      <c r="EA48" s="607"/>
      <c r="EB48" s="607"/>
      <c r="EC48" s="608"/>
    </row>
    <row r="49" spans="2:133" ht="11.25" customHeight="1" x14ac:dyDescent="0.15">
      <c r="B49" s="84"/>
      <c r="CD49" s="577" t="s">
        <v>295</v>
      </c>
      <c r="CE49" s="578"/>
      <c r="CF49" s="578"/>
      <c r="CG49" s="578"/>
      <c r="CH49" s="578"/>
      <c r="CI49" s="578"/>
      <c r="CJ49" s="578"/>
      <c r="CK49" s="578"/>
      <c r="CL49" s="578"/>
      <c r="CM49" s="578"/>
      <c r="CN49" s="578"/>
      <c r="CO49" s="578"/>
      <c r="CP49" s="578"/>
      <c r="CQ49" s="579"/>
      <c r="CR49" s="580">
        <v>78217915</v>
      </c>
      <c r="CS49" s="581"/>
      <c r="CT49" s="581"/>
      <c r="CU49" s="581"/>
      <c r="CV49" s="581"/>
      <c r="CW49" s="581"/>
      <c r="CX49" s="581"/>
      <c r="CY49" s="582"/>
      <c r="CZ49" s="583">
        <v>100</v>
      </c>
      <c r="DA49" s="584"/>
      <c r="DB49" s="584"/>
      <c r="DC49" s="585"/>
      <c r="DD49" s="586">
        <v>51015585</v>
      </c>
      <c r="DE49" s="581"/>
      <c r="DF49" s="581"/>
      <c r="DG49" s="581"/>
      <c r="DH49" s="581"/>
      <c r="DI49" s="581"/>
      <c r="DJ49" s="581"/>
      <c r="DK49" s="582"/>
      <c r="DL49" s="587"/>
      <c r="DM49" s="588"/>
      <c r="DN49" s="588"/>
      <c r="DO49" s="588"/>
      <c r="DP49" s="588"/>
      <c r="DQ49" s="588"/>
      <c r="DR49" s="588"/>
      <c r="DS49" s="588"/>
      <c r="DT49" s="588"/>
      <c r="DU49" s="588"/>
      <c r="DV49" s="589"/>
      <c r="DW49" s="590"/>
      <c r="DX49" s="591"/>
      <c r="DY49" s="591"/>
      <c r="DZ49" s="591"/>
      <c r="EA49" s="591"/>
      <c r="EB49" s="591"/>
      <c r="EC49" s="592"/>
    </row>
  </sheetData>
  <sheetProtection algorithmName="SHA-512" hashValue="5SHDSgN75Dc1jS7BMPBokIEd2FtwtSB6Wco+gHTcTjJfTQ9npvGy2VXx88smFN8FTOnT7WxmDI2CuF3QuE4EzQ==" saltValue="cGhjUnP1fVHcpMX3+T9qQ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AD31:AK31"/>
    <mergeCell ref="AL31:AO31"/>
    <mergeCell ref="AP31:AS33"/>
    <mergeCell ref="AT31:AT33"/>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AQ42:AY42"/>
    <mergeCell ref="AZ42:BF42"/>
    <mergeCell ref="BM42:BU42"/>
    <mergeCell ref="BV42:CB42"/>
    <mergeCell ref="CD42:CQ42"/>
    <mergeCell ref="CR42:CY42"/>
    <mergeCell ref="CD41:CQ41"/>
    <mergeCell ref="CR41:CY41"/>
    <mergeCell ref="CZ41:DC41"/>
    <mergeCell ref="CZ42:DC42"/>
    <mergeCell ref="DD42:DK42"/>
    <mergeCell ref="DL42:DV42"/>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F4E9B-1E4D-4ED1-9773-EC96D10A3E8B}">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90" customWidth="1"/>
    <col min="131" max="131" width="1.625" style="90" customWidth="1"/>
    <col min="132" max="16384" width="9" style="90" hidden="1"/>
  </cols>
  <sheetData>
    <row r="1" spans="1:131" ht="11.25" customHeight="1" thickBot="1" x14ac:dyDescent="0.2">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
      <c r="A2" s="1082" t="s">
        <v>296</v>
      </c>
      <c r="B2" s="1082"/>
      <c r="C2" s="1082"/>
      <c r="D2" s="1082"/>
      <c r="E2" s="1082"/>
      <c r="F2" s="1082"/>
      <c r="G2" s="1082"/>
      <c r="H2" s="1082"/>
      <c r="I2" s="1082"/>
      <c r="J2" s="1082"/>
      <c r="K2" s="1082"/>
      <c r="L2" s="1082"/>
      <c r="M2" s="1082"/>
      <c r="N2" s="1082"/>
      <c r="O2" s="1082"/>
      <c r="P2" s="1082"/>
      <c r="Q2" s="1082"/>
      <c r="R2" s="1082"/>
      <c r="S2" s="1082"/>
      <c r="T2" s="1082"/>
      <c r="U2" s="1082"/>
      <c r="V2" s="1082"/>
      <c r="W2" s="1082"/>
      <c r="X2" s="1082"/>
      <c r="Y2" s="1082"/>
      <c r="Z2" s="1082"/>
      <c r="AA2" s="1082"/>
      <c r="AB2" s="1082"/>
      <c r="AC2" s="1082"/>
      <c r="AD2" s="1082"/>
      <c r="AE2" s="1082"/>
      <c r="AF2" s="1082"/>
      <c r="AG2" s="1082"/>
      <c r="AH2" s="1082"/>
      <c r="AI2" s="1082"/>
      <c r="AJ2" s="1082"/>
      <c r="AK2" s="1082"/>
      <c r="AL2" s="1082"/>
      <c r="AM2" s="1082"/>
      <c r="AN2" s="1082"/>
      <c r="AO2" s="1082"/>
      <c r="AP2" s="1082"/>
      <c r="AQ2" s="1082"/>
      <c r="AR2" s="1082"/>
      <c r="AS2" s="1082"/>
      <c r="AT2" s="1082"/>
      <c r="AU2" s="1082"/>
      <c r="AV2" s="1082"/>
      <c r="AW2" s="1082"/>
      <c r="AX2" s="1082"/>
      <c r="AY2" s="1082"/>
      <c r="AZ2" s="1082"/>
      <c r="BA2" s="1082"/>
      <c r="BB2" s="1082"/>
      <c r="BC2" s="1082"/>
      <c r="BD2" s="1082"/>
      <c r="BE2" s="1082"/>
      <c r="BF2" s="1082"/>
      <c r="BG2" s="1082"/>
      <c r="BH2" s="1082"/>
      <c r="BI2" s="1082"/>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1083" t="s">
        <v>297</v>
      </c>
      <c r="DK2" s="1084"/>
      <c r="DL2" s="1084"/>
      <c r="DM2" s="1084"/>
      <c r="DN2" s="1084"/>
      <c r="DO2" s="1085"/>
      <c r="DP2" s="87"/>
      <c r="DQ2" s="1083" t="s">
        <v>298</v>
      </c>
      <c r="DR2" s="1084"/>
      <c r="DS2" s="1084"/>
      <c r="DT2" s="1084"/>
      <c r="DU2" s="1084"/>
      <c r="DV2" s="1084"/>
      <c r="DW2" s="1084"/>
      <c r="DX2" s="1084"/>
      <c r="DY2" s="1084"/>
      <c r="DZ2" s="1085"/>
      <c r="EA2" s="89"/>
    </row>
    <row r="3" spans="1:131" ht="11.25" customHeight="1" x14ac:dyDescent="0.15">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5" customFormat="1" ht="26.25" customHeight="1" thickBot="1" x14ac:dyDescent="0.2">
      <c r="A4" s="1034" t="s">
        <v>299</v>
      </c>
      <c r="B4" s="1034"/>
      <c r="C4" s="1034"/>
      <c r="D4" s="1034"/>
      <c r="E4" s="1034"/>
      <c r="F4" s="1034"/>
      <c r="G4" s="1034"/>
      <c r="H4" s="1034"/>
      <c r="I4" s="1034"/>
      <c r="J4" s="1034"/>
      <c r="K4" s="1034"/>
      <c r="L4" s="1034"/>
      <c r="M4" s="1034"/>
      <c r="N4" s="1034"/>
      <c r="O4" s="1034"/>
      <c r="P4" s="1034"/>
      <c r="Q4" s="1034"/>
      <c r="R4" s="1034"/>
      <c r="S4" s="1034"/>
      <c r="T4" s="1034"/>
      <c r="U4" s="1034"/>
      <c r="V4" s="1034"/>
      <c r="W4" s="1034"/>
      <c r="X4" s="1034"/>
      <c r="Y4" s="1034"/>
      <c r="Z4" s="1034"/>
      <c r="AA4" s="1034"/>
      <c r="AB4" s="1034"/>
      <c r="AC4" s="1034"/>
      <c r="AD4" s="1034"/>
      <c r="AE4" s="1034"/>
      <c r="AF4" s="1034"/>
      <c r="AG4" s="1034"/>
      <c r="AH4" s="1034"/>
      <c r="AI4" s="1034"/>
      <c r="AJ4" s="1034"/>
      <c r="AK4" s="1034"/>
      <c r="AL4" s="1034"/>
      <c r="AM4" s="1034"/>
      <c r="AN4" s="1034"/>
      <c r="AO4" s="1034"/>
      <c r="AP4" s="1034"/>
      <c r="AQ4" s="1034"/>
      <c r="AR4" s="1034"/>
      <c r="AS4" s="1034"/>
      <c r="AT4" s="1034"/>
      <c r="AU4" s="1034"/>
      <c r="AV4" s="1034"/>
      <c r="AW4" s="1034"/>
      <c r="AX4" s="1034"/>
      <c r="AY4" s="1034"/>
      <c r="AZ4" s="91"/>
      <c r="BA4" s="91"/>
      <c r="BB4" s="91"/>
      <c r="BC4" s="91"/>
      <c r="BD4" s="91"/>
      <c r="BE4" s="92"/>
      <c r="BF4" s="92"/>
      <c r="BG4" s="92"/>
      <c r="BH4" s="92"/>
      <c r="BI4" s="92"/>
      <c r="BJ4" s="92"/>
      <c r="BK4" s="92"/>
      <c r="BL4" s="92"/>
      <c r="BM4" s="92"/>
      <c r="BN4" s="92"/>
      <c r="BO4" s="92"/>
      <c r="BP4" s="92"/>
      <c r="BQ4" s="705" t="s">
        <v>300</v>
      </c>
      <c r="BR4" s="705"/>
      <c r="BS4" s="705"/>
      <c r="BT4" s="705"/>
      <c r="BU4" s="705"/>
      <c r="BV4" s="705"/>
      <c r="BW4" s="705"/>
      <c r="BX4" s="705"/>
      <c r="BY4" s="705"/>
      <c r="BZ4" s="705"/>
      <c r="CA4" s="705"/>
      <c r="CB4" s="705"/>
      <c r="CC4" s="705"/>
      <c r="CD4" s="705"/>
      <c r="CE4" s="705"/>
      <c r="CF4" s="705"/>
      <c r="CG4" s="705"/>
      <c r="CH4" s="705"/>
      <c r="CI4" s="705"/>
      <c r="CJ4" s="705"/>
      <c r="CK4" s="705"/>
      <c r="CL4" s="705"/>
      <c r="CM4" s="705"/>
      <c r="CN4" s="705"/>
      <c r="CO4" s="705"/>
      <c r="CP4" s="705"/>
      <c r="CQ4" s="705"/>
      <c r="CR4" s="705"/>
      <c r="CS4" s="705"/>
      <c r="CT4" s="705"/>
      <c r="CU4" s="705"/>
      <c r="CV4" s="705"/>
      <c r="CW4" s="705"/>
      <c r="CX4" s="705"/>
      <c r="CY4" s="705"/>
      <c r="CZ4" s="705"/>
      <c r="DA4" s="705"/>
      <c r="DB4" s="705"/>
      <c r="DC4" s="705"/>
      <c r="DD4" s="705"/>
      <c r="DE4" s="705"/>
      <c r="DF4" s="705"/>
      <c r="DG4" s="705"/>
      <c r="DH4" s="705"/>
      <c r="DI4" s="705"/>
      <c r="DJ4" s="705"/>
      <c r="DK4" s="705"/>
      <c r="DL4" s="705"/>
      <c r="DM4" s="705"/>
      <c r="DN4" s="705"/>
      <c r="DO4" s="705"/>
      <c r="DP4" s="705"/>
      <c r="DQ4" s="705"/>
      <c r="DR4" s="705"/>
      <c r="DS4" s="705"/>
      <c r="DT4" s="705"/>
      <c r="DU4" s="705"/>
      <c r="DV4" s="705"/>
      <c r="DW4" s="705"/>
      <c r="DX4" s="705"/>
      <c r="DY4" s="705"/>
      <c r="DZ4" s="705"/>
      <c r="EA4" s="94"/>
    </row>
    <row r="5" spans="1:131" s="95" customFormat="1" ht="26.25" customHeight="1" x14ac:dyDescent="0.15">
      <c r="A5" s="978" t="s">
        <v>301</v>
      </c>
      <c r="B5" s="979"/>
      <c r="C5" s="979"/>
      <c r="D5" s="979"/>
      <c r="E5" s="979"/>
      <c r="F5" s="979"/>
      <c r="G5" s="979"/>
      <c r="H5" s="979"/>
      <c r="I5" s="979"/>
      <c r="J5" s="979"/>
      <c r="K5" s="979"/>
      <c r="L5" s="979"/>
      <c r="M5" s="979"/>
      <c r="N5" s="979"/>
      <c r="O5" s="979"/>
      <c r="P5" s="980"/>
      <c r="Q5" s="964" t="s">
        <v>302</v>
      </c>
      <c r="R5" s="965"/>
      <c r="S5" s="965"/>
      <c r="T5" s="965"/>
      <c r="U5" s="966"/>
      <c r="V5" s="964" t="s">
        <v>303</v>
      </c>
      <c r="W5" s="965"/>
      <c r="X5" s="965"/>
      <c r="Y5" s="965"/>
      <c r="Z5" s="966"/>
      <c r="AA5" s="964" t="s">
        <v>304</v>
      </c>
      <c r="AB5" s="965"/>
      <c r="AC5" s="965"/>
      <c r="AD5" s="965"/>
      <c r="AE5" s="965"/>
      <c r="AF5" s="1086" t="s">
        <v>305</v>
      </c>
      <c r="AG5" s="965"/>
      <c r="AH5" s="965"/>
      <c r="AI5" s="965"/>
      <c r="AJ5" s="970"/>
      <c r="AK5" s="965" t="s">
        <v>306</v>
      </c>
      <c r="AL5" s="965"/>
      <c r="AM5" s="965"/>
      <c r="AN5" s="965"/>
      <c r="AO5" s="966"/>
      <c r="AP5" s="964" t="s">
        <v>307</v>
      </c>
      <c r="AQ5" s="965"/>
      <c r="AR5" s="965"/>
      <c r="AS5" s="965"/>
      <c r="AT5" s="966"/>
      <c r="AU5" s="964" t="s">
        <v>308</v>
      </c>
      <c r="AV5" s="965"/>
      <c r="AW5" s="965"/>
      <c r="AX5" s="965"/>
      <c r="AY5" s="970"/>
      <c r="AZ5" s="91"/>
      <c r="BA5" s="91"/>
      <c r="BB5" s="91"/>
      <c r="BC5" s="91"/>
      <c r="BD5" s="91"/>
      <c r="BE5" s="92"/>
      <c r="BF5" s="92"/>
      <c r="BG5" s="92"/>
      <c r="BH5" s="92"/>
      <c r="BI5" s="92"/>
      <c r="BJ5" s="92"/>
      <c r="BK5" s="92"/>
      <c r="BL5" s="92"/>
      <c r="BM5" s="92"/>
      <c r="BN5" s="92"/>
      <c r="BO5" s="92"/>
      <c r="BP5" s="92"/>
      <c r="BQ5" s="978" t="s">
        <v>309</v>
      </c>
      <c r="BR5" s="979"/>
      <c r="BS5" s="979"/>
      <c r="BT5" s="979"/>
      <c r="BU5" s="979"/>
      <c r="BV5" s="979"/>
      <c r="BW5" s="979"/>
      <c r="BX5" s="979"/>
      <c r="BY5" s="979"/>
      <c r="BZ5" s="979"/>
      <c r="CA5" s="979"/>
      <c r="CB5" s="979"/>
      <c r="CC5" s="979"/>
      <c r="CD5" s="979"/>
      <c r="CE5" s="979"/>
      <c r="CF5" s="979"/>
      <c r="CG5" s="980"/>
      <c r="CH5" s="964" t="s">
        <v>310</v>
      </c>
      <c r="CI5" s="965"/>
      <c r="CJ5" s="965"/>
      <c r="CK5" s="965"/>
      <c r="CL5" s="966"/>
      <c r="CM5" s="964" t="s">
        <v>311</v>
      </c>
      <c r="CN5" s="965"/>
      <c r="CO5" s="965"/>
      <c r="CP5" s="965"/>
      <c r="CQ5" s="966"/>
      <c r="CR5" s="964" t="s">
        <v>312</v>
      </c>
      <c r="CS5" s="965"/>
      <c r="CT5" s="965"/>
      <c r="CU5" s="965"/>
      <c r="CV5" s="966"/>
      <c r="CW5" s="964" t="s">
        <v>313</v>
      </c>
      <c r="CX5" s="965"/>
      <c r="CY5" s="965"/>
      <c r="CZ5" s="965"/>
      <c r="DA5" s="966"/>
      <c r="DB5" s="964" t="s">
        <v>314</v>
      </c>
      <c r="DC5" s="965"/>
      <c r="DD5" s="965"/>
      <c r="DE5" s="965"/>
      <c r="DF5" s="966"/>
      <c r="DG5" s="1076" t="s">
        <v>315</v>
      </c>
      <c r="DH5" s="1077"/>
      <c r="DI5" s="1077"/>
      <c r="DJ5" s="1077"/>
      <c r="DK5" s="1078"/>
      <c r="DL5" s="1076" t="s">
        <v>316</v>
      </c>
      <c r="DM5" s="1077"/>
      <c r="DN5" s="1077"/>
      <c r="DO5" s="1077"/>
      <c r="DP5" s="1078"/>
      <c r="DQ5" s="964" t="s">
        <v>317</v>
      </c>
      <c r="DR5" s="965"/>
      <c r="DS5" s="965"/>
      <c r="DT5" s="965"/>
      <c r="DU5" s="966"/>
      <c r="DV5" s="964" t="s">
        <v>308</v>
      </c>
      <c r="DW5" s="965"/>
      <c r="DX5" s="965"/>
      <c r="DY5" s="965"/>
      <c r="DZ5" s="970"/>
      <c r="EA5" s="94"/>
    </row>
    <row r="6" spans="1:131" s="95" customFormat="1" ht="26.25" customHeight="1" thickBot="1" x14ac:dyDescent="0.2">
      <c r="A6" s="981"/>
      <c r="B6" s="982"/>
      <c r="C6" s="982"/>
      <c r="D6" s="982"/>
      <c r="E6" s="982"/>
      <c r="F6" s="982"/>
      <c r="G6" s="982"/>
      <c r="H6" s="982"/>
      <c r="I6" s="982"/>
      <c r="J6" s="982"/>
      <c r="K6" s="982"/>
      <c r="L6" s="982"/>
      <c r="M6" s="982"/>
      <c r="N6" s="982"/>
      <c r="O6" s="982"/>
      <c r="P6" s="983"/>
      <c r="Q6" s="967"/>
      <c r="R6" s="968"/>
      <c r="S6" s="968"/>
      <c r="T6" s="968"/>
      <c r="U6" s="969"/>
      <c r="V6" s="967"/>
      <c r="W6" s="968"/>
      <c r="X6" s="968"/>
      <c r="Y6" s="968"/>
      <c r="Z6" s="969"/>
      <c r="AA6" s="967"/>
      <c r="AB6" s="968"/>
      <c r="AC6" s="968"/>
      <c r="AD6" s="968"/>
      <c r="AE6" s="968"/>
      <c r="AF6" s="1087"/>
      <c r="AG6" s="968"/>
      <c r="AH6" s="968"/>
      <c r="AI6" s="968"/>
      <c r="AJ6" s="971"/>
      <c r="AK6" s="968"/>
      <c r="AL6" s="968"/>
      <c r="AM6" s="968"/>
      <c r="AN6" s="968"/>
      <c r="AO6" s="969"/>
      <c r="AP6" s="967"/>
      <c r="AQ6" s="968"/>
      <c r="AR6" s="968"/>
      <c r="AS6" s="968"/>
      <c r="AT6" s="969"/>
      <c r="AU6" s="967"/>
      <c r="AV6" s="968"/>
      <c r="AW6" s="968"/>
      <c r="AX6" s="968"/>
      <c r="AY6" s="971"/>
      <c r="AZ6" s="91"/>
      <c r="BA6" s="91"/>
      <c r="BB6" s="91"/>
      <c r="BC6" s="91"/>
      <c r="BD6" s="91"/>
      <c r="BE6" s="92"/>
      <c r="BF6" s="92"/>
      <c r="BG6" s="92"/>
      <c r="BH6" s="92"/>
      <c r="BI6" s="92"/>
      <c r="BJ6" s="92"/>
      <c r="BK6" s="92"/>
      <c r="BL6" s="92"/>
      <c r="BM6" s="92"/>
      <c r="BN6" s="92"/>
      <c r="BO6" s="92"/>
      <c r="BP6" s="92"/>
      <c r="BQ6" s="981"/>
      <c r="BR6" s="982"/>
      <c r="BS6" s="982"/>
      <c r="BT6" s="982"/>
      <c r="BU6" s="982"/>
      <c r="BV6" s="982"/>
      <c r="BW6" s="982"/>
      <c r="BX6" s="982"/>
      <c r="BY6" s="982"/>
      <c r="BZ6" s="982"/>
      <c r="CA6" s="982"/>
      <c r="CB6" s="982"/>
      <c r="CC6" s="982"/>
      <c r="CD6" s="982"/>
      <c r="CE6" s="982"/>
      <c r="CF6" s="982"/>
      <c r="CG6" s="983"/>
      <c r="CH6" s="967"/>
      <c r="CI6" s="968"/>
      <c r="CJ6" s="968"/>
      <c r="CK6" s="968"/>
      <c r="CL6" s="969"/>
      <c r="CM6" s="967"/>
      <c r="CN6" s="968"/>
      <c r="CO6" s="968"/>
      <c r="CP6" s="968"/>
      <c r="CQ6" s="969"/>
      <c r="CR6" s="967"/>
      <c r="CS6" s="968"/>
      <c r="CT6" s="968"/>
      <c r="CU6" s="968"/>
      <c r="CV6" s="969"/>
      <c r="CW6" s="967"/>
      <c r="CX6" s="968"/>
      <c r="CY6" s="968"/>
      <c r="CZ6" s="968"/>
      <c r="DA6" s="969"/>
      <c r="DB6" s="967"/>
      <c r="DC6" s="968"/>
      <c r="DD6" s="968"/>
      <c r="DE6" s="968"/>
      <c r="DF6" s="969"/>
      <c r="DG6" s="1079"/>
      <c r="DH6" s="1080"/>
      <c r="DI6" s="1080"/>
      <c r="DJ6" s="1080"/>
      <c r="DK6" s="1081"/>
      <c r="DL6" s="1079"/>
      <c r="DM6" s="1080"/>
      <c r="DN6" s="1080"/>
      <c r="DO6" s="1080"/>
      <c r="DP6" s="1081"/>
      <c r="DQ6" s="967"/>
      <c r="DR6" s="968"/>
      <c r="DS6" s="968"/>
      <c r="DT6" s="968"/>
      <c r="DU6" s="969"/>
      <c r="DV6" s="967"/>
      <c r="DW6" s="968"/>
      <c r="DX6" s="968"/>
      <c r="DY6" s="968"/>
      <c r="DZ6" s="971"/>
      <c r="EA6" s="94"/>
    </row>
    <row r="7" spans="1:131" s="95" customFormat="1" ht="26.25" customHeight="1" thickTop="1" x14ac:dyDescent="0.15">
      <c r="A7" s="96">
        <v>1</v>
      </c>
      <c r="B7" s="1019" t="s">
        <v>318</v>
      </c>
      <c r="C7" s="1020"/>
      <c r="D7" s="1020"/>
      <c r="E7" s="1020"/>
      <c r="F7" s="1020"/>
      <c r="G7" s="1020"/>
      <c r="H7" s="1020"/>
      <c r="I7" s="1020"/>
      <c r="J7" s="1020"/>
      <c r="K7" s="1020"/>
      <c r="L7" s="1020"/>
      <c r="M7" s="1020"/>
      <c r="N7" s="1020"/>
      <c r="O7" s="1020"/>
      <c r="P7" s="1021"/>
      <c r="Q7" s="1065">
        <v>79728</v>
      </c>
      <c r="R7" s="1066"/>
      <c r="S7" s="1066"/>
      <c r="T7" s="1066"/>
      <c r="U7" s="1066"/>
      <c r="V7" s="1066">
        <v>78224</v>
      </c>
      <c r="W7" s="1066"/>
      <c r="X7" s="1066"/>
      <c r="Y7" s="1066"/>
      <c r="Z7" s="1066"/>
      <c r="AA7" s="1066">
        <v>1504</v>
      </c>
      <c r="AB7" s="1066"/>
      <c r="AC7" s="1066"/>
      <c r="AD7" s="1066"/>
      <c r="AE7" s="1067"/>
      <c r="AF7" s="1068">
        <v>1183</v>
      </c>
      <c r="AG7" s="1069"/>
      <c r="AH7" s="1069"/>
      <c r="AI7" s="1069"/>
      <c r="AJ7" s="1070"/>
      <c r="AK7" s="1071">
        <v>3589</v>
      </c>
      <c r="AL7" s="1072"/>
      <c r="AM7" s="1072"/>
      <c r="AN7" s="1072"/>
      <c r="AO7" s="1072"/>
      <c r="AP7" s="1072">
        <v>69165</v>
      </c>
      <c r="AQ7" s="1072"/>
      <c r="AR7" s="1072"/>
      <c r="AS7" s="1072"/>
      <c r="AT7" s="1072"/>
      <c r="AU7" s="1073"/>
      <c r="AV7" s="1073"/>
      <c r="AW7" s="1073"/>
      <c r="AX7" s="1073"/>
      <c r="AY7" s="1074"/>
      <c r="AZ7" s="91"/>
      <c r="BA7" s="91"/>
      <c r="BB7" s="91"/>
      <c r="BC7" s="91"/>
      <c r="BD7" s="91"/>
      <c r="BE7" s="92"/>
      <c r="BF7" s="92"/>
      <c r="BG7" s="92"/>
      <c r="BH7" s="92"/>
      <c r="BI7" s="92"/>
      <c r="BJ7" s="92"/>
      <c r="BK7" s="92"/>
      <c r="BL7" s="92"/>
      <c r="BM7" s="92"/>
      <c r="BN7" s="92"/>
      <c r="BO7" s="92"/>
      <c r="BP7" s="92"/>
      <c r="BQ7" s="96">
        <v>1</v>
      </c>
      <c r="BR7" s="97" t="s">
        <v>319</v>
      </c>
      <c r="BS7" s="1062" t="s">
        <v>320</v>
      </c>
      <c r="BT7" s="1063"/>
      <c r="BU7" s="1063"/>
      <c r="BV7" s="1063"/>
      <c r="BW7" s="1063"/>
      <c r="BX7" s="1063"/>
      <c r="BY7" s="1063"/>
      <c r="BZ7" s="1063"/>
      <c r="CA7" s="1063"/>
      <c r="CB7" s="1063"/>
      <c r="CC7" s="1063"/>
      <c r="CD7" s="1063"/>
      <c r="CE7" s="1063"/>
      <c r="CF7" s="1063"/>
      <c r="CG7" s="1075"/>
      <c r="CH7" s="1059">
        <v>46</v>
      </c>
      <c r="CI7" s="1060"/>
      <c r="CJ7" s="1060"/>
      <c r="CK7" s="1060"/>
      <c r="CL7" s="1061"/>
      <c r="CM7" s="1059">
        <v>560</v>
      </c>
      <c r="CN7" s="1060"/>
      <c r="CO7" s="1060"/>
      <c r="CP7" s="1060"/>
      <c r="CQ7" s="1061"/>
      <c r="CR7" s="1059">
        <v>5</v>
      </c>
      <c r="CS7" s="1060"/>
      <c r="CT7" s="1060"/>
      <c r="CU7" s="1060"/>
      <c r="CV7" s="1061"/>
      <c r="CW7" s="1059" t="s">
        <v>321</v>
      </c>
      <c r="CX7" s="1060"/>
      <c r="CY7" s="1060"/>
      <c r="CZ7" s="1060"/>
      <c r="DA7" s="1061"/>
      <c r="DB7" s="1059" t="s">
        <v>321</v>
      </c>
      <c r="DC7" s="1060"/>
      <c r="DD7" s="1060"/>
      <c r="DE7" s="1060"/>
      <c r="DF7" s="1061"/>
      <c r="DG7" s="1059" t="s">
        <v>321</v>
      </c>
      <c r="DH7" s="1060"/>
      <c r="DI7" s="1060"/>
      <c r="DJ7" s="1060"/>
      <c r="DK7" s="1061"/>
      <c r="DL7" s="1059">
        <v>4321</v>
      </c>
      <c r="DM7" s="1060"/>
      <c r="DN7" s="1060"/>
      <c r="DO7" s="1060"/>
      <c r="DP7" s="1061"/>
      <c r="DQ7" s="1059">
        <v>742</v>
      </c>
      <c r="DR7" s="1060"/>
      <c r="DS7" s="1060"/>
      <c r="DT7" s="1060"/>
      <c r="DU7" s="1061"/>
      <c r="DV7" s="1062"/>
      <c r="DW7" s="1063"/>
      <c r="DX7" s="1063"/>
      <c r="DY7" s="1063"/>
      <c r="DZ7" s="1064"/>
      <c r="EA7" s="94"/>
    </row>
    <row r="8" spans="1:131" s="95" customFormat="1" ht="26.25" customHeight="1" x14ac:dyDescent="0.15">
      <c r="A8" s="98">
        <v>2</v>
      </c>
      <c r="B8" s="1005" t="s">
        <v>322</v>
      </c>
      <c r="C8" s="1006"/>
      <c r="D8" s="1006"/>
      <c r="E8" s="1006"/>
      <c r="F8" s="1006"/>
      <c r="G8" s="1006"/>
      <c r="H8" s="1006"/>
      <c r="I8" s="1006"/>
      <c r="J8" s="1006"/>
      <c r="K8" s="1006"/>
      <c r="L8" s="1006"/>
      <c r="M8" s="1006"/>
      <c r="N8" s="1006"/>
      <c r="O8" s="1006"/>
      <c r="P8" s="1007"/>
      <c r="Q8" s="1013">
        <v>59</v>
      </c>
      <c r="R8" s="1014"/>
      <c r="S8" s="1014"/>
      <c r="T8" s="1014"/>
      <c r="U8" s="1014"/>
      <c r="V8" s="1014">
        <v>59</v>
      </c>
      <c r="W8" s="1014"/>
      <c r="X8" s="1014"/>
      <c r="Y8" s="1014"/>
      <c r="Z8" s="1014"/>
      <c r="AA8" s="1014">
        <v>0</v>
      </c>
      <c r="AB8" s="1014"/>
      <c r="AC8" s="1014"/>
      <c r="AD8" s="1014"/>
      <c r="AE8" s="1015"/>
      <c r="AF8" s="1010">
        <v>0</v>
      </c>
      <c r="AG8" s="1011"/>
      <c r="AH8" s="1011"/>
      <c r="AI8" s="1011"/>
      <c r="AJ8" s="1012"/>
      <c r="AK8" s="1055">
        <v>31</v>
      </c>
      <c r="AL8" s="1056"/>
      <c r="AM8" s="1056"/>
      <c r="AN8" s="1056"/>
      <c r="AO8" s="1056"/>
      <c r="AP8" s="1056" t="s">
        <v>321</v>
      </c>
      <c r="AQ8" s="1056"/>
      <c r="AR8" s="1056"/>
      <c r="AS8" s="1056"/>
      <c r="AT8" s="1056"/>
      <c r="AU8" s="1057"/>
      <c r="AV8" s="1057"/>
      <c r="AW8" s="1057"/>
      <c r="AX8" s="1057"/>
      <c r="AY8" s="1058"/>
      <c r="AZ8" s="91"/>
      <c r="BA8" s="91"/>
      <c r="BB8" s="91"/>
      <c r="BC8" s="91"/>
      <c r="BD8" s="91"/>
      <c r="BE8" s="92"/>
      <c r="BF8" s="92"/>
      <c r="BG8" s="92"/>
      <c r="BH8" s="92"/>
      <c r="BI8" s="92"/>
      <c r="BJ8" s="92"/>
      <c r="BK8" s="92"/>
      <c r="BL8" s="92"/>
      <c r="BM8" s="92"/>
      <c r="BN8" s="92"/>
      <c r="BO8" s="92"/>
      <c r="BP8" s="92"/>
      <c r="BQ8" s="98">
        <v>2</v>
      </c>
      <c r="BR8" s="99"/>
      <c r="BS8" s="975" t="s">
        <v>323</v>
      </c>
      <c r="BT8" s="976"/>
      <c r="BU8" s="976"/>
      <c r="BV8" s="976"/>
      <c r="BW8" s="976"/>
      <c r="BX8" s="976"/>
      <c r="BY8" s="976"/>
      <c r="BZ8" s="976"/>
      <c r="CA8" s="976"/>
      <c r="CB8" s="976"/>
      <c r="CC8" s="976"/>
      <c r="CD8" s="976"/>
      <c r="CE8" s="976"/>
      <c r="CF8" s="976"/>
      <c r="CG8" s="991"/>
      <c r="CH8" s="972">
        <v>-12</v>
      </c>
      <c r="CI8" s="973"/>
      <c r="CJ8" s="973"/>
      <c r="CK8" s="973"/>
      <c r="CL8" s="974"/>
      <c r="CM8" s="972">
        <v>135</v>
      </c>
      <c r="CN8" s="973"/>
      <c r="CO8" s="973"/>
      <c r="CP8" s="973"/>
      <c r="CQ8" s="974"/>
      <c r="CR8" s="972">
        <v>71</v>
      </c>
      <c r="CS8" s="973"/>
      <c r="CT8" s="973"/>
      <c r="CU8" s="973"/>
      <c r="CV8" s="974"/>
      <c r="CW8" s="972">
        <v>123</v>
      </c>
      <c r="CX8" s="973"/>
      <c r="CY8" s="973"/>
      <c r="CZ8" s="973"/>
      <c r="DA8" s="974"/>
      <c r="DB8" s="972" t="s">
        <v>321</v>
      </c>
      <c r="DC8" s="973"/>
      <c r="DD8" s="973"/>
      <c r="DE8" s="973"/>
      <c r="DF8" s="974"/>
      <c r="DG8" s="972" t="s">
        <v>321</v>
      </c>
      <c r="DH8" s="973"/>
      <c r="DI8" s="973"/>
      <c r="DJ8" s="973"/>
      <c r="DK8" s="974"/>
      <c r="DL8" s="972" t="s">
        <v>321</v>
      </c>
      <c r="DM8" s="973"/>
      <c r="DN8" s="973"/>
      <c r="DO8" s="973"/>
      <c r="DP8" s="974"/>
      <c r="DQ8" s="972" t="s">
        <v>321</v>
      </c>
      <c r="DR8" s="973"/>
      <c r="DS8" s="973"/>
      <c r="DT8" s="973"/>
      <c r="DU8" s="974"/>
      <c r="DV8" s="975"/>
      <c r="DW8" s="976"/>
      <c r="DX8" s="976"/>
      <c r="DY8" s="976"/>
      <c r="DZ8" s="977"/>
      <c r="EA8" s="94"/>
    </row>
    <row r="9" spans="1:131" s="95" customFormat="1" ht="26.25" customHeight="1" x14ac:dyDescent="0.15">
      <c r="A9" s="98">
        <v>3</v>
      </c>
      <c r="B9" s="1005" t="s">
        <v>324</v>
      </c>
      <c r="C9" s="1006"/>
      <c r="D9" s="1006"/>
      <c r="E9" s="1006"/>
      <c r="F9" s="1006"/>
      <c r="G9" s="1006"/>
      <c r="H9" s="1006"/>
      <c r="I9" s="1006"/>
      <c r="J9" s="1006"/>
      <c r="K9" s="1006"/>
      <c r="L9" s="1006"/>
      <c r="M9" s="1006"/>
      <c r="N9" s="1006"/>
      <c r="O9" s="1006"/>
      <c r="P9" s="1007"/>
      <c r="Q9" s="1013">
        <v>14</v>
      </c>
      <c r="R9" s="1014"/>
      <c r="S9" s="1014"/>
      <c r="T9" s="1014"/>
      <c r="U9" s="1014"/>
      <c r="V9" s="1014">
        <v>1</v>
      </c>
      <c r="W9" s="1014"/>
      <c r="X9" s="1014"/>
      <c r="Y9" s="1014"/>
      <c r="Z9" s="1014"/>
      <c r="AA9" s="1014">
        <v>13</v>
      </c>
      <c r="AB9" s="1014"/>
      <c r="AC9" s="1014"/>
      <c r="AD9" s="1014"/>
      <c r="AE9" s="1015"/>
      <c r="AF9" s="1010">
        <v>13</v>
      </c>
      <c r="AG9" s="1011"/>
      <c r="AH9" s="1011"/>
      <c r="AI9" s="1011"/>
      <c r="AJ9" s="1012"/>
      <c r="AK9" s="1055" t="s">
        <v>321</v>
      </c>
      <c r="AL9" s="1056"/>
      <c r="AM9" s="1056"/>
      <c r="AN9" s="1056"/>
      <c r="AO9" s="1056"/>
      <c r="AP9" s="1056" t="s">
        <v>321</v>
      </c>
      <c r="AQ9" s="1056"/>
      <c r="AR9" s="1056"/>
      <c r="AS9" s="1056"/>
      <c r="AT9" s="1056"/>
      <c r="AU9" s="1057"/>
      <c r="AV9" s="1057"/>
      <c r="AW9" s="1057"/>
      <c r="AX9" s="1057"/>
      <c r="AY9" s="1058"/>
      <c r="AZ9" s="91"/>
      <c r="BA9" s="91"/>
      <c r="BB9" s="91"/>
      <c r="BC9" s="91"/>
      <c r="BD9" s="91"/>
      <c r="BE9" s="92"/>
      <c r="BF9" s="92"/>
      <c r="BG9" s="92"/>
      <c r="BH9" s="92"/>
      <c r="BI9" s="92"/>
      <c r="BJ9" s="92"/>
      <c r="BK9" s="92"/>
      <c r="BL9" s="92"/>
      <c r="BM9" s="92"/>
      <c r="BN9" s="92"/>
      <c r="BO9" s="92"/>
      <c r="BP9" s="92"/>
      <c r="BQ9" s="98">
        <v>3</v>
      </c>
      <c r="BR9" s="99"/>
      <c r="BS9" s="975" t="s">
        <v>325</v>
      </c>
      <c r="BT9" s="976"/>
      <c r="BU9" s="976"/>
      <c r="BV9" s="976"/>
      <c r="BW9" s="976"/>
      <c r="BX9" s="976"/>
      <c r="BY9" s="976"/>
      <c r="BZ9" s="976"/>
      <c r="CA9" s="976"/>
      <c r="CB9" s="976"/>
      <c r="CC9" s="976"/>
      <c r="CD9" s="976"/>
      <c r="CE9" s="976"/>
      <c r="CF9" s="976"/>
      <c r="CG9" s="991"/>
      <c r="CH9" s="972">
        <v>2</v>
      </c>
      <c r="CI9" s="973"/>
      <c r="CJ9" s="973"/>
      <c r="CK9" s="973"/>
      <c r="CL9" s="974"/>
      <c r="CM9" s="972">
        <v>77</v>
      </c>
      <c r="CN9" s="973"/>
      <c r="CO9" s="973"/>
      <c r="CP9" s="973"/>
      <c r="CQ9" s="974"/>
      <c r="CR9" s="972">
        <v>57</v>
      </c>
      <c r="CS9" s="973"/>
      <c r="CT9" s="973"/>
      <c r="CU9" s="973"/>
      <c r="CV9" s="974"/>
      <c r="CW9" s="972">
        <v>22</v>
      </c>
      <c r="CX9" s="973"/>
      <c r="CY9" s="973"/>
      <c r="CZ9" s="973"/>
      <c r="DA9" s="974"/>
      <c r="DB9" s="972" t="s">
        <v>321</v>
      </c>
      <c r="DC9" s="973"/>
      <c r="DD9" s="973"/>
      <c r="DE9" s="973"/>
      <c r="DF9" s="974"/>
      <c r="DG9" s="972" t="s">
        <v>321</v>
      </c>
      <c r="DH9" s="973"/>
      <c r="DI9" s="973"/>
      <c r="DJ9" s="973"/>
      <c r="DK9" s="974"/>
      <c r="DL9" s="972" t="s">
        <v>321</v>
      </c>
      <c r="DM9" s="973"/>
      <c r="DN9" s="973"/>
      <c r="DO9" s="973"/>
      <c r="DP9" s="974"/>
      <c r="DQ9" s="972" t="s">
        <v>321</v>
      </c>
      <c r="DR9" s="973"/>
      <c r="DS9" s="973"/>
      <c r="DT9" s="973"/>
      <c r="DU9" s="974"/>
      <c r="DV9" s="975"/>
      <c r="DW9" s="976"/>
      <c r="DX9" s="976"/>
      <c r="DY9" s="976"/>
      <c r="DZ9" s="977"/>
      <c r="EA9" s="94"/>
    </row>
    <row r="10" spans="1:131" s="95" customFormat="1" ht="26.25" customHeight="1" x14ac:dyDescent="0.15">
      <c r="A10" s="98">
        <v>4</v>
      </c>
      <c r="B10" s="1005"/>
      <c r="C10" s="1006"/>
      <c r="D10" s="1006"/>
      <c r="E10" s="1006"/>
      <c r="F10" s="1006"/>
      <c r="G10" s="1006"/>
      <c r="H10" s="1006"/>
      <c r="I10" s="1006"/>
      <c r="J10" s="1006"/>
      <c r="K10" s="1006"/>
      <c r="L10" s="1006"/>
      <c r="M10" s="1006"/>
      <c r="N10" s="1006"/>
      <c r="O10" s="1006"/>
      <c r="P10" s="1007"/>
      <c r="Q10" s="1013"/>
      <c r="R10" s="1014"/>
      <c r="S10" s="1014"/>
      <c r="T10" s="1014"/>
      <c r="U10" s="1014"/>
      <c r="V10" s="1014"/>
      <c r="W10" s="1014"/>
      <c r="X10" s="1014"/>
      <c r="Y10" s="1014"/>
      <c r="Z10" s="1014"/>
      <c r="AA10" s="1014"/>
      <c r="AB10" s="1014"/>
      <c r="AC10" s="1014"/>
      <c r="AD10" s="1014"/>
      <c r="AE10" s="1015"/>
      <c r="AF10" s="1010"/>
      <c r="AG10" s="1011"/>
      <c r="AH10" s="1011"/>
      <c r="AI10" s="1011"/>
      <c r="AJ10" s="1012"/>
      <c r="AK10" s="1055"/>
      <c r="AL10" s="1056"/>
      <c r="AM10" s="1056"/>
      <c r="AN10" s="1056"/>
      <c r="AO10" s="1056"/>
      <c r="AP10" s="1056"/>
      <c r="AQ10" s="1056"/>
      <c r="AR10" s="1056"/>
      <c r="AS10" s="1056"/>
      <c r="AT10" s="1056"/>
      <c r="AU10" s="1057"/>
      <c r="AV10" s="1057"/>
      <c r="AW10" s="1057"/>
      <c r="AX10" s="1057"/>
      <c r="AY10" s="1058"/>
      <c r="AZ10" s="91"/>
      <c r="BA10" s="91"/>
      <c r="BB10" s="91"/>
      <c r="BC10" s="91"/>
      <c r="BD10" s="91"/>
      <c r="BE10" s="92"/>
      <c r="BF10" s="92"/>
      <c r="BG10" s="92"/>
      <c r="BH10" s="92"/>
      <c r="BI10" s="92"/>
      <c r="BJ10" s="92"/>
      <c r="BK10" s="92"/>
      <c r="BL10" s="92"/>
      <c r="BM10" s="92"/>
      <c r="BN10" s="92"/>
      <c r="BO10" s="92"/>
      <c r="BP10" s="92"/>
      <c r="BQ10" s="98">
        <v>4</v>
      </c>
      <c r="BR10" s="99"/>
      <c r="BS10" s="975" t="s">
        <v>326</v>
      </c>
      <c r="BT10" s="976"/>
      <c r="BU10" s="976"/>
      <c r="BV10" s="976"/>
      <c r="BW10" s="976"/>
      <c r="BX10" s="976"/>
      <c r="BY10" s="976"/>
      <c r="BZ10" s="976"/>
      <c r="CA10" s="976"/>
      <c r="CB10" s="976"/>
      <c r="CC10" s="976"/>
      <c r="CD10" s="976"/>
      <c r="CE10" s="976"/>
      <c r="CF10" s="976"/>
      <c r="CG10" s="991"/>
      <c r="CH10" s="972">
        <v>0</v>
      </c>
      <c r="CI10" s="973"/>
      <c r="CJ10" s="973"/>
      <c r="CK10" s="973"/>
      <c r="CL10" s="974"/>
      <c r="CM10" s="972">
        <v>84</v>
      </c>
      <c r="CN10" s="973"/>
      <c r="CO10" s="973"/>
      <c r="CP10" s="973"/>
      <c r="CQ10" s="974"/>
      <c r="CR10" s="972">
        <v>80</v>
      </c>
      <c r="CS10" s="973"/>
      <c r="CT10" s="973"/>
      <c r="CU10" s="973"/>
      <c r="CV10" s="974"/>
      <c r="CW10" s="972">
        <v>8</v>
      </c>
      <c r="CX10" s="973"/>
      <c r="CY10" s="973"/>
      <c r="CZ10" s="973"/>
      <c r="DA10" s="974"/>
      <c r="DB10" s="972" t="s">
        <v>321</v>
      </c>
      <c r="DC10" s="973"/>
      <c r="DD10" s="973"/>
      <c r="DE10" s="973"/>
      <c r="DF10" s="974"/>
      <c r="DG10" s="972" t="s">
        <v>321</v>
      </c>
      <c r="DH10" s="973"/>
      <c r="DI10" s="973"/>
      <c r="DJ10" s="973"/>
      <c r="DK10" s="974"/>
      <c r="DL10" s="972" t="s">
        <v>321</v>
      </c>
      <c r="DM10" s="973"/>
      <c r="DN10" s="973"/>
      <c r="DO10" s="973"/>
      <c r="DP10" s="974"/>
      <c r="DQ10" s="972" t="s">
        <v>321</v>
      </c>
      <c r="DR10" s="973"/>
      <c r="DS10" s="973"/>
      <c r="DT10" s="973"/>
      <c r="DU10" s="974"/>
      <c r="DV10" s="975"/>
      <c r="DW10" s="976"/>
      <c r="DX10" s="976"/>
      <c r="DY10" s="976"/>
      <c r="DZ10" s="977"/>
      <c r="EA10" s="94"/>
    </row>
    <row r="11" spans="1:131" s="95" customFormat="1" ht="26.25" customHeight="1" x14ac:dyDescent="0.15">
      <c r="A11" s="98">
        <v>5</v>
      </c>
      <c r="B11" s="1005"/>
      <c r="C11" s="1006"/>
      <c r="D11" s="1006"/>
      <c r="E11" s="1006"/>
      <c r="F11" s="1006"/>
      <c r="G11" s="1006"/>
      <c r="H11" s="1006"/>
      <c r="I11" s="1006"/>
      <c r="J11" s="1006"/>
      <c r="K11" s="1006"/>
      <c r="L11" s="1006"/>
      <c r="M11" s="1006"/>
      <c r="N11" s="1006"/>
      <c r="O11" s="1006"/>
      <c r="P11" s="1007"/>
      <c r="Q11" s="1013"/>
      <c r="R11" s="1014"/>
      <c r="S11" s="1014"/>
      <c r="T11" s="1014"/>
      <c r="U11" s="1014"/>
      <c r="V11" s="1014"/>
      <c r="W11" s="1014"/>
      <c r="X11" s="1014"/>
      <c r="Y11" s="1014"/>
      <c r="Z11" s="1014"/>
      <c r="AA11" s="1014"/>
      <c r="AB11" s="1014"/>
      <c r="AC11" s="1014"/>
      <c r="AD11" s="1014"/>
      <c r="AE11" s="1015"/>
      <c r="AF11" s="1010"/>
      <c r="AG11" s="1011"/>
      <c r="AH11" s="1011"/>
      <c r="AI11" s="1011"/>
      <c r="AJ11" s="1012"/>
      <c r="AK11" s="1055"/>
      <c r="AL11" s="1056"/>
      <c r="AM11" s="1056"/>
      <c r="AN11" s="1056"/>
      <c r="AO11" s="1056"/>
      <c r="AP11" s="1056"/>
      <c r="AQ11" s="1056"/>
      <c r="AR11" s="1056"/>
      <c r="AS11" s="1056"/>
      <c r="AT11" s="1056"/>
      <c r="AU11" s="1057"/>
      <c r="AV11" s="1057"/>
      <c r="AW11" s="1057"/>
      <c r="AX11" s="1057"/>
      <c r="AY11" s="1058"/>
      <c r="AZ11" s="91"/>
      <c r="BA11" s="91"/>
      <c r="BB11" s="91"/>
      <c r="BC11" s="91"/>
      <c r="BD11" s="91"/>
      <c r="BE11" s="92"/>
      <c r="BF11" s="92"/>
      <c r="BG11" s="92"/>
      <c r="BH11" s="92"/>
      <c r="BI11" s="92"/>
      <c r="BJ11" s="92"/>
      <c r="BK11" s="92"/>
      <c r="BL11" s="92"/>
      <c r="BM11" s="92"/>
      <c r="BN11" s="92"/>
      <c r="BO11" s="92"/>
      <c r="BP11" s="92"/>
      <c r="BQ11" s="98">
        <v>5</v>
      </c>
      <c r="BR11" s="99"/>
      <c r="BS11" s="975" t="s">
        <v>327</v>
      </c>
      <c r="BT11" s="976"/>
      <c r="BU11" s="976"/>
      <c r="BV11" s="976"/>
      <c r="BW11" s="976"/>
      <c r="BX11" s="976"/>
      <c r="BY11" s="976"/>
      <c r="BZ11" s="976"/>
      <c r="CA11" s="976"/>
      <c r="CB11" s="976"/>
      <c r="CC11" s="976"/>
      <c r="CD11" s="976"/>
      <c r="CE11" s="976"/>
      <c r="CF11" s="976"/>
      <c r="CG11" s="991"/>
      <c r="CH11" s="972">
        <v>0</v>
      </c>
      <c r="CI11" s="973"/>
      <c r="CJ11" s="973"/>
      <c r="CK11" s="973"/>
      <c r="CL11" s="974"/>
      <c r="CM11" s="972">
        <v>19</v>
      </c>
      <c r="CN11" s="973"/>
      <c r="CO11" s="973"/>
      <c r="CP11" s="973"/>
      <c r="CQ11" s="974"/>
      <c r="CR11" s="972">
        <v>15</v>
      </c>
      <c r="CS11" s="973"/>
      <c r="CT11" s="973"/>
      <c r="CU11" s="973"/>
      <c r="CV11" s="974"/>
      <c r="CW11" s="972" t="s">
        <v>321</v>
      </c>
      <c r="CX11" s="973"/>
      <c r="CY11" s="973"/>
      <c r="CZ11" s="973"/>
      <c r="DA11" s="974"/>
      <c r="DB11" s="972" t="s">
        <v>321</v>
      </c>
      <c r="DC11" s="973"/>
      <c r="DD11" s="973"/>
      <c r="DE11" s="973"/>
      <c r="DF11" s="974"/>
      <c r="DG11" s="972" t="s">
        <v>321</v>
      </c>
      <c r="DH11" s="973"/>
      <c r="DI11" s="973"/>
      <c r="DJ11" s="973"/>
      <c r="DK11" s="974"/>
      <c r="DL11" s="972" t="s">
        <v>321</v>
      </c>
      <c r="DM11" s="973"/>
      <c r="DN11" s="973"/>
      <c r="DO11" s="973"/>
      <c r="DP11" s="974"/>
      <c r="DQ11" s="972" t="s">
        <v>321</v>
      </c>
      <c r="DR11" s="973"/>
      <c r="DS11" s="973"/>
      <c r="DT11" s="973"/>
      <c r="DU11" s="974"/>
      <c r="DV11" s="975"/>
      <c r="DW11" s="976"/>
      <c r="DX11" s="976"/>
      <c r="DY11" s="976"/>
      <c r="DZ11" s="977"/>
      <c r="EA11" s="94"/>
    </row>
    <row r="12" spans="1:131" s="95" customFormat="1" ht="26.25" customHeight="1" x14ac:dyDescent="0.15">
      <c r="A12" s="98">
        <v>6</v>
      </c>
      <c r="B12" s="1005"/>
      <c r="C12" s="1006"/>
      <c r="D12" s="1006"/>
      <c r="E12" s="1006"/>
      <c r="F12" s="1006"/>
      <c r="G12" s="1006"/>
      <c r="H12" s="1006"/>
      <c r="I12" s="1006"/>
      <c r="J12" s="1006"/>
      <c r="K12" s="1006"/>
      <c r="L12" s="1006"/>
      <c r="M12" s="1006"/>
      <c r="N12" s="1006"/>
      <c r="O12" s="1006"/>
      <c r="P12" s="1007"/>
      <c r="Q12" s="1013"/>
      <c r="R12" s="1014"/>
      <c r="S12" s="1014"/>
      <c r="T12" s="1014"/>
      <c r="U12" s="1014"/>
      <c r="V12" s="1014"/>
      <c r="W12" s="1014"/>
      <c r="X12" s="1014"/>
      <c r="Y12" s="1014"/>
      <c r="Z12" s="1014"/>
      <c r="AA12" s="1014"/>
      <c r="AB12" s="1014"/>
      <c r="AC12" s="1014"/>
      <c r="AD12" s="1014"/>
      <c r="AE12" s="1015"/>
      <c r="AF12" s="1010"/>
      <c r="AG12" s="1011"/>
      <c r="AH12" s="1011"/>
      <c r="AI12" s="1011"/>
      <c r="AJ12" s="1012"/>
      <c r="AK12" s="1055"/>
      <c r="AL12" s="1056"/>
      <c r="AM12" s="1056"/>
      <c r="AN12" s="1056"/>
      <c r="AO12" s="1056"/>
      <c r="AP12" s="1056"/>
      <c r="AQ12" s="1056"/>
      <c r="AR12" s="1056"/>
      <c r="AS12" s="1056"/>
      <c r="AT12" s="1056"/>
      <c r="AU12" s="1057"/>
      <c r="AV12" s="1057"/>
      <c r="AW12" s="1057"/>
      <c r="AX12" s="1057"/>
      <c r="AY12" s="1058"/>
      <c r="AZ12" s="91"/>
      <c r="BA12" s="91"/>
      <c r="BB12" s="91"/>
      <c r="BC12" s="91"/>
      <c r="BD12" s="91"/>
      <c r="BE12" s="92"/>
      <c r="BF12" s="92"/>
      <c r="BG12" s="92"/>
      <c r="BH12" s="92"/>
      <c r="BI12" s="92"/>
      <c r="BJ12" s="92"/>
      <c r="BK12" s="92"/>
      <c r="BL12" s="92"/>
      <c r="BM12" s="92"/>
      <c r="BN12" s="92"/>
      <c r="BO12" s="92"/>
      <c r="BP12" s="92"/>
      <c r="BQ12" s="98">
        <v>6</v>
      </c>
      <c r="BR12" s="99"/>
      <c r="BS12" s="975" t="s">
        <v>328</v>
      </c>
      <c r="BT12" s="976"/>
      <c r="BU12" s="976"/>
      <c r="BV12" s="976"/>
      <c r="BW12" s="976"/>
      <c r="BX12" s="976"/>
      <c r="BY12" s="976"/>
      <c r="BZ12" s="976"/>
      <c r="CA12" s="976"/>
      <c r="CB12" s="976"/>
      <c r="CC12" s="976"/>
      <c r="CD12" s="976"/>
      <c r="CE12" s="976"/>
      <c r="CF12" s="976"/>
      <c r="CG12" s="991"/>
      <c r="CH12" s="972">
        <v>-2</v>
      </c>
      <c r="CI12" s="973"/>
      <c r="CJ12" s="973"/>
      <c r="CK12" s="973"/>
      <c r="CL12" s="974"/>
      <c r="CM12" s="972">
        <v>42</v>
      </c>
      <c r="CN12" s="973"/>
      <c r="CO12" s="973"/>
      <c r="CP12" s="973"/>
      <c r="CQ12" s="974"/>
      <c r="CR12" s="972">
        <v>6</v>
      </c>
      <c r="CS12" s="973"/>
      <c r="CT12" s="973"/>
      <c r="CU12" s="973"/>
      <c r="CV12" s="974"/>
      <c r="CW12" s="972" t="s">
        <v>321</v>
      </c>
      <c r="CX12" s="973"/>
      <c r="CY12" s="973"/>
      <c r="CZ12" s="973"/>
      <c r="DA12" s="974"/>
      <c r="DB12" s="972" t="s">
        <v>321</v>
      </c>
      <c r="DC12" s="973"/>
      <c r="DD12" s="973"/>
      <c r="DE12" s="973"/>
      <c r="DF12" s="974"/>
      <c r="DG12" s="972" t="s">
        <v>321</v>
      </c>
      <c r="DH12" s="973"/>
      <c r="DI12" s="973"/>
      <c r="DJ12" s="973"/>
      <c r="DK12" s="974"/>
      <c r="DL12" s="972" t="s">
        <v>321</v>
      </c>
      <c r="DM12" s="973"/>
      <c r="DN12" s="973"/>
      <c r="DO12" s="973"/>
      <c r="DP12" s="974"/>
      <c r="DQ12" s="972" t="s">
        <v>321</v>
      </c>
      <c r="DR12" s="973"/>
      <c r="DS12" s="973"/>
      <c r="DT12" s="973"/>
      <c r="DU12" s="974"/>
      <c r="DV12" s="975"/>
      <c r="DW12" s="976"/>
      <c r="DX12" s="976"/>
      <c r="DY12" s="976"/>
      <c r="DZ12" s="977"/>
      <c r="EA12" s="94"/>
    </row>
    <row r="13" spans="1:131" s="95" customFormat="1" ht="26.25" customHeight="1" x14ac:dyDescent="0.15">
      <c r="A13" s="98">
        <v>7</v>
      </c>
      <c r="B13" s="1005"/>
      <c r="C13" s="1006"/>
      <c r="D13" s="1006"/>
      <c r="E13" s="1006"/>
      <c r="F13" s="1006"/>
      <c r="G13" s="1006"/>
      <c r="H13" s="1006"/>
      <c r="I13" s="1006"/>
      <c r="J13" s="1006"/>
      <c r="K13" s="1006"/>
      <c r="L13" s="1006"/>
      <c r="M13" s="1006"/>
      <c r="N13" s="1006"/>
      <c r="O13" s="1006"/>
      <c r="P13" s="1007"/>
      <c r="Q13" s="1013"/>
      <c r="R13" s="1014"/>
      <c r="S13" s="1014"/>
      <c r="T13" s="1014"/>
      <c r="U13" s="1014"/>
      <c r="V13" s="1014"/>
      <c r="W13" s="1014"/>
      <c r="X13" s="1014"/>
      <c r="Y13" s="1014"/>
      <c r="Z13" s="1014"/>
      <c r="AA13" s="1014"/>
      <c r="AB13" s="1014"/>
      <c r="AC13" s="1014"/>
      <c r="AD13" s="1014"/>
      <c r="AE13" s="1015"/>
      <c r="AF13" s="1010"/>
      <c r="AG13" s="1011"/>
      <c r="AH13" s="1011"/>
      <c r="AI13" s="1011"/>
      <c r="AJ13" s="1012"/>
      <c r="AK13" s="1055"/>
      <c r="AL13" s="1056"/>
      <c r="AM13" s="1056"/>
      <c r="AN13" s="1056"/>
      <c r="AO13" s="1056"/>
      <c r="AP13" s="1056"/>
      <c r="AQ13" s="1056"/>
      <c r="AR13" s="1056"/>
      <c r="AS13" s="1056"/>
      <c r="AT13" s="1056"/>
      <c r="AU13" s="1057"/>
      <c r="AV13" s="1057"/>
      <c r="AW13" s="1057"/>
      <c r="AX13" s="1057"/>
      <c r="AY13" s="1058"/>
      <c r="AZ13" s="91"/>
      <c r="BA13" s="91"/>
      <c r="BB13" s="91"/>
      <c r="BC13" s="91"/>
      <c r="BD13" s="91"/>
      <c r="BE13" s="92"/>
      <c r="BF13" s="92"/>
      <c r="BG13" s="92"/>
      <c r="BH13" s="92"/>
      <c r="BI13" s="92"/>
      <c r="BJ13" s="92"/>
      <c r="BK13" s="92"/>
      <c r="BL13" s="92"/>
      <c r="BM13" s="92"/>
      <c r="BN13" s="92"/>
      <c r="BO13" s="92"/>
      <c r="BP13" s="92"/>
      <c r="BQ13" s="98">
        <v>7</v>
      </c>
      <c r="BR13" s="99"/>
      <c r="BS13" s="975" t="s">
        <v>329</v>
      </c>
      <c r="BT13" s="976"/>
      <c r="BU13" s="976"/>
      <c r="BV13" s="976"/>
      <c r="BW13" s="976"/>
      <c r="BX13" s="976"/>
      <c r="BY13" s="976"/>
      <c r="BZ13" s="976"/>
      <c r="CA13" s="976"/>
      <c r="CB13" s="976"/>
      <c r="CC13" s="976"/>
      <c r="CD13" s="976"/>
      <c r="CE13" s="976"/>
      <c r="CF13" s="976"/>
      <c r="CG13" s="991"/>
      <c r="CH13" s="972">
        <v>29</v>
      </c>
      <c r="CI13" s="973"/>
      <c r="CJ13" s="973"/>
      <c r="CK13" s="973"/>
      <c r="CL13" s="974"/>
      <c r="CM13" s="972">
        <v>78</v>
      </c>
      <c r="CN13" s="973"/>
      <c r="CO13" s="973"/>
      <c r="CP13" s="973"/>
      <c r="CQ13" s="974"/>
      <c r="CR13" s="972">
        <v>37</v>
      </c>
      <c r="CS13" s="973"/>
      <c r="CT13" s="973"/>
      <c r="CU13" s="973"/>
      <c r="CV13" s="974"/>
      <c r="CW13" s="972" t="s">
        <v>321</v>
      </c>
      <c r="CX13" s="973"/>
      <c r="CY13" s="973"/>
      <c r="CZ13" s="973"/>
      <c r="DA13" s="974"/>
      <c r="DB13" s="972" t="s">
        <v>321</v>
      </c>
      <c r="DC13" s="973"/>
      <c r="DD13" s="973"/>
      <c r="DE13" s="973"/>
      <c r="DF13" s="974"/>
      <c r="DG13" s="972" t="s">
        <v>321</v>
      </c>
      <c r="DH13" s="973"/>
      <c r="DI13" s="973"/>
      <c r="DJ13" s="973"/>
      <c r="DK13" s="974"/>
      <c r="DL13" s="972" t="s">
        <v>321</v>
      </c>
      <c r="DM13" s="973"/>
      <c r="DN13" s="973"/>
      <c r="DO13" s="973"/>
      <c r="DP13" s="974"/>
      <c r="DQ13" s="972" t="s">
        <v>321</v>
      </c>
      <c r="DR13" s="973"/>
      <c r="DS13" s="973"/>
      <c r="DT13" s="973"/>
      <c r="DU13" s="974"/>
      <c r="DV13" s="975"/>
      <c r="DW13" s="976"/>
      <c r="DX13" s="976"/>
      <c r="DY13" s="976"/>
      <c r="DZ13" s="977"/>
      <c r="EA13" s="94"/>
    </row>
    <row r="14" spans="1:131" s="95" customFormat="1" ht="26.25" customHeight="1" x14ac:dyDescent="0.15">
      <c r="A14" s="98">
        <v>8</v>
      </c>
      <c r="B14" s="1005"/>
      <c r="C14" s="1006"/>
      <c r="D14" s="1006"/>
      <c r="E14" s="1006"/>
      <c r="F14" s="1006"/>
      <c r="G14" s="1006"/>
      <c r="H14" s="1006"/>
      <c r="I14" s="1006"/>
      <c r="J14" s="1006"/>
      <c r="K14" s="1006"/>
      <c r="L14" s="1006"/>
      <c r="M14" s="1006"/>
      <c r="N14" s="1006"/>
      <c r="O14" s="1006"/>
      <c r="P14" s="1007"/>
      <c r="Q14" s="1013"/>
      <c r="R14" s="1014"/>
      <c r="S14" s="1014"/>
      <c r="T14" s="1014"/>
      <c r="U14" s="1014"/>
      <c r="V14" s="1014"/>
      <c r="W14" s="1014"/>
      <c r="X14" s="1014"/>
      <c r="Y14" s="1014"/>
      <c r="Z14" s="1014"/>
      <c r="AA14" s="1014"/>
      <c r="AB14" s="1014"/>
      <c r="AC14" s="1014"/>
      <c r="AD14" s="1014"/>
      <c r="AE14" s="1015"/>
      <c r="AF14" s="1010"/>
      <c r="AG14" s="1011"/>
      <c r="AH14" s="1011"/>
      <c r="AI14" s="1011"/>
      <c r="AJ14" s="1012"/>
      <c r="AK14" s="1055"/>
      <c r="AL14" s="1056"/>
      <c r="AM14" s="1056"/>
      <c r="AN14" s="1056"/>
      <c r="AO14" s="1056"/>
      <c r="AP14" s="1056"/>
      <c r="AQ14" s="1056"/>
      <c r="AR14" s="1056"/>
      <c r="AS14" s="1056"/>
      <c r="AT14" s="1056"/>
      <c r="AU14" s="1057"/>
      <c r="AV14" s="1057"/>
      <c r="AW14" s="1057"/>
      <c r="AX14" s="1057"/>
      <c r="AY14" s="1058"/>
      <c r="AZ14" s="91"/>
      <c r="BA14" s="91"/>
      <c r="BB14" s="91"/>
      <c r="BC14" s="91"/>
      <c r="BD14" s="91"/>
      <c r="BE14" s="92"/>
      <c r="BF14" s="92"/>
      <c r="BG14" s="92"/>
      <c r="BH14" s="92"/>
      <c r="BI14" s="92"/>
      <c r="BJ14" s="92"/>
      <c r="BK14" s="92"/>
      <c r="BL14" s="92"/>
      <c r="BM14" s="92"/>
      <c r="BN14" s="92"/>
      <c r="BO14" s="92"/>
      <c r="BP14" s="92"/>
      <c r="BQ14" s="98">
        <v>8</v>
      </c>
      <c r="BR14" s="99"/>
      <c r="BS14" s="975" t="s">
        <v>330</v>
      </c>
      <c r="BT14" s="976"/>
      <c r="BU14" s="976"/>
      <c r="BV14" s="976"/>
      <c r="BW14" s="976"/>
      <c r="BX14" s="976"/>
      <c r="BY14" s="976"/>
      <c r="BZ14" s="976"/>
      <c r="CA14" s="976"/>
      <c r="CB14" s="976"/>
      <c r="CC14" s="976"/>
      <c r="CD14" s="976"/>
      <c r="CE14" s="976"/>
      <c r="CF14" s="976"/>
      <c r="CG14" s="991"/>
      <c r="CH14" s="972">
        <v>0</v>
      </c>
      <c r="CI14" s="973"/>
      <c r="CJ14" s="973"/>
      <c r="CK14" s="973"/>
      <c r="CL14" s="974"/>
      <c r="CM14" s="972">
        <v>162</v>
      </c>
      <c r="CN14" s="973"/>
      <c r="CO14" s="973"/>
      <c r="CP14" s="973"/>
      <c r="CQ14" s="974"/>
      <c r="CR14" s="972">
        <v>24</v>
      </c>
      <c r="CS14" s="973"/>
      <c r="CT14" s="973"/>
      <c r="CU14" s="973"/>
      <c r="CV14" s="974"/>
      <c r="CW14" s="972" t="s">
        <v>321</v>
      </c>
      <c r="CX14" s="973"/>
      <c r="CY14" s="973"/>
      <c r="CZ14" s="973"/>
      <c r="DA14" s="974"/>
      <c r="DB14" s="972" t="s">
        <v>321</v>
      </c>
      <c r="DC14" s="973"/>
      <c r="DD14" s="973"/>
      <c r="DE14" s="973"/>
      <c r="DF14" s="974"/>
      <c r="DG14" s="972" t="s">
        <v>321</v>
      </c>
      <c r="DH14" s="973"/>
      <c r="DI14" s="973"/>
      <c r="DJ14" s="973"/>
      <c r="DK14" s="974"/>
      <c r="DL14" s="972" t="s">
        <v>321</v>
      </c>
      <c r="DM14" s="973"/>
      <c r="DN14" s="973"/>
      <c r="DO14" s="973"/>
      <c r="DP14" s="974"/>
      <c r="DQ14" s="972" t="s">
        <v>321</v>
      </c>
      <c r="DR14" s="973"/>
      <c r="DS14" s="973"/>
      <c r="DT14" s="973"/>
      <c r="DU14" s="974"/>
      <c r="DV14" s="975"/>
      <c r="DW14" s="976"/>
      <c r="DX14" s="976"/>
      <c r="DY14" s="976"/>
      <c r="DZ14" s="977"/>
      <c r="EA14" s="94"/>
    </row>
    <row r="15" spans="1:131" s="95" customFormat="1" ht="26.25" customHeight="1" x14ac:dyDescent="0.15">
      <c r="A15" s="98">
        <v>9</v>
      </c>
      <c r="B15" s="1005"/>
      <c r="C15" s="1006"/>
      <c r="D15" s="1006"/>
      <c r="E15" s="1006"/>
      <c r="F15" s="1006"/>
      <c r="G15" s="1006"/>
      <c r="H15" s="1006"/>
      <c r="I15" s="1006"/>
      <c r="J15" s="1006"/>
      <c r="K15" s="1006"/>
      <c r="L15" s="1006"/>
      <c r="M15" s="1006"/>
      <c r="N15" s="1006"/>
      <c r="O15" s="1006"/>
      <c r="P15" s="1007"/>
      <c r="Q15" s="1013"/>
      <c r="R15" s="1014"/>
      <c r="S15" s="1014"/>
      <c r="T15" s="1014"/>
      <c r="U15" s="1014"/>
      <c r="V15" s="1014"/>
      <c r="W15" s="1014"/>
      <c r="X15" s="1014"/>
      <c r="Y15" s="1014"/>
      <c r="Z15" s="1014"/>
      <c r="AA15" s="1014"/>
      <c r="AB15" s="1014"/>
      <c r="AC15" s="1014"/>
      <c r="AD15" s="1014"/>
      <c r="AE15" s="1015"/>
      <c r="AF15" s="1010"/>
      <c r="AG15" s="1011"/>
      <c r="AH15" s="1011"/>
      <c r="AI15" s="1011"/>
      <c r="AJ15" s="1012"/>
      <c r="AK15" s="1055"/>
      <c r="AL15" s="1056"/>
      <c r="AM15" s="1056"/>
      <c r="AN15" s="1056"/>
      <c r="AO15" s="1056"/>
      <c r="AP15" s="1056"/>
      <c r="AQ15" s="1056"/>
      <c r="AR15" s="1056"/>
      <c r="AS15" s="1056"/>
      <c r="AT15" s="1056"/>
      <c r="AU15" s="1057"/>
      <c r="AV15" s="1057"/>
      <c r="AW15" s="1057"/>
      <c r="AX15" s="1057"/>
      <c r="AY15" s="1058"/>
      <c r="AZ15" s="91"/>
      <c r="BA15" s="91"/>
      <c r="BB15" s="91"/>
      <c r="BC15" s="91"/>
      <c r="BD15" s="91"/>
      <c r="BE15" s="92"/>
      <c r="BF15" s="92"/>
      <c r="BG15" s="92"/>
      <c r="BH15" s="92"/>
      <c r="BI15" s="92"/>
      <c r="BJ15" s="92"/>
      <c r="BK15" s="92"/>
      <c r="BL15" s="92"/>
      <c r="BM15" s="92"/>
      <c r="BN15" s="92"/>
      <c r="BO15" s="92"/>
      <c r="BP15" s="92"/>
      <c r="BQ15" s="98">
        <v>9</v>
      </c>
      <c r="BR15" s="99"/>
      <c r="BS15" s="975" t="s">
        <v>331</v>
      </c>
      <c r="BT15" s="976"/>
      <c r="BU15" s="976"/>
      <c r="BV15" s="976"/>
      <c r="BW15" s="976"/>
      <c r="BX15" s="976"/>
      <c r="BY15" s="976"/>
      <c r="BZ15" s="976"/>
      <c r="CA15" s="976"/>
      <c r="CB15" s="976"/>
      <c r="CC15" s="976"/>
      <c r="CD15" s="976"/>
      <c r="CE15" s="976"/>
      <c r="CF15" s="976"/>
      <c r="CG15" s="991"/>
      <c r="CH15" s="972">
        <v>1</v>
      </c>
      <c r="CI15" s="973"/>
      <c r="CJ15" s="973"/>
      <c r="CK15" s="973"/>
      <c r="CL15" s="974"/>
      <c r="CM15" s="972">
        <v>13</v>
      </c>
      <c r="CN15" s="973"/>
      <c r="CO15" s="973"/>
      <c r="CP15" s="973"/>
      <c r="CQ15" s="974"/>
      <c r="CR15" s="972">
        <v>10</v>
      </c>
      <c r="CS15" s="973"/>
      <c r="CT15" s="973"/>
      <c r="CU15" s="973"/>
      <c r="CV15" s="974"/>
      <c r="CW15" s="972" t="s">
        <v>321</v>
      </c>
      <c r="CX15" s="973"/>
      <c r="CY15" s="973"/>
      <c r="CZ15" s="973"/>
      <c r="DA15" s="974"/>
      <c r="DB15" s="972" t="s">
        <v>321</v>
      </c>
      <c r="DC15" s="973"/>
      <c r="DD15" s="973"/>
      <c r="DE15" s="973"/>
      <c r="DF15" s="974"/>
      <c r="DG15" s="972" t="s">
        <v>321</v>
      </c>
      <c r="DH15" s="973"/>
      <c r="DI15" s="973"/>
      <c r="DJ15" s="973"/>
      <c r="DK15" s="974"/>
      <c r="DL15" s="972" t="s">
        <v>321</v>
      </c>
      <c r="DM15" s="973"/>
      <c r="DN15" s="973"/>
      <c r="DO15" s="973"/>
      <c r="DP15" s="974"/>
      <c r="DQ15" s="972" t="s">
        <v>321</v>
      </c>
      <c r="DR15" s="973"/>
      <c r="DS15" s="973"/>
      <c r="DT15" s="973"/>
      <c r="DU15" s="974"/>
      <c r="DV15" s="975"/>
      <c r="DW15" s="976"/>
      <c r="DX15" s="976"/>
      <c r="DY15" s="976"/>
      <c r="DZ15" s="977"/>
      <c r="EA15" s="94"/>
    </row>
    <row r="16" spans="1:131" s="95" customFormat="1" ht="26.25" customHeight="1" x14ac:dyDescent="0.15">
      <c r="A16" s="98">
        <v>10</v>
      </c>
      <c r="B16" s="1005"/>
      <c r="C16" s="1006"/>
      <c r="D16" s="1006"/>
      <c r="E16" s="1006"/>
      <c r="F16" s="1006"/>
      <c r="G16" s="1006"/>
      <c r="H16" s="1006"/>
      <c r="I16" s="1006"/>
      <c r="J16" s="1006"/>
      <c r="K16" s="1006"/>
      <c r="L16" s="1006"/>
      <c r="M16" s="1006"/>
      <c r="N16" s="1006"/>
      <c r="O16" s="1006"/>
      <c r="P16" s="1007"/>
      <c r="Q16" s="1013"/>
      <c r="R16" s="1014"/>
      <c r="S16" s="1014"/>
      <c r="T16" s="1014"/>
      <c r="U16" s="1014"/>
      <c r="V16" s="1014"/>
      <c r="W16" s="1014"/>
      <c r="X16" s="1014"/>
      <c r="Y16" s="1014"/>
      <c r="Z16" s="1014"/>
      <c r="AA16" s="1014"/>
      <c r="AB16" s="1014"/>
      <c r="AC16" s="1014"/>
      <c r="AD16" s="1014"/>
      <c r="AE16" s="1015"/>
      <c r="AF16" s="1010"/>
      <c r="AG16" s="1011"/>
      <c r="AH16" s="1011"/>
      <c r="AI16" s="1011"/>
      <c r="AJ16" s="1012"/>
      <c r="AK16" s="1055"/>
      <c r="AL16" s="1056"/>
      <c r="AM16" s="1056"/>
      <c r="AN16" s="1056"/>
      <c r="AO16" s="1056"/>
      <c r="AP16" s="1056"/>
      <c r="AQ16" s="1056"/>
      <c r="AR16" s="1056"/>
      <c r="AS16" s="1056"/>
      <c r="AT16" s="1056"/>
      <c r="AU16" s="1057"/>
      <c r="AV16" s="1057"/>
      <c r="AW16" s="1057"/>
      <c r="AX16" s="1057"/>
      <c r="AY16" s="1058"/>
      <c r="AZ16" s="91"/>
      <c r="BA16" s="91"/>
      <c r="BB16" s="91"/>
      <c r="BC16" s="91"/>
      <c r="BD16" s="91"/>
      <c r="BE16" s="92"/>
      <c r="BF16" s="92"/>
      <c r="BG16" s="92"/>
      <c r="BH16" s="92"/>
      <c r="BI16" s="92"/>
      <c r="BJ16" s="92"/>
      <c r="BK16" s="92"/>
      <c r="BL16" s="92"/>
      <c r="BM16" s="92"/>
      <c r="BN16" s="92"/>
      <c r="BO16" s="92"/>
      <c r="BP16" s="92"/>
      <c r="BQ16" s="98">
        <v>10</v>
      </c>
      <c r="BR16" s="99"/>
      <c r="BS16" s="975" t="s">
        <v>332</v>
      </c>
      <c r="BT16" s="976"/>
      <c r="BU16" s="976"/>
      <c r="BV16" s="976"/>
      <c r="BW16" s="976"/>
      <c r="BX16" s="976"/>
      <c r="BY16" s="976"/>
      <c r="BZ16" s="976"/>
      <c r="CA16" s="976"/>
      <c r="CB16" s="976"/>
      <c r="CC16" s="976"/>
      <c r="CD16" s="976"/>
      <c r="CE16" s="976"/>
      <c r="CF16" s="976"/>
      <c r="CG16" s="991"/>
      <c r="CH16" s="972">
        <v>3</v>
      </c>
      <c r="CI16" s="973"/>
      <c r="CJ16" s="973"/>
      <c r="CK16" s="973"/>
      <c r="CL16" s="974"/>
      <c r="CM16" s="972">
        <v>28</v>
      </c>
      <c r="CN16" s="973"/>
      <c r="CO16" s="973"/>
      <c r="CP16" s="973"/>
      <c r="CQ16" s="974"/>
      <c r="CR16" s="972">
        <v>5</v>
      </c>
      <c r="CS16" s="973"/>
      <c r="CT16" s="973"/>
      <c r="CU16" s="973"/>
      <c r="CV16" s="974"/>
      <c r="CW16" s="972">
        <v>97</v>
      </c>
      <c r="CX16" s="973"/>
      <c r="CY16" s="973"/>
      <c r="CZ16" s="973"/>
      <c r="DA16" s="974"/>
      <c r="DB16" s="972" t="s">
        <v>321</v>
      </c>
      <c r="DC16" s="973"/>
      <c r="DD16" s="973"/>
      <c r="DE16" s="973"/>
      <c r="DF16" s="974"/>
      <c r="DG16" s="972" t="s">
        <v>321</v>
      </c>
      <c r="DH16" s="973"/>
      <c r="DI16" s="973"/>
      <c r="DJ16" s="973"/>
      <c r="DK16" s="974"/>
      <c r="DL16" s="972" t="s">
        <v>321</v>
      </c>
      <c r="DM16" s="973"/>
      <c r="DN16" s="973"/>
      <c r="DO16" s="973"/>
      <c r="DP16" s="974"/>
      <c r="DQ16" s="972" t="s">
        <v>321</v>
      </c>
      <c r="DR16" s="973"/>
      <c r="DS16" s="973"/>
      <c r="DT16" s="973"/>
      <c r="DU16" s="974"/>
      <c r="DV16" s="975"/>
      <c r="DW16" s="976"/>
      <c r="DX16" s="976"/>
      <c r="DY16" s="976"/>
      <c r="DZ16" s="977"/>
      <c r="EA16" s="94"/>
    </row>
    <row r="17" spans="1:131" s="95" customFormat="1" ht="26.25" customHeight="1" x14ac:dyDescent="0.15">
      <c r="A17" s="98">
        <v>11</v>
      </c>
      <c r="B17" s="1005"/>
      <c r="C17" s="1006"/>
      <c r="D17" s="1006"/>
      <c r="E17" s="1006"/>
      <c r="F17" s="1006"/>
      <c r="G17" s="1006"/>
      <c r="H17" s="1006"/>
      <c r="I17" s="1006"/>
      <c r="J17" s="1006"/>
      <c r="K17" s="1006"/>
      <c r="L17" s="1006"/>
      <c r="M17" s="1006"/>
      <c r="N17" s="1006"/>
      <c r="O17" s="1006"/>
      <c r="P17" s="1007"/>
      <c r="Q17" s="1013"/>
      <c r="R17" s="1014"/>
      <c r="S17" s="1014"/>
      <c r="T17" s="1014"/>
      <c r="U17" s="1014"/>
      <c r="V17" s="1014"/>
      <c r="W17" s="1014"/>
      <c r="X17" s="1014"/>
      <c r="Y17" s="1014"/>
      <c r="Z17" s="1014"/>
      <c r="AA17" s="1014"/>
      <c r="AB17" s="1014"/>
      <c r="AC17" s="1014"/>
      <c r="AD17" s="1014"/>
      <c r="AE17" s="1015"/>
      <c r="AF17" s="1010"/>
      <c r="AG17" s="1011"/>
      <c r="AH17" s="1011"/>
      <c r="AI17" s="1011"/>
      <c r="AJ17" s="1012"/>
      <c r="AK17" s="1055"/>
      <c r="AL17" s="1056"/>
      <c r="AM17" s="1056"/>
      <c r="AN17" s="1056"/>
      <c r="AO17" s="1056"/>
      <c r="AP17" s="1056"/>
      <c r="AQ17" s="1056"/>
      <c r="AR17" s="1056"/>
      <c r="AS17" s="1056"/>
      <c r="AT17" s="1056"/>
      <c r="AU17" s="1057"/>
      <c r="AV17" s="1057"/>
      <c r="AW17" s="1057"/>
      <c r="AX17" s="1057"/>
      <c r="AY17" s="1058"/>
      <c r="AZ17" s="91"/>
      <c r="BA17" s="91"/>
      <c r="BB17" s="91"/>
      <c r="BC17" s="91"/>
      <c r="BD17" s="91"/>
      <c r="BE17" s="92"/>
      <c r="BF17" s="92"/>
      <c r="BG17" s="92"/>
      <c r="BH17" s="92"/>
      <c r="BI17" s="92"/>
      <c r="BJ17" s="92"/>
      <c r="BK17" s="92"/>
      <c r="BL17" s="92"/>
      <c r="BM17" s="92"/>
      <c r="BN17" s="92"/>
      <c r="BO17" s="92"/>
      <c r="BP17" s="92"/>
      <c r="BQ17" s="98">
        <v>11</v>
      </c>
      <c r="BR17" s="99"/>
      <c r="BS17" s="975"/>
      <c r="BT17" s="976"/>
      <c r="BU17" s="976"/>
      <c r="BV17" s="976"/>
      <c r="BW17" s="976"/>
      <c r="BX17" s="976"/>
      <c r="BY17" s="976"/>
      <c r="BZ17" s="976"/>
      <c r="CA17" s="976"/>
      <c r="CB17" s="976"/>
      <c r="CC17" s="976"/>
      <c r="CD17" s="976"/>
      <c r="CE17" s="976"/>
      <c r="CF17" s="976"/>
      <c r="CG17" s="991"/>
      <c r="CH17" s="972"/>
      <c r="CI17" s="973"/>
      <c r="CJ17" s="973"/>
      <c r="CK17" s="973"/>
      <c r="CL17" s="974"/>
      <c r="CM17" s="972"/>
      <c r="CN17" s="973"/>
      <c r="CO17" s="973"/>
      <c r="CP17" s="973"/>
      <c r="CQ17" s="974"/>
      <c r="CR17" s="972"/>
      <c r="CS17" s="973"/>
      <c r="CT17" s="973"/>
      <c r="CU17" s="973"/>
      <c r="CV17" s="974"/>
      <c r="CW17" s="972"/>
      <c r="CX17" s="973"/>
      <c r="CY17" s="973"/>
      <c r="CZ17" s="973"/>
      <c r="DA17" s="974"/>
      <c r="DB17" s="972"/>
      <c r="DC17" s="973"/>
      <c r="DD17" s="973"/>
      <c r="DE17" s="973"/>
      <c r="DF17" s="974"/>
      <c r="DG17" s="972"/>
      <c r="DH17" s="973"/>
      <c r="DI17" s="973"/>
      <c r="DJ17" s="973"/>
      <c r="DK17" s="974"/>
      <c r="DL17" s="972"/>
      <c r="DM17" s="973"/>
      <c r="DN17" s="973"/>
      <c r="DO17" s="973"/>
      <c r="DP17" s="974"/>
      <c r="DQ17" s="972"/>
      <c r="DR17" s="973"/>
      <c r="DS17" s="973"/>
      <c r="DT17" s="973"/>
      <c r="DU17" s="974"/>
      <c r="DV17" s="975"/>
      <c r="DW17" s="976"/>
      <c r="DX17" s="976"/>
      <c r="DY17" s="976"/>
      <c r="DZ17" s="977"/>
      <c r="EA17" s="94"/>
    </row>
    <row r="18" spans="1:131" s="95" customFormat="1" ht="26.25" customHeight="1" x14ac:dyDescent="0.15">
      <c r="A18" s="98">
        <v>12</v>
      </c>
      <c r="B18" s="1005"/>
      <c r="C18" s="1006"/>
      <c r="D18" s="1006"/>
      <c r="E18" s="1006"/>
      <c r="F18" s="1006"/>
      <c r="G18" s="1006"/>
      <c r="H18" s="1006"/>
      <c r="I18" s="1006"/>
      <c r="J18" s="1006"/>
      <c r="K18" s="1006"/>
      <c r="L18" s="1006"/>
      <c r="M18" s="1006"/>
      <c r="N18" s="1006"/>
      <c r="O18" s="1006"/>
      <c r="P18" s="1007"/>
      <c r="Q18" s="1013"/>
      <c r="R18" s="1014"/>
      <c r="S18" s="1014"/>
      <c r="T18" s="1014"/>
      <c r="U18" s="1014"/>
      <c r="V18" s="1014"/>
      <c r="W18" s="1014"/>
      <c r="X18" s="1014"/>
      <c r="Y18" s="1014"/>
      <c r="Z18" s="1014"/>
      <c r="AA18" s="1014"/>
      <c r="AB18" s="1014"/>
      <c r="AC18" s="1014"/>
      <c r="AD18" s="1014"/>
      <c r="AE18" s="1015"/>
      <c r="AF18" s="1010"/>
      <c r="AG18" s="1011"/>
      <c r="AH18" s="1011"/>
      <c r="AI18" s="1011"/>
      <c r="AJ18" s="1012"/>
      <c r="AK18" s="1055"/>
      <c r="AL18" s="1056"/>
      <c r="AM18" s="1056"/>
      <c r="AN18" s="1056"/>
      <c r="AO18" s="1056"/>
      <c r="AP18" s="1056"/>
      <c r="AQ18" s="1056"/>
      <c r="AR18" s="1056"/>
      <c r="AS18" s="1056"/>
      <c r="AT18" s="1056"/>
      <c r="AU18" s="1057"/>
      <c r="AV18" s="1057"/>
      <c r="AW18" s="1057"/>
      <c r="AX18" s="1057"/>
      <c r="AY18" s="1058"/>
      <c r="AZ18" s="91"/>
      <c r="BA18" s="91"/>
      <c r="BB18" s="91"/>
      <c r="BC18" s="91"/>
      <c r="BD18" s="91"/>
      <c r="BE18" s="92"/>
      <c r="BF18" s="92"/>
      <c r="BG18" s="92"/>
      <c r="BH18" s="92"/>
      <c r="BI18" s="92"/>
      <c r="BJ18" s="92"/>
      <c r="BK18" s="92"/>
      <c r="BL18" s="92"/>
      <c r="BM18" s="92"/>
      <c r="BN18" s="92"/>
      <c r="BO18" s="92"/>
      <c r="BP18" s="92"/>
      <c r="BQ18" s="98">
        <v>12</v>
      </c>
      <c r="BR18" s="99"/>
      <c r="BS18" s="975"/>
      <c r="BT18" s="976"/>
      <c r="BU18" s="976"/>
      <c r="BV18" s="976"/>
      <c r="BW18" s="976"/>
      <c r="BX18" s="976"/>
      <c r="BY18" s="976"/>
      <c r="BZ18" s="976"/>
      <c r="CA18" s="976"/>
      <c r="CB18" s="976"/>
      <c r="CC18" s="976"/>
      <c r="CD18" s="976"/>
      <c r="CE18" s="976"/>
      <c r="CF18" s="976"/>
      <c r="CG18" s="991"/>
      <c r="CH18" s="972"/>
      <c r="CI18" s="973"/>
      <c r="CJ18" s="973"/>
      <c r="CK18" s="973"/>
      <c r="CL18" s="974"/>
      <c r="CM18" s="972"/>
      <c r="CN18" s="973"/>
      <c r="CO18" s="973"/>
      <c r="CP18" s="973"/>
      <c r="CQ18" s="974"/>
      <c r="CR18" s="972"/>
      <c r="CS18" s="973"/>
      <c r="CT18" s="973"/>
      <c r="CU18" s="973"/>
      <c r="CV18" s="974"/>
      <c r="CW18" s="972"/>
      <c r="CX18" s="973"/>
      <c r="CY18" s="973"/>
      <c r="CZ18" s="973"/>
      <c r="DA18" s="974"/>
      <c r="DB18" s="972"/>
      <c r="DC18" s="973"/>
      <c r="DD18" s="973"/>
      <c r="DE18" s="973"/>
      <c r="DF18" s="974"/>
      <c r="DG18" s="972"/>
      <c r="DH18" s="973"/>
      <c r="DI18" s="973"/>
      <c r="DJ18" s="973"/>
      <c r="DK18" s="974"/>
      <c r="DL18" s="972"/>
      <c r="DM18" s="973"/>
      <c r="DN18" s="973"/>
      <c r="DO18" s="973"/>
      <c r="DP18" s="974"/>
      <c r="DQ18" s="972"/>
      <c r="DR18" s="973"/>
      <c r="DS18" s="973"/>
      <c r="DT18" s="973"/>
      <c r="DU18" s="974"/>
      <c r="DV18" s="975"/>
      <c r="DW18" s="976"/>
      <c r="DX18" s="976"/>
      <c r="DY18" s="976"/>
      <c r="DZ18" s="977"/>
      <c r="EA18" s="94"/>
    </row>
    <row r="19" spans="1:131" s="95" customFormat="1" ht="26.25" customHeight="1" x14ac:dyDescent="0.15">
      <c r="A19" s="98">
        <v>13</v>
      </c>
      <c r="B19" s="1005"/>
      <c r="C19" s="1006"/>
      <c r="D19" s="1006"/>
      <c r="E19" s="1006"/>
      <c r="F19" s="1006"/>
      <c r="G19" s="1006"/>
      <c r="H19" s="1006"/>
      <c r="I19" s="1006"/>
      <c r="J19" s="1006"/>
      <c r="K19" s="1006"/>
      <c r="L19" s="1006"/>
      <c r="M19" s="1006"/>
      <c r="N19" s="1006"/>
      <c r="O19" s="1006"/>
      <c r="P19" s="1007"/>
      <c r="Q19" s="1013"/>
      <c r="R19" s="1014"/>
      <c r="S19" s="1014"/>
      <c r="T19" s="1014"/>
      <c r="U19" s="1014"/>
      <c r="V19" s="1014"/>
      <c r="W19" s="1014"/>
      <c r="X19" s="1014"/>
      <c r="Y19" s="1014"/>
      <c r="Z19" s="1014"/>
      <c r="AA19" s="1014"/>
      <c r="AB19" s="1014"/>
      <c r="AC19" s="1014"/>
      <c r="AD19" s="1014"/>
      <c r="AE19" s="1015"/>
      <c r="AF19" s="1010"/>
      <c r="AG19" s="1011"/>
      <c r="AH19" s="1011"/>
      <c r="AI19" s="1011"/>
      <c r="AJ19" s="1012"/>
      <c r="AK19" s="1055"/>
      <c r="AL19" s="1056"/>
      <c r="AM19" s="1056"/>
      <c r="AN19" s="1056"/>
      <c r="AO19" s="1056"/>
      <c r="AP19" s="1056"/>
      <c r="AQ19" s="1056"/>
      <c r="AR19" s="1056"/>
      <c r="AS19" s="1056"/>
      <c r="AT19" s="1056"/>
      <c r="AU19" s="1057"/>
      <c r="AV19" s="1057"/>
      <c r="AW19" s="1057"/>
      <c r="AX19" s="1057"/>
      <c r="AY19" s="1058"/>
      <c r="AZ19" s="91"/>
      <c r="BA19" s="91"/>
      <c r="BB19" s="91"/>
      <c r="BC19" s="91"/>
      <c r="BD19" s="91"/>
      <c r="BE19" s="92"/>
      <c r="BF19" s="92"/>
      <c r="BG19" s="92"/>
      <c r="BH19" s="92"/>
      <c r="BI19" s="92"/>
      <c r="BJ19" s="92"/>
      <c r="BK19" s="92"/>
      <c r="BL19" s="92"/>
      <c r="BM19" s="92"/>
      <c r="BN19" s="92"/>
      <c r="BO19" s="92"/>
      <c r="BP19" s="92"/>
      <c r="BQ19" s="98">
        <v>13</v>
      </c>
      <c r="BR19" s="99"/>
      <c r="BS19" s="975"/>
      <c r="BT19" s="976"/>
      <c r="BU19" s="976"/>
      <c r="BV19" s="976"/>
      <c r="BW19" s="976"/>
      <c r="BX19" s="976"/>
      <c r="BY19" s="976"/>
      <c r="BZ19" s="976"/>
      <c r="CA19" s="976"/>
      <c r="CB19" s="976"/>
      <c r="CC19" s="976"/>
      <c r="CD19" s="976"/>
      <c r="CE19" s="976"/>
      <c r="CF19" s="976"/>
      <c r="CG19" s="991"/>
      <c r="CH19" s="972"/>
      <c r="CI19" s="973"/>
      <c r="CJ19" s="973"/>
      <c r="CK19" s="973"/>
      <c r="CL19" s="974"/>
      <c r="CM19" s="972"/>
      <c r="CN19" s="973"/>
      <c r="CO19" s="973"/>
      <c r="CP19" s="973"/>
      <c r="CQ19" s="974"/>
      <c r="CR19" s="972"/>
      <c r="CS19" s="973"/>
      <c r="CT19" s="973"/>
      <c r="CU19" s="973"/>
      <c r="CV19" s="974"/>
      <c r="CW19" s="972"/>
      <c r="CX19" s="973"/>
      <c r="CY19" s="973"/>
      <c r="CZ19" s="973"/>
      <c r="DA19" s="974"/>
      <c r="DB19" s="972"/>
      <c r="DC19" s="973"/>
      <c r="DD19" s="973"/>
      <c r="DE19" s="973"/>
      <c r="DF19" s="974"/>
      <c r="DG19" s="972"/>
      <c r="DH19" s="973"/>
      <c r="DI19" s="973"/>
      <c r="DJ19" s="973"/>
      <c r="DK19" s="974"/>
      <c r="DL19" s="972"/>
      <c r="DM19" s="973"/>
      <c r="DN19" s="973"/>
      <c r="DO19" s="973"/>
      <c r="DP19" s="974"/>
      <c r="DQ19" s="972"/>
      <c r="DR19" s="973"/>
      <c r="DS19" s="973"/>
      <c r="DT19" s="973"/>
      <c r="DU19" s="974"/>
      <c r="DV19" s="975"/>
      <c r="DW19" s="976"/>
      <c r="DX19" s="976"/>
      <c r="DY19" s="976"/>
      <c r="DZ19" s="977"/>
      <c r="EA19" s="94"/>
    </row>
    <row r="20" spans="1:131" s="95" customFormat="1" ht="26.25" customHeight="1" x14ac:dyDescent="0.15">
      <c r="A20" s="98">
        <v>14</v>
      </c>
      <c r="B20" s="1005"/>
      <c r="C20" s="1006"/>
      <c r="D20" s="1006"/>
      <c r="E20" s="1006"/>
      <c r="F20" s="1006"/>
      <c r="G20" s="1006"/>
      <c r="H20" s="1006"/>
      <c r="I20" s="1006"/>
      <c r="J20" s="1006"/>
      <c r="K20" s="1006"/>
      <c r="L20" s="1006"/>
      <c r="M20" s="1006"/>
      <c r="N20" s="1006"/>
      <c r="O20" s="1006"/>
      <c r="P20" s="1007"/>
      <c r="Q20" s="1013"/>
      <c r="R20" s="1014"/>
      <c r="S20" s="1014"/>
      <c r="T20" s="1014"/>
      <c r="U20" s="1014"/>
      <c r="V20" s="1014"/>
      <c r="W20" s="1014"/>
      <c r="X20" s="1014"/>
      <c r="Y20" s="1014"/>
      <c r="Z20" s="1014"/>
      <c r="AA20" s="1014"/>
      <c r="AB20" s="1014"/>
      <c r="AC20" s="1014"/>
      <c r="AD20" s="1014"/>
      <c r="AE20" s="1015"/>
      <c r="AF20" s="1010"/>
      <c r="AG20" s="1011"/>
      <c r="AH20" s="1011"/>
      <c r="AI20" s="1011"/>
      <c r="AJ20" s="1012"/>
      <c r="AK20" s="1055"/>
      <c r="AL20" s="1056"/>
      <c r="AM20" s="1056"/>
      <c r="AN20" s="1056"/>
      <c r="AO20" s="1056"/>
      <c r="AP20" s="1056"/>
      <c r="AQ20" s="1056"/>
      <c r="AR20" s="1056"/>
      <c r="AS20" s="1056"/>
      <c r="AT20" s="1056"/>
      <c r="AU20" s="1057"/>
      <c r="AV20" s="1057"/>
      <c r="AW20" s="1057"/>
      <c r="AX20" s="1057"/>
      <c r="AY20" s="1058"/>
      <c r="AZ20" s="91"/>
      <c r="BA20" s="91"/>
      <c r="BB20" s="91"/>
      <c r="BC20" s="91"/>
      <c r="BD20" s="91"/>
      <c r="BE20" s="92"/>
      <c r="BF20" s="92"/>
      <c r="BG20" s="92"/>
      <c r="BH20" s="92"/>
      <c r="BI20" s="92"/>
      <c r="BJ20" s="92"/>
      <c r="BK20" s="92"/>
      <c r="BL20" s="92"/>
      <c r="BM20" s="92"/>
      <c r="BN20" s="92"/>
      <c r="BO20" s="92"/>
      <c r="BP20" s="92"/>
      <c r="BQ20" s="98">
        <v>14</v>
      </c>
      <c r="BR20" s="99"/>
      <c r="BS20" s="975"/>
      <c r="BT20" s="976"/>
      <c r="BU20" s="976"/>
      <c r="BV20" s="976"/>
      <c r="BW20" s="976"/>
      <c r="BX20" s="976"/>
      <c r="BY20" s="976"/>
      <c r="BZ20" s="976"/>
      <c r="CA20" s="976"/>
      <c r="CB20" s="976"/>
      <c r="CC20" s="976"/>
      <c r="CD20" s="976"/>
      <c r="CE20" s="976"/>
      <c r="CF20" s="976"/>
      <c r="CG20" s="991"/>
      <c r="CH20" s="972"/>
      <c r="CI20" s="973"/>
      <c r="CJ20" s="973"/>
      <c r="CK20" s="973"/>
      <c r="CL20" s="974"/>
      <c r="CM20" s="972"/>
      <c r="CN20" s="973"/>
      <c r="CO20" s="973"/>
      <c r="CP20" s="973"/>
      <c r="CQ20" s="974"/>
      <c r="CR20" s="972"/>
      <c r="CS20" s="973"/>
      <c r="CT20" s="973"/>
      <c r="CU20" s="973"/>
      <c r="CV20" s="974"/>
      <c r="CW20" s="972"/>
      <c r="CX20" s="973"/>
      <c r="CY20" s="973"/>
      <c r="CZ20" s="973"/>
      <c r="DA20" s="974"/>
      <c r="DB20" s="972"/>
      <c r="DC20" s="973"/>
      <c r="DD20" s="973"/>
      <c r="DE20" s="973"/>
      <c r="DF20" s="974"/>
      <c r="DG20" s="972"/>
      <c r="DH20" s="973"/>
      <c r="DI20" s="973"/>
      <c r="DJ20" s="973"/>
      <c r="DK20" s="974"/>
      <c r="DL20" s="972"/>
      <c r="DM20" s="973"/>
      <c r="DN20" s="973"/>
      <c r="DO20" s="973"/>
      <c r="DP20" s="974"/>
      <c r="DQ20" s="972"/>
      <c r="DR20" s="973"/>
      <c r="DS20" s="973"/>
      <c r="DT20" s="973"/>
      <c r="DU20" s="974"/>
      <c r="DV20" s="975"/>
      <c r="DW20" s="976"/>
      <c r="DX20" s="976"/>
      <c r="DY20" s="976"/>
      <c r="DZ20" s="977"/>
      <c r="EA20" s="94"/>
    </row>
    <row r="21" spans="1:131" s="95" customFormat="1" ht="26.25" customHeight="1" thickBot="1" x14ac:dyDescent="0.2">
      <c r="A21" s="98">
        <v>15</v>
      </c>
      <c r="B21" s="1005"/>
      <c r="C21" s="1006"/>
      <c r="D21" s="1006"/>
      <c r="E21" s="1006"/>
      <c r="F21" s="1006"/>
      <c r="G21" s="1006"/>
      <c r="H21" s="1006"/>
      <c r="I21" s="1006"/>
      <c r="J21" s="1006"/>
      <c r="K21" s="1006"/>
      <c r="L21" s="1006"/>
      <c r="M21" s="1006"/>
      <c r="N21" s="1006"/>
      <c r="O21" s="1006"/>
      <c r="P21" s="1007"/>
      <c r="Q21" s="1013"/>
      <c r="R21" s="1014"/>
      <c r="S21" s="1014"/>
      <c r="T21" s="1014"/>
      <c r="U21" s="1014"/>
      <c r="V21" s="1014"/>
      <c r="W21" s="1014"/>
      <c r="X21" s="1014"/>
      <c r="Y21" s="1014"/>
      <c r="Z21" s="1014"/>
      <c r="AA21" s="1014"/>
      <c r="AB21" s="1014"/>
      <c r="AC21" s="1014"/>
      <c r="AD21" s="1014"/>
      <c r="AE21" s="1015"/>
      <c r="AF21" s="1010"/>
      <c r="AG21" s="1011"/>
      <c r="AH21" s="1011"/>
      <c r="AI21" s="1011"/>
      <c r="AJ21" s="1012"/>
      <c r="AK21" s="1055"/>
      <c r="AL21" s="1056"/>
      <c r="AM21" s="1056"/>
      <c r="AN21" s="1056"/>
      <c r="AO21" s="1056"/>
      <c r="AP21" s="1056"/>
      <c r="AQ21" s="1056"/>
      <c r="AR21" s="1056"/>
      <c r="AS21" s="1056"/>
      <c r="AT21" s="1056"/>
      <c r="AU21" s="1057"/>
      <c r="AV21" s="1057"/>
      <c r="AW21" s="1057"/>
      <c r="AX21" s="1057"/>
      <c r="AY21" s="1058"/>
      <c r="AZ21" s="91"/>
      <c r="BA21" s="91"/>
      <c r="BB21" s="91"/>
      <c r="BC21" s="91"/>
      <c r="BD21" s="91"/>
      <c r="BE21" s="92"/>
      <c r="BF21" s="92"/>
      <c r="BG21" s="92"/>
      <c r="BH21" s="92"/>
      <c r="BI21" s="92"/>
      <c r="BJ21" s="92"/>
      <c r="BK21" s="92"/>
      <c r="BL21" s="92"/>
      <c r="BM21" s="92"/>
      <c r="BN21" s="92"/>
      <c r="BO21" s="92"/>
      <c r="BP21" s="92"/>
      <c r="BQ21" s="98">
        <v>15</v>
      </c>
      <c r="BR21" s="99"/>
      <c r="BS21" s="975"/>
      <c r="BT21" s="976"/>
      <c r="BU21" s="976"/>
      <c r="BV21" s="976"/>
      <c r="BW21" s="976"/>
      <c r="BX21" s="976"/>
      <c r="BY21" s="976"/>
      <c r="BZ21" s="976"/>
      <c r="CA21" s="976"/>
      <c r="CB21" s="976"/>
      <c r="CC21" s="976"/>
      <c r="CD21" s="976"/>
      <c r="CE21" s="976"/>
      <c r="CF21" s="976"/>
      <c r="CG21" s="991"/>
      <c r="CH21" s="972"/>
      <c r="CI21" s="973"/>
      <c r="CJ21" s="973"/>
      <c r="CK21" s="973"/>
      <c r="CL21" s="974"/>
      <c r="CM21" s="972"/>
      <c r="CN21" s="973"/>
      <c r="CO21" s="973"/>
      <c r="CP21" s="973"/>
      <c r="CQ21" s="974"/>
      <c r="CR21" s="972"/>
      <c r="CS21" s="973"/>
      <c r="CT21" s="973"/>
      <c r="CU21" s="973"/>
      <c r="CV21" s="974"/>
      <c r="CW21" s="972"/>
      <c r="CX21" s="973"/>
      <c r="CY21" s="973"/>
      <c r="CZ21" s="973"/>
      <c r="DA21" s="974"/>
      <c r="DB21" s="972"/>
      <c r="DC21" s="973"/>
      <c r="DD21" s="973"/>
      <c r="DE21" s="973"/>
      <c r="DF21" s="974"/>
      <c r="DG21" s="972"/>
      <c r="DH21" s="973"/>
      <c r="DI21" s="973"/>
      <c r="DJ21" s="973"/>
      <c r="DK21" s="974"/>
      <c r="DL21" s="972"/>
      <c r="DM21" s="973"/>
      <c r="DN21" s="973"/>
      <c r="DO21" s="973"/>
      <c r="DP21" s="974"/>
      <c r="DQ21" s="972"/>
      <c r="DR21" s="973"/>
      <c r="DS21" s="973"/>
      <c r="DT21" s="973"/>
      <c r="DU21" s="974"/>
      <c r="DV21" s="975"/>
      <c r="DW21" s="976"/>
      <c r="DX21" s="976"/>
      <c r="DY21" s="976"/>
      <c r="DZ21" s="977"/>
      <c r="EA21" s="94"/>
    </row>
    <row r="22" spans="1:131" s="95" customFormat="1" ht="26.25" customHeight="1" x14ac:dyDescent="0.15">
      <c r="A22" s="98">
        <v>16</v>
      </c>
      <c r="B22" s="1005"/>
      <c r="C22" s="1006"/>
      <c r="D22" s="1006"/>
      <c r="E22" s="1006"/>
      <c r="F22" s="1006"/>
      <c r="G22" s="1006"/>
      <c r="H22" s="1006"/>
      <c r="I22" s="1006"/>
      <c r="J22" s="1006"/>
      <c r="K22" s="1006"/>
      <c r="L22" s="1006"/>
      <c r="M22" s="1006"/>
      <c r="N22" s="1006"/>
      <c r="O22" s="1006"/>
      <c r="P22" s="1007"/>
      <c r="Q22" s="1048"/>
      <c r="R22" s="1049"/>
      <c r="S22" s="1049"/>
      <c r="T22" s="1049"/>
      <c r="U22" s="1049"/>
      <c r="V22" s="1049"/>
      <c r="W22" s="1049"/>
      <c r="X22" s="1049"/>
      <c r="Y22" s="1049"/>
      <c r="Z22" s="1049"/>
      <c r="AA22" s="1049"/>
      <c r="AB22" s="1049"/>
      <c r="AC22" s="1049"/>
      <c r="AD22" s="1049"/>
      <c r="AE22" s="1050"/>
      <c r="AF22" s="1010"/>
      <c r="AG22" s="1011"/>
      <c r="AH22" s="1011"/>
      <c r="AI22" s="1011"/>
      <c r="AJ22" s="1012"/>
      <c r="AK22" s="1051"/>
      <c r="AL22" s="1052"/>
      <c r="AM22" s="1052"/>
      <c r="AN22" s="1052"/>
      <c r="AO22" s="1052"/>
      <c r="AP22" s="1052"/>
      <c r="AQ22" s="1052"/>
      <c r="AR22" s="1052"/>
      <c r="AS22" s="1052"/>
      <c r="AT22" s="1052"/>
      <c r="AU22" s="1053"/>
      <c r="AV22" s="1053"/>
      <c r="AW22" s="1053"/>
      <c r="AX22" s="1053"/>
      <c r="AY22" s="1054"/>
      <c r="AZ22" s="1003" t="s">
        <v>333</v>
      </c>
      <c r="BA22" s="1003"/>
      <c r="BB22" s="1003"/>
      <c r="BC22" s="1003"/>
      <c r="BD22" s="1004"/>
      <c r="BE22" s="92"/>
      <c r="BF22" s="92"/>
      <c r="BG22" s="92"/>
      <c r="BH22" s="92"/>
      <c r="BI22" s="92"/>
      <c r="BJ22" s="92"/>
      <c r="BK22" s="92"/>
      <c r="BL22" s="92"/>
      <c r="BM22" s="92"/>
      <c r="BN22" s="92"/>
      <c r="BO22" s="92"/>
      <c r="BP22" s="92"/>
      <c r="BQ22" s="98">
        <v>16</v>
      </c>
      <c r="BR22" s="99"/>
      <c r="BS22" s="975"/>
      <c r="BT22" s="976"/>
      <c r="BU22" s="976"/>
      <c r="BV22" s="976"/>
      <c r="BW22" s="976"/>
      <c r="BX22" s="976"/>
      <c r="BY22" s="976"/>
      <c r="BZ22" s="976"/>
      <c r="CA22" s="976"/>
      <c r="CB22" s="976"/>
      <c r="CC22" s="976"/>
      <c r="CD22" s="976"/>
      <c r="CE22" s="976"/>
      <c r="CF22" s="976"/>
      <c r="CG22" s="991"/>
      <c r="CH22" s="972"/>
      <c r="CI22" s="973"/>
      <c r="CJ22" s="973"/>
      <c r="CK22" s="973"/>
      <c r="CL22" s="974"/>
      <c r="CM22" s="972"/>
      <c r="CN22" s="973"/>
      <c r="CO22" s="973"/>
      <c r="CP22" s="973"/>
      <c r="CQ22" s="974"/>
      <c r="CR22" s="972"/>
      <c r="CS22" s="973"/>
      <c r="CT22" s="973"/>
      <c r="CU22" s="973"/>
      <c r="CV22" s="974"/>
      <c r="CW22" s="972"/>
      <c r="CX22" s="973"/>
      <c r="CY22" s="973"/>
      <c r="CZ22" s="973"/>
      <c r="DA22" s="974"/>
      <c r="DB22" s="972"/>
      <c r="DC22" s="973"/>
      <c r="DD22" s="973"/>
      <c r="DE22" s="973"/>
      <c r="DF22" s="974"/>
      <c r="DG22" s="972"/>
      <c r="DH22" s="973"/>
      <c r="DI22" s="973"/>
      <c r="DJ22" s="973"/>
      <c r="DK22" s="974"/>
      <c r="DL22" s="972"/>
      <c r="DM22" s="973"/>
      <c r="DN22" s="973"/>
      <c r="DO22" s="973"/>
      <c r="DP22" s="974"/>
      <c r="DQ22" s="972"/>
      <c r="DR22" s="973"/>
      <c r="DS22" s="973"/>
      <c r="DT22" s="973"/>
      <c r="DU22" s="974"/>
      <c r="DV22" s="975"/>
      <c r="DW22" s="976"/>
      <c r="DX22" s="976"/>
      <c r="DY22" s="976"/>
      <c r="DZ22" s="977"/>
      <c r="EA22" s="94"/>
    </row>
    <row r="23" spans="1:131" s="95" customFormat="1" ht="26.25" customHeight="1" thickBot="1" x14ac:dyDescent="0.2">
      <c r="A23" s="100" t="s">
        <v>334</v>
      </c>
      <c r="B23" s="912" t="s">
        <v>335</v>
      </c>
      <c r="C23" s="913"/>
      <c r="D23" s="913"/>
      <c r="E23" s="913"/>
      <c r="F23" s="913"/>
      <c r="G23" s="913"/>
      <c r="H23" s="913"/>
      <c r="I23" s="913"/>
      <c r="J23" s="913"/>
      <c r="K23" s="913"/>
      <c r="L23" s="913"/>
      <c r="M23" s="913"/>
      <c r="N23" s="913"/>
      <c r="O23" s="913"/>
      <c r="P23" s="923"/>
      <c r="Q23" s="1042">
        <v>79735</v>
      </c>
      <c r="R23" s="1036"/>
      <c r="S23" s="1036"/>
      <c r="T23" s="1036"/>
      <c r="U23" s="1036"/>
      <c r="V23" s="1036">
        <v>78218</v>
      </c>
      <c r="W23" s="1036"/>
      <c r="X23" s="1036"/>
      <c r="Y23" s="1036"/>
      <c r="Z23" s="1036"/>
      <c r="AA23" s="1036">
        <v>1517</v>
      </c>
      <c r="AB23" s="1036"/>
      <c r="AC23" s="1036"/>
      <c r="AD23" s="1036"/>
      <c r="AE23" s="1043"/>
      <c r="AF23" s="1044">
        <v>1197</v>
      </c>
      <c r="AG23" s="1036"/>
      <c r="AH23" s="1036"/>
      <c r="AI23" s="1036"/>
      <c r="AJ23" s="1045"/>
      <c r="AK23" s="1046"/>
      <c r="AL23" s="1047"/>
      <c r="AM23" s="1047"/>
      <c r="AN23" s="1047"/>
      <c r="AO23" s="1047"/>
      <c r="AP23" s="1036">
        <v>69165</v>
      </c>
      <c r="AQ23" s="1036"/>
      <c r="AR23" s="1036"/>
      <c r="AS23" s="1036"/>
      <c r="AT23" s="1036"/>
      <c r="AU23" s="1037"/>
      <c r="AV23" s="1037"/>
      <c r="AW23" s="1037"/>
      <c r="AX23" s="1037"/>
      <c r="AY23" s="1038"/>
      <c r="AZ23" s="1039" t="s">
        <v>64</v>
      </c>
      <c r="BA23" s="1040"/>
      <c r="BB23" s="1040"/>
      <c r="BC23" s="1040"/>
      <c r="BD23" s="1041"/>
      <c r="BE23" s="92"/>
      <c r="BF23" s="92"/>
      <c r="BG23" s="92"/>
      <c r="BH23" s="92"/>
      <c r="BI23" s="92"/>
      <c r="BJ23" s="92"/>
      <c r="BK23" s="92"/>
      <c r="BL23" s="92"/>
      <c r="BM23" s="92"/>
      <c r="BN23" s="92"/>
      <c r="BO23" s="92"/>
      <c r="BP23" s="92"/>
      <c r="BQ23" s="98">
        <v>17</v>
      </c>
      <c r="BR23" s="99"/>
      <c r="BS23" s="975"/>
      <c r="BT23" s="976"/>
      <c r="BU23" s="976"/>
      <c r="BV23" s="976"/>
      <c r="BW23" s="976"/>
      <c r="BX23" s="976"/>
      <c r="BY23" s="976"/>
      <c r="BZ23" s="976"/>
      <c r="CA23" s="976"/>
      <c r="CB23" s="976"/>
      <c r="CC23" s="976"/>
      <c r="CD23" s="976"/>
      <c r="CE23" s="976"/>
      <c r="CF23" s="976"/>
      <c r="CG23" s="991"/>
      <c r="CH23" s="972"/>
      <c r="CI23" s="973"/>
      <c r="CJ23" s="973"/>
      <c r="CK23" s="973"/>
      <c r="CL23" s="974"/>
      <c r="CM23" s="972"/>
      <c r="CN23" s="973"/>
      <c r="CO23" s="973"/>
      <c r="CP23" s="973"/>
      <c r="CQ23" s="974"/>
      <c r="CR23" s="972"/>
      <c r="CS23" s="973"/>
      <c r="CT23" s="973"/>
      <c r="CU23" s="973"/>
      <c r="CV23" s="974"/>
      <c r="CW23" s="972"/>
      <c r="CX23" s="973"/>
      <c r="CY23" s="973"/>
      <c r="CZ23" s="973"/>
      <c r="DA23" s="974"/>
      <c r="DB23" s="972"/>
      <c r="DC23" s="973"/>
      <c r="DD23" s="973"/>
      <c r="DE23" s="973"/>
      <c r="DF23" s="974"/>
      <c r="DG23" s="972"/>
      <c r="DH23" s="973"/>
      <c r="DI23" s="973"/>
      <c r="DJ23" s="973"/>
      <c r="DK23" s="974"/>
      <c r="DL23" s="972"/>
      <c r="DM23" s="973"/>
      <c r="DN23" s="973"/>
      <c r="DO23" s="973"/>
      <c r="DP23" s="974"/>
      <c r="DQ23" s="972"/>
      <c r="DR23" s="973"/>
      <c r="DS23" s="973"/>
      <c r="DT23" s="973"/>
      <c r="DU23" s="974"/>
      <c r="DV23" s="975"/>
      <c r="DW23" s="976"/>
      <c r="DX23" s="976"/>
      <c r="DY23" s="976"/>
      <c r="DZ23" s="977"/>
      <c r="EA23" s="94"/>
    </row>
    <row r="24" spans="1:131" s="95" customFormat="1" ht="26.25" customHeight="1" x14ac:dyDescent="0.15">
      <c r="A24" s="1035" t="s">
        <v>336</v>
      </c>
      <c r="B24" s="1035"/>
      <c r="C24" s="1035"/>
      <c r="D24" s="1035"/>
      <c r="E24" s="1035"/>
      <c r="F24" s="1035"/>
      <c r="G24" s="1035"/>
      <c r="H24" s="1035"/>
      <c r="I24" s="1035"/>
      <c r="J24" s="1035"/>
      <c r="K24" s="1035"/>
      <c r="L24" s="1035"/>
      <c r="M24" s="1035"/>
      <c r="N24" s="1035"/>
      <c r="O24" s="1035"/>
      <c r="P24" s="1035"/>
      <c r="Q24" s="1035"/>
      <c r="R24" s="1035"/>
      <c r="S24" s="1035"/>
      <c r="T24" s="1035"/>
      <c r="U24" s="1035"/>
      <c r="V24" s="1035"/>
      <c r="W24" s="1035"/>
      <c r="X24" s="1035"/>
      <c r="Y24" s="1035"/>
      <c r="Z24" s="1035"/>
      <c r="AA24" s="1035"/>
      <c r="AB24" s="1035"/>
      <c r="AC24" s="1035"/>
      <c r="AD24" s="1035"/>
      <c r="AE24" s="1035"/>
      <c r="AF24" s="1035"/>
      <c r="AG24" s="1035"/>
      <c r="AH24" s="1035"/>
      <c r="AI24" s="1035"/>
      <c r="AJ24" s="1035"/>
      <c r="AK24" s="1035"/>
      <c r="AL24" s="1035"/>
      <c r="AM24" s="1035"/>
      <c r="AN24" s="1035"/>
      <c r="AO24" s="1035"/>
      <c r="AP24" s="1035"/>
      <c r="AQ24" s="1035"/>
      <c r="AR24" s="1035"/>
      <c r="AS24" s="1035"/>
      <c r="AT24" s="1035"/>
      <c r="AU24" s="1035"/>
      <c r="AV24" s="1035"/>
      <c r="AW24" s="1035"/>
      <c r="AX24" s="1035"/>
      <c r="AY24" s="1035"/>
      <c r="AZ24" s="91"/>
      <c r="BA24" s="91"/>
      <c r="BB24" s="91"/>
      <c r="BC24" s="91"/>
      <c r="BD24" s="91"/>
      <c r="BE24" s="92"/>
      <c r="BF24" s="92"/>
      <c r="BG24" s="92"/>
      <c r="BH24" s="92"/>
      <c r="BI24" s="92"/>
      <c r="BJ24" s="92"/>
      <c r="BK24" s="92"/>
      <c r="BL24" s="92"/>
      <c r="BM24" s="92"/>
      <c r="BN24" s="92"/>
      <c r="BO24" s="92"/>
      <c r="BP24" s="92"/>
      <c r="BQ24" s="98">
        <v>18</v>
      </c>
      <c r="BR24" s="99"/>
      <c r="BS24" s="975"/>
      <c r="BT24" s="976"/>
      <c r="BU24" s="976"/>
      <c r="BV24" s="976"/>
      <c r="BW24" s="976"/>
      <c r="BX24" s="976"/>
      <c r="BY24" s="976"/>
      <c r="BZ24" s="976"/>
      <c r="CA24" s="976"/>
      <c r="CB24" s="976"/>
      <c r="CC24" s="976"/>
      <c r="CD24" s="976"/>
      <c r="CE24" s="976"/>
      <c r="CF24" s="976"/>
      <c r="CG24" s="991"/>
      <c r="CH24" s="972"/>
      <c r="CI24" s="973"/>
      <c r="CJ24" s="973"/>
      <c r="CK24" s="973"/>
      <c r="CL24" s="974"/>
      <c r="CM24" s="972"/>
      <c r="CN24" s="973"/>
      <c r="CO24" s="973"/>
      <c r="CP24" s="973"/>
      <c r="CQ24" s="974"/>
      <c r="CR24" s="972"/>
      <c r="CS24" s="973"/>
      <c r="CT24" s="973"/>
      <c r="CU24" s="973"/>
      <c r="CV24" s="974"/>
      <c r="CW24" s="972"/>
      <c r="CX24" s="973"/>
      <c r="CY24" s="973"/>
      <c r="CZ24" s="973"/>
      <c r="DA24" s="974"/>
      <c r="DB24" s="972"/>
      <c r="DC24" s="973"/>
      <c r="DD24" s="973"/>
      <c r="DE24" s="973"/>
      <c r="DF24" s="974"/>
      <c r="DG24" s="972"/>
      <c r="DH24" s="973"/>
      <c r="DI24" s="973"/>
      <c r="DJ24" s="973"/>
      <c r="DK24" s="974"/>
      <c r="DL24" s="972"/>
      <c r="DM24" s="973"/>
      <c r="DN24" s="973"/>
      <c r="DO24" s="973"/>
      <c r="DP24" s="974"/>
      <c r="DQ24" s="972"/>
      <c r="DR24" s="973"/>
      <c r="DS24" s="973"/>
      <c r="DT24" s="973"/>
      <c r="DU24" s="974"/>
      <c r="DV24" s="975"/>
      <c r="DW24" s="976"/>
      <c r="DX24" s="976"/>
      <c r="DY24" s="976"/>
      <c r="DZ24" s="977"/>
      <c r="EA24" s="94"/>
    </row>
    <row r="25" spans="1:131" ht="26.25" customHeight="1" thickBot="1" x14ac:dyDescent="0.2">
      <c r="A25" s="1034" t="s">
        <v>337</v>
      </c>
      <c r="B25" s="1034"/>
      <c r="C25" s="1034"/>
      <c r="D25" s="1034"/>
      <c r="E25" s="1034"/>
      <c r="F25" s="1034"/>
      <c r="G25" s="1034"/>
      <c r="H25" s="1034"/>
      <c r="I25" s="1034"/>
      <c r="J25" s="1034"/>
      <c r="K25" s="1034"/>
      <c r="L25" s="1034"/>
      <c r="M25" s="1034"/>
      <c r="N25" s="1034"/>
      <c r="O25" s="1034"/>
      <c r="P25" s="1034"/>
      <c r="Q25" s="1034"/>
      <c r="R25" s="1034"/>
      <c r="S25" s="1034"/>
      <c r="T25" s="1034"/>
      <c r="U25" s="1034"/>
      <c r="V25" s="1034"/>
      <c r="W25" s="1034"/>
      <c r="X25" s="1034"/>
      <c r="Y25" s="1034"/>
      <c r="Z25" s="1034"/>
      <c r="AA25" s="1034"/>
      <c r="AB25" s="1034"/>
      <c r="AC25" s="1034"/>
      <c r="AD25" s="1034"/>
      <c r="AE25" s="1034"/>
      <c r="AF25" s="1034"/>
      <c r="AG25" s="1034"/>
      <c r="AH25" s="1034"/>
      <c r="AI25" s="1034"/>
      <c r="AJ25" s="1034"/>
      <c r="AK25" s="1034"/>
      <c r="AL25" s="1034"/>
      <c r="AM25" s="1034"/>
      <c r="AN25" s="1034"/>
      <c r="AO25" s="1034"/>
      <c r="AP25" s="1034"/>
      <c r="AQ25" s="1034"/>
      <c r="AR25" s="1034"/>
      <c r="AS25" s="1034"/>
      <c r="AT25" s="1034"/>
      <c r="AU25" s="1034"/>
      <c r="AV25" s="1034"/>
      <c r="AW25" s="1034"/>
      <c r="AX25" s="1034"/>
      <c r="AY25" s="1034"/>
      <c r="AZ25" s="1034"/>
      <c r="BA25" s="1034"/>
      <c r="BB25" s="1034"/>
      <c r="BC25" s="1034"/>
      <c r="BD25" s="1034"/>
      <c r="BE25" s="1034"/>
      <c r="BF25" s="1034"/>
      <c r="BG25" s="1034"/>
      <c r="BH25" s="1034"/>
      <c r="BI25" s="1034"/>
      <c r="BJ25" s="91"/>
      <c r="BK25" s="91"/>
      <c r="BL25" s="91"/>
      <c r="BM25" s="91"/>
      <c r="BN25" s="91"/>
      <c r="BO25" s="101"/>
      <c r="BP25" s="101"/>
      <c r="BQ25" s="98">
        <v>19</v>
      </c>
      <c r="BR25" s="99"/>
      <c r="BS25" s="975"/>
      <c r="BT25" s="976"/>
      <c r="BU25" s="976"/>
      <c r="BV25" s="976"/>
      <c r="BW25" s="976"/>
      <c r="BX25" s="976"/>
      <c r="BY25" s="976"/>
      <c r="BZ25" s="976"/>
      <c r="CA25" s="976"/>
      <c r="CB25" s="976"/>
      <c r="CC25" s="976"/>
      <c r="CD25" s="976"/>
      <c r="CE25" s="976"/>
      <c r="CF25" s="976"/>
      <c r="CG25" s="991"/>
      <c r="CH25" s="972"/>
      <c r="CI25" s="973"/>
      <c r="CJ25" s="973"/>
      <c r="CK25" s="973"/>
      <c r="CL25" s="974"/>
      <c r="CM25" s="972"/>
      <c r="CN25" s="973"/>
      <c r="CO25" s="973"/>
      <c r="CP25" s="973"/>
      <c r="CQ25" s="974"/>
      <c r="CR25" s="972"/>
      <c r="CS25" s="973"/>
      <c r="CT25" s="973"/>
      <c r="CU25" s="973"/>
      <c r="CV25" s="974"/>
      <c r="CW25" s="972"/>
      <c r="CX25" s="973"/>
      <c r="CY25" s="973"/>
      <c r="CZ25" s="973"/>
      <c r="DA25" s="974"/>
      <c r="DB25" s="972"/>
      <c r="DC25" s="973"/>
      <c r="DD25" s="973"/>
      <c r="DE25" s="973"/>
      <c r="DF25" s="974"/>
      <c r="DG25" s="972"/>
      <c r="DH25" s="973"/>
      <c r="DI25" s="973"/>
      <c r="DJ25" s="973"/>
      <c r="DK25" s="974"/>
      <c r="DL25" s="972"/>
      <c r="DM25" s="973"/>
      <c r="DN25" s="973"/>
      <c r="DO25" s="973"/>
      <c r="DP25" s="974"/>
      <c r="DQ25" s="972"/>
      <c r="DR25" s="973"/>
      <c r="DS25" s="973"/>
      <c r="DT25" s="973"/>
      <c r="DU25" s="974"/>
      <c r="DV25" s="975"/>
      <c r="DW25" s="976"/>
      <c r="DX25" s="976"/>
      <c r="DY25" s="976"/>
      <c r="DZ25" s="977"/>
      <c r="EA25" s="89"/>
    </row>
    <row r="26" spans="1:131" ht="26.25" customHeight="1" x14ac:dyDescent="0.15">
      <c r="A26" s="978" t="s">
        <v>301</v>
      </c>
      <c r="B26" s="979"/>
      <c r="C26" s="979"/>
      <c r="D26" s="979"/>
      <c r="E26" s="979"/>
      <c r="F26" s="979"/>
      <c r="G26" s="979"/>
      <c r="H26" s="979"/>
      <c r="I26" s="979"/>
      <c r="J26" s="979"/>
      <c r="K26" s="979"/>
      <c r="L26" s="979"/>
      <c r="M26" s="979"/>
      <c r="N26" s="979"/>
      <c r="O26" s="979"/>
      <c r="P26" s="980"/>
      <c r="Q26" s="964" t="s">
        <v>338</v>
      </c>
      <c r="R26" s="965"/>
      <c r="S26" s="965"/>
      <c r="T26" s="965"/>
      <c r="U26" s="966"/>
      <c r="V26" s="964" t="s">
        <v>339</v>
      </c>
      <c r="W26" s="965"/>
      <c r="X26" s="965"/>
      <c r="Y26" s="965"/>
      <c r="Z26" s="966"/>
      <c r="AA26" s="964" t="s">
        <v>340</v>
      </c>
      <c r="AB26" s="965"/>
      <c r="AC26" s="965"/>
      <c r="AD26" s="965"/>
      <c r="AE26" s="965"/>
      <c r="AF26" s="1030" t="s">
        <v>341</v>
      </c>
      <c r="AG26" s="985"/>
      <c r="AH26" s="985"/>
      <c r="AI26" s="985"/>
      <c r="AJ26" s="1031"/>
      <c r="AK26" s="965" t="s">
        <v>342</v>
      </c>
      <c r="AL26" s="965"/>
      <c r="AM26" s="965"/>
      <c r="AN26" s="965"/>
      <c r="AO26" s="966"/>
      <c r="AP26" s="964" t="s">
        <v>343</v>
      </c>
      <c r="AQ26" s="965"/>
      <c r="AR26" s="965"/>
      <c r="AS26" s="965"/>
      <c r="AT26" s="966"/>
      <c r="AU26" s="964" t="s">
        <v>344</v>
      </c>
      <c r="AV26" s="965"/>
      <c r="AW26" s="965"/>
      <c r="AX26" s="965"/>
      <c r="AY26" s="966"/>
      <c r="AZ26" s="964" t="s">
        <v>345</v>
      </c>
      <c r="BA26" s="965"/>
      <c r="BB26" s="965"/>
      <c r="BC26" s="965"/>
      <c r="BD26" s="966"/>
      <c r="BE26" s="964" t="s">
        <v>308</v>
      </c>
      <c r="BF26" s="965"/>
      <c r="BG26" s="965"/>
      <c r="BH26" s="965"/>
      <c r="BI26" s="970"/>
      <c r="BJ26" s="91"/>
      <c r="BK26" s="91"/>
      <c r="BL26" s="91"/>
      <c r="BM26" s="91"/>
      <c r="BN26" s="91"/>
      <c r="BO26" s="101"/>
      <c r="BP26" s="101"/>
      <c r="BQ26" s="98">
        <v>20</v>
      </c>
      <c r="BR26" s="99"/>
      <c r="BS26" s="975"/>
      <c r="BT26" s="976"/>
      <c r="BU26" s="976"/>
      <c r="BV26" s="976"/>
      <c r="BW26" s="976"/>
      <c r="BX26" s="976"/>
      <c r="BY26" s="976"/>
      <c r="BZ26" s="976"/>
      <c r="CA26" s="976"/>
      <c r="CB26" s="976"/>
      <c r="CC26" s="976"/>
      <c r="CD26" s="976"/>
      <c r="CE26" s="976"/>
      <c r="CF26" s="976"/>
      <c r="CG26" s="991"/>
      <c r="CH26" s="972"/>
      <c r="CI26" s="973"/>
      <c r="CJ26" s="973"/>
      <c r="CK26" s="973"/>
      <c r="CL26" s="974"/>
      <c r="CM26" s="972"/>
      <c r="CN26" s="973"/>
      <c r="CO26" s="973"/>
      <c r="CP26" s="973"/>
      <c r="CQ26" s="974"/>
      <c r="CR26" s="972"/>
      <c r="CS26" s="973"/>
      <c r="CT26" s="973"/>
      <c r="CU26" s="973"/>
      <c r="CV26" s="974"/>
      <c r="CW26" s="972"/>
      <c r="CX26" s="973"/>
      <c r="CY26" s="973"/>
      <c r="CZ26" s="973"/>
      <c r="DA26" s="974"/>
      <c r="DB26" s="972"/>
      <c r="DC26" s="973"/>
      <c r="DD26" s="973"/>
      <c r="DE26" s="973"/>
      <c r="DF26" s="974"/>
      <c r="DG26" s="972"/>
      <c r="DH26" s="973"/>
      <c r="DI26" s="973"/>
      <c r="DJ26" s="973"/>
      <c r="DK26" s="974"/>
      <c r="DL26" s="972"/>
      <c r="DM26" s="973"/>
      <c r="DN26" s="973"/>
      <c r="DO26" s="973"/>
      <c r="DP26" s="974"/>
      <c r="DQ26" s="972"/>
      <c r="DR26" s="973"/>
      <c r="DS26" s="973"/>
      <c r="DT26" s="973"/>
      <c r="DU26" s="974"/>
      <c r="DV26" s="975"/>
      <c r="DW26" s="976"/>
      <c r="DX26" s="976"/>
      <c r="DY26" s="976"/>
      <c r="DZ26" s="977"/>
      <c r="EA26" s="89"/>
    </row>
    <row r="27" spans="1:131" ht="26.25" customHeight="1" thickBot="1" x14ac:dyDescent="0.2">
      <c r="A27" s="981"/>
      <c r="B27" s="982"/>
      <c r="C27" s="982"/>
      <c r="D27" s="982"/>
      <c r="E27" s="982"/>
      <c r="F27" s="982"/>
      <c r="G27" s="982"/>
      <c r="H27" s="982"/>
      <c r="I27" s="982"/>
      <c r="J27" s="982"/>
      <c r="K27" s="982"/>
      <c r="L27" s="982"/>
      <c r="M27" s="982"/>
      <c r="N27" s="982"/>
      <c r="O27" s="982"/>
      <c r="P27" s="983"/>
      <c r="Q27" s="967"/>
      <c r="R27" s="968"/>
      <c r="S27" s="968"/>
      <c r="T27" s="968"/>
      <c r="U27" s="969"/>
      <c r="V27" s="967"/>
      <c r="W27" s="968"/>
      <c r="X27" s="968"/>
      <c r="Y27" s="968"/>
      <c r="Z27" s="969"/>
      <c r="AA27" s="967"/>
      <c r="AB27" s="968"/>
      <c r="AC27" s="968"/>
      <c r="AD27" s="968"/>
      <c r="AE27" s="968"/>
      <c r="AF27" s="1032"/>
      <c r="AG27" s="988"/>
      <c r="AH27" s="988"/>
      <c r="AI27" s="988"/>
      <c r="AJ27" s="1033"/>
      <c r="AK27" s="968"/>
      <c r="AL27" s="968"/>
      <c r="AM27" s="968"/>
      <c r="AN27" s="968"/>
      <c r="AO27" s="969"/>
      <c r="AP27" s="967"/>
      <c r="AQ27" s="968"/>
      <c r="AR27" s="968"/>
      <c r="AS27" s="968"/>
      <c r="AT27" s="969"/>
      <c r="AU27" s="967"/>
      <c r="AV27" s="968"/>
      <c r="AW27" s="968"/>
      <c r="AX27" s="968"/>
      <c r="AY27" s="969"/>
      <c r="AZ27" s="967"/>
      <c r="BA27" s="968"/>
      <c r="BB27" s="968"/>
      <c r="BC27" s="968"/>
      <c r="BD27" s="969"/>
      <c r="BE27" s="967"/>
      <c r="BF27" s="968"/>
      <c r="BG27" s="968"/>
      <c r="BH27" s="968"/>
      <c r="BI27" s="971"/>
      <c r="BJ27" s="91"/>
      <c r="BK27" s="91"/>
      <c r="BL27" s="91"/>
      <c r="BM27" s="91"/>
      <c r="BN27" s="91"/>
      <c r="BO27" s="101"/>
      <c r="BP27" s="101"/>
      <c r="BQ27" s="98">
        <v>21</v>
      </c>
      <c r="BR27" s="99"/>
      <c r="BS27" s="975"/>
      <c r="BT27" s="976"/>
      <c r="BU27" s="976"/>
      <c r="BV27" s="976"/>
      <c r="BW27" s="976"/>
      <c r="BX27" s="976"/>
      <c r="BY27" s="976"/>
      <c r="BZ27" s="976"/>
      <c r="CA27" s="976"/>
      <c r="CB27" s="976"/>
      <c r="CC27" s="976"/>
      <c r="CD27" s="976"/>
      <c r="CE27" s="976"/>
      <c r="CF27" s="976"/>
      <c r="CG27" s="991"/>
      <c r="CH27" s="972"/>
      <c r="CI27" s="973"/>
      <c r="CJ27" s="973"/>
      <c r="CK27" s="973"/>
      <c r="CL27" s="974"/>
      <c r="CM27" s="972"/>
      <c r="CN27" s="973"/>
      <c r="CO27" s="973"/>
      <c r="CP27" s="973"/>
      <c r="CQ27" s="974"/>
      <c r="CR27" s="972"/>
      <c r="CS27" s="973"/>
      <c r="CT27" s="973"/>
      <c r="CU27" s="973"/>
      <c r="CV27" s="974"/>
      <c r="CW27" s="972"/>
      <c r="CX27" s="973"/>
      <c r="CY27" s="973"/>
      <c r="CZ27" s="973"/>
      <c r="DA27" s="974"/>
      <c r="DB27" s="972"/>
      <c r="DC27" s="973"/>
      <c r="DD27" s="973"/>
      <c r="DE27" s="973"/>
      <c r="DF27" s="974"/>
      <c r="DG27" s="972"/>
      <c r="DH27" s="973"/>
      <c r="DI27" s="973"/>
      <c r="DJ27" s="973"/>
      <c r="DK27" s="974"/>
      <c r="DL27" s="972"/>
      <c r="DM27" s="973"/>
      <c r="DN27" s="973"/>
      <c r="DO27" s="973"/>
      <c r="DP27" s="974"/>
      <c r="DQ27" s="972"/>
      <c r="DR27" s="973"/>
      <c r="DS27" s="973"/>
      <c r="DT27" s="973"/>
      <c r="DU27" s="974"/>
      <c r="DV27" s="975"/>
      <c r="DW27" s="976"/>
      <c r="DX27" s="976"/>
      <c r="DY27" s="976"/>
      <c r="DZ27" s="977"/>
      <c r="EA27" s="89"/>
    </row>
    <row r="28" spans="1:131" ht="26.25" customHeight="1" thickTop="1" x14ac:dyDescent="0.15">
      <c r="A28" s="102">
        <v>1</v>
      </c>
      <c r="B28" s="1019" t="s">
        <v>346</v>
      </c>
      <c r="C28" s="1020"/>
      <c r="D28" s="1020"/>
      <c r="E28" s="1020"/>
      <c r="F28" s="1020"/>
      <c r="G28" s="1020"/>
      <c r="H28" s="1020"/>
      <c r="I28" s="1020"/>
      <c r="J28" s="1020"/>
      <c r="K28" s="1020"/>
      <c r="L28" s="1020"/>
      <c r="M28" s="1020"/>
      <c r="N28" s="1020"/>
      <c r="O28" s="1020"/>
      <c r="P28" s="1021"/>
      <c r="Q28" s="1022">
        <v>14094</v>
      </c>
      <c r="R28" s="1023"/>
      <c r="S28" s="1023"/>
      <c r="T28" s="1023"/>
      <c r="U28" s="1023"/>
      <c r="V28" s="1023">
        <v>12249</v>
      </c>
      <c r="W28" s="1023"/>
      <c r="X28" s="1023"/>
      <c r="Y28" s="1023"/>
      <c r="Z28" s="1023"/>
      <c r="AA28" s="1023">
        <v>1845</v>
      </c>
      <c r="AB28" s="1023"/>
      <c r="AC28" s="1023"/>
      <c r="AD28" s="1023"/>
      <c r="AE28" s="1024"/>
      <c r="AF28" s="1025">
        <v>1845</v>
      </c>
      <c r="AG28" s="1023"/>
      <c r="AH28" s="1023"/>
      <c r="AI28" s="1023"/>
      <c r="AJ28" s="1026"/>
      <c r="AK28" s="1027">
        <v>908</v>
      </c>
      <c r="AL28" s="1028"/>
      <c r="AM28" s="1028"/>
      <c r="AN28" s="1028"/>
      <c r="AO28" s="1028"/>
      <c r="AP28" s="1028" t="s">
        <v>321</v>
      </c>
      <c r="AQ28" s="1028"/>
      <c r="AR28" s="1028"/>
      <c r="AS28" s="1028"/>
      <c r="AT28" s="1028"/>
      <c r="AU28" s="1028" t="s">
        <v>321</v>
      </c>
      <c r="AV28" s="1028"/>
      <c r="AW28" s="1028"/>
      <c r="AX28" s="1028"/>
      <c r="AY28" s="1028"/>
      <c r="AZ28" s="1029" t="s">
        <v>321</v>
      </c>
      <c r="BA28" s="1029"/>
      <c r="BB28" s="1029"/>
      <c r="BC28" s="1029"/>
      <c r="BD28" s="1029"/>
      <c r="BE28" s="1017"/>
      <c r="BF28" s="1017"/>
      <c r="BG28" s="1017"/>
      <c r="BH28" s="1017"/>
      <c r="BI28" s="1018"/>
      <c r="BJ28" s="91"/>
      <c r="BK28" s="91"/>
      <c r="BL28" s="91"/>
      <c r="BM28" s="91"/>
      <c r="BN28" s="91"/>
      <c r="BO28" s="101"/>
      <c r="BP28" s="101"/>
      <c r="BQ28" s="98">
        <v>22</v>
      </c>
      <c r="BR28" s="99"/>
      <c r="BS28" s="975"/>
      <c r="BT28" s="976"/>
      <c r="BU28" s="976"/>
      <c r="BV28" s="976"/>
      <c r="BW28" s="976"/>
      <c r="BX28" s="976"/>
      <c r="BY28" s="976"/>
      <c r="BZ28" s="976"/>
      <c r="CA28" s="976"/>
      <c r="CB28" s="976"/>
      <c r="CC28" s="976"/>
      <c r="CD28" s="976"/>
      <c r="CE28" s="976"/>
      <c r="CF28" s="976"/>
      <c r="CG28" s="991"/>
      <c r="CH28" s="972"/>
      <c r="CI28" s="973"/>
      <c r="CJ28" s="973"/>
      <c r="CK28" s="973"/>
      <c r="CL28" s="974"/>
      <c r="CM28" s="972"/>
      <c r="CN28" s="973"/>
      <c r="CO28" s="973"/>
      <c r="CP28" s="973"/>
      <c r="CQ28" s="974"/>
      <c r="CR28" s="972"/>
      <c r="CS28" s="973"/>
      <c r="CT28" s="973"/>
      <c r="CU28" s="973"/>
      <c r="CV28" s="974"/>
      <c r="CW28" s="972"/>
      <c r="CX28" s="973"/>
      <c r="CY28" s="973"/>
      <c r="CZ28" s="973"/>
      <c r="DA28" s="974"/>
      <c r="DB28" s="972"/>
      <c r="DC28" s="973"/>
      <c r="DD28" s="973"/>
      <c r="DE28" s="973"/>
      <c r="DF28" s="974"/>
      <c r="DG28" s="972"/>
      <c r="DH28" s="973"/>
      <c r="DI28" s="973"/>
      <c r="DJ28" s="973"/>
      <c r="DK28" s="974"/>
      <c r="DL28" s="972"/>
      <c r="DM28" s="973"/>
      <c r="DN28" s="973"/>
      <c r="DO28" s="973"/>
      <c r="DP28" s="974"/>
      <c r="DQ28" s="972"/>
      <c r="DR28" s="973"/>
      <c r="DS28" s="973"/>
      <c r="DT28" s="973"/>
      <c r="DU28" s="974"/>
      <c r="DV28" s="975"/>
      <c r="DW28" s="976"/>
      <c r="DX28" s="976"/>
      <c r="DY28" s="976"/>
      <c r="DZ28" s="977"/>
      <c r="EA28" s="89"/>
    </row>
    <row r="29" spans="1:131" ht="26.25" customHeight="1" x14ac:dyDescent="0.15">
      <c r="A29" s="102">
        <v>2</v>
      </c>
      <c r="B29" s="1005" t="s">
        <v>347</v>
      </c>
      <c r="C29" s="1006"/>
      <c r="D29" s="1006"/>
      <c r="E29" s="1006"/>
      <c r="F29" s="1006"/>
      <c r="G29" s="1006"/>
      <c r="H29" s="1006"/>
      <c r="I29" s="1006"/>
      <c r="J29" s="1006"/>
      <c r="K29" s="1006"/>
      <c r="L29" s="1006"/>
      <c r="M29" s="1006"/>
      <c r="N29" s="1006"/>
      <c r="O29" s="1006"/>
      <c r="P29" s="1007"/>
      <c r="Q29" s="1013">
        <v>17157</v>
      </c>
      <c r="R29" s="1014"/>
      <c r="S29" s="1014"/>
      <c r="T29" s="1014"/>
      <c r="U29" s="1014"/>
      <c r="V29" s="1014">
        <v>16035</v>
      </c>
      <c r="W29" s="1014"/>
      <c r="X29" s="1014"/>
      <c r="Y29" s="1014"/>
      <c r="Z29" s="1014"/>
      <c r="AA29" s="1014">
        <v>1122</v>
      </c>
      <c r="AB29" s="1014"/>
      <c r="AC29" s="1014"/>
      <c r="AD29" s="1014"/>
      <c r="AE29" s="1015"/>
      <c r="AF29" s="1010">
        <v>1122</v>
      </c>
      <c r="AG29" s="1011"/>
      <c r="AH29" s="1011"/>
      <c r="AI29" s="1011"/>
      <c r="AJ29" s="1012"/>
      <c r="AK29" s="955">
        <v>2264</v>
      </c>
      <c r="AL29" s="946"/>
      <c r="AM29" s="946"/>
      <c r="AN29" s="946"/>
      <c r="AO29" s="946"/>
      <c r="AP29" s="946" t="s">
        <v>321</v>
      </c>
      <c r="AQ29" s="946"/>
      <c r="AR29" s="946"/>
      <c r="AS29" s="946"/>
      <c r="AT29" s="946"/>
      <c r="AU29" s="946" t="s">
        <v>321</v>
      </c>
      <c r="AV29" s="946"/>
      <c r="AW29" s="946"/>
      <c r="AX29" s="946"/>
      <c r="AY29" s="946"/>
      <c r="AZ29" s="1016" t="s">
        <v>321</v>
      </c>
      <c r="BA29" s="1016"/>
      <c r="BB29" s="1016"/>
      <c r="BC29" s="1016"/>
      <c r="BD29" s="1016"/>
      <c r="BE29" s="947"/>
      <c r="BF29" s="947"/>
      <c r="BG29" s="947"/>
      <c r="BH29" s="947"/>
      <c r="BI29" s="948"/>
      <c r="BJ29" s="91"/>
      <c r="BK29" s="91"/>
      <c r="BL29" s="91"/>
      <c r="BM29" s="91"/>
      <c r="BN29" s="91"/>
      <c r="BO29" s="101"/>
      <c r="BP29" s="101"/>
      <c r="BQ29" s="98">
        <v>23</v>
      </c>
      <c r="BR29" s="99"/>
      <c r="BS29" s="975"/>
      <c r="BT29" s="976"/>
      <c r="BU29" s="976"/>
      <c r="BV29" s="976"/>
      <c r="BW29" s="976"/>
      <c r="BX29" s="976"/>
      <c r="BY29" s="976"/>
      <c r="BZ29" s="976"/>
      <c r="CA29" s="976"/>
      <c r="CB29" s="976"/>
      <c r="CC29" s="976"/>
      <c r="CD29" s="976"/>
      <c r="CE29" s="976"/>
      <c r="CF29" s="976"/>
      <c r="CG29" s="991"/>
      <c r="CH29" s="972"/>
      <c r="CI29" s="973"/>
      <c r="CJ29" s="973"/>
      <c r="CK29" s="973"/>
      <c r="CL29" s="974"/>
      <c r="CM29" s="972"/>
      <c r="CN29" s="973"/>
      <c r="CO29" s="973"/>
      <c r="CP29" s="973"/>
      <c r="CQ29" s="974"/>
      <c r="CR29" s="972"/>
      <c r="CS29" s="973"/>
      <c r="CT29" s="973"/>
      <c r="CU29" s="973"/>
      <c r="CV29" s="974"/>
      <c r="CW29" s="972"/>
      <c r="CX29" s="973"/>
      <c r="CY29" s="973"/>
      <c r="CZ29" s="973"/>
      <c r="DA29" s="974"/>
      <c r="DB29" s="972"/>
      <c r="DC29" s="973"/>
      <c r="DD29" s="973"/>
      <c r="DE29" s="973"/>
      <c r="DF29" s="974"/>
      <c r="DG29" s="972"/>
      <c r="DH29" s="973"/>
      <c r="DI29" s="973"/>
      <c r="DJ29" s="973"/>
      <c r="DK29" s="974"/>
      <c r="DL29" s="972"/>
      <c r="DM29" s="973"/>
      <c r="DN29" s="973"/>
      <c r="DO29" s="973"/>
      <c r="DP29" s="974"/>
      <c r="DQ29" s="972"/>
      <c r="DR29" s="973"/>
      <c r="DS29" s="973"/>
      <c r="DT29" s="973"/>
      <c r="DU29" s="974"/>
      <c r="DV29" s="975"/>
      <c r="DW29" s="976"/>
      <c r="DX29" s="976"/>
      <c r="DY29" s="976"/>
      <c r="DZ29" s="977"/>
      <c r="EA29" s="89"/>
    </row>
    <row r="30" spans="1:131" ht="26.25" customHeight="1" x14ac:dyDescent="0.15">
      <c r="A30" s="102">
        <v>3</v>
      </c>
      <c r="B30" s="1005" t="s">
        <v>348</v>
      </c>
      <c r="C30" s="1006"/>
      <c r="D30" s="1006"/>
      <c r="E30" s="1006"/>
      <c r="F30" s="1006"/>
      <c r="G30" s="1006"/>
      <c r="H30" s="1006"/>
      <c r="I30" s="1006"/>
      <c r="J30" s="1006"/>
      <c r="K30" s="1006"/>
      <c r="L30" s="1006"/>
      <c r="M30" s="1006"/>
      <c r="N30" s="1006"/>
      <c r="O30" s="1006"/>
      <c r="P30" s="1007"/>
      <c r="Q30" s="1013">
        <v>1979</v>
      </c>
      <c r="R30" s="1014"/>
      <c r="S30" s="1014"/>
      <c r="T30" s="1014"/>
      <c r="U30" s="1014"/>
      <c r="V30" s="1014">
        <v>1976</v>
      </c>
      <c r="W30" s="1014"/>
      <c r="X30" s="1014"/>
      <c r="Y30" s="1014"/>
      <c r="Z30" s="1014"/>
      <c r="AA30" s="1014">
        <v>3</v>
      </c>
      <c r="AB30" s="1014"/>
      <c r="AC30" s="1014"/>
      <c r="AD30" s="1014"/>
      <c r="AE30" s="1015"/>
      <c r="AF30" s="1010">
        <v>3</v>
      </c>
      <c r="AG30" s="1011"/>
      <c r="AH30" s="1011"/>
      <c r="AI30" s="1011"/>
      <c r="AJ30" s="1012"/>
      <c r="AK30" s="955">
        <v>561</v>
      </c>
      <c r="AL30" s="946"/>
      <c r="AM30" s="946"/>
      <c r="AN30" s="946"/>
      <c r="AO30" s="946"/>
      <c r="AP30" s="946" t="s">
        <v>321</v>
      </c>
      <c r="AQ30" s="946"/>
      <c r="AR30" s="946"/>
      <c r="AS30" s="946"/>
      <c r="AT30" s="946"/>
      <c r="AU30" s="946" t="s">
        <v>321</v>
      </c>
      <c r="AV30" s="946"/>
      <c r="AW30" s="946"/>
      <c r="AX30" s="946"/>
      <c r="AY30" s="946"/>
      <c r="AZ30" s="1016" t="s">
        <v>321</v>
      </c>
      <c r="BA30" s="1016"/>
      <c r="BB30" s="1016"/>
      <c r="BC30" s="1016"/>
      <c r="BD30" s="1016"/>
      <c r="BE30" s="947"/>
      <c r="BF30" s="947"/>
      <c r="BG30" s="947"/>
      <c r="BH30" s="947"/>
      <c r="BI30" s="948"/>
      <c r="BJ30" s="91"/>
      <c r="BK30" s="91"/>
      <c r="BL30" s="91"/>
      <c r="BM30" s="91"/>
      <c r="BN30" s="91"/>
      <c r="BO30" s="101"/>
      <c r="BP30" s="101"/>
      <c r="BQ30" s="98">
        <v>24</v>
      </c>
      <c r="BR30" s="99"/>
      <c r="BS30" s="975"/>
      <c r="BT30" s="976"/>
      <c r="BU30" s="976"/>
      <c r="BV30" s="976"/>
      <c r="BW30" s="976"/>
      <c r="BX30" s="976"/>
      <c r="BY30" s="976"/>
      <c r="BZ30" s="976"/>
      <c r="CA30" s="976"/>
      <c r="CB30" s="976"/>
      <c r="CC30" s="976"/>
      <c r="CD30" s="976"/>
      <c r="CE30" s="976"/>
      <c r="CF30" s="976"/>
      <c r="CG30" s="991"/>
      <c r="CH30" s="972"/>
      <c r="CI30" s="973"/>
      <c r="CJ30" s="973"/>
      <c r="CK30" s="973"/>
      <c r="CL30" s="974"/>
      <c r="CM30" s="972"/>
      <c r="CN30" s="973"/>
      <c r="CO30" s="973"/>
      <c r="CP30" s="973"/>
      <c r="CQ30" s="974"/>
      <c r="CR30" s="972"/>
      <c r="CS30" s="973"/>
      <c r="CT30" s="973"/>
      <c r="CU30" s="973"/>
      <c r="CV30" s="974"/>
      <c r="CW30" s="972"/>
      <c r="CX30" s="973"/>
      <c r="CY30" s="973"/>
      <c r="CZ30" s="973"/>
      <c r="DA30" s="974"/>
      <c r="DB30" s="972"/>
      <c r="DC30" s="973"/>
      <c r="DD30" s="973"/>
      <c r="DE30" s="973"/>
      <c r="DF30" s="974"/>
      <c r="DG30" s="972"/>
      <c r="DH30" s="973"/>
      <c r="DI30" s="973"/>
      <c r="DJ30" s="973"/>
      <c r="DK30" s="974"/>
      <c r="DL30" s="972"/>
      <c r="DM30" s="973"/>
      <c r="DN30" s="973"/>
      <c r="DO30" s="973"/>
      <c r="DP30" s="974"/>
      <c r="DQ30" s="972"/>
      <c r="DR30" s="973"/>
      <c r="DS30" s="973"/>
      <c r="DT30" s="973"/>
      <c r="DU30" s="974"/>
      <c r="DV30" s="975"/>
      <c r="DW30" s="976"/>
      <c r="DX30" s="976"/>
      <c r="DY30" s="976"/>
      <c r="DZ30" s="977"/>
      <c r="EA30" s="89"/>
    </row>
    <row r="31" spans="1:131" ht="26.25" customHeight="1" x14ac:dyDescent="0.15">
      <c r="A31" s="102">
        <v>4</v>
      </c>
      <c r="B31" s="1005" t="s">
        <v>349</v>
      </c>
      <c r="C31" s="1006"/>
      <c r="D31" s="1006"/>
      <c r="E31" s="1006"/>
      <c r="F31" s="1006"/>
      <c r="G31" s="1006"/>
      <c r="H31" s="1006"/>
      <c r="I31" s="1006"/>
      <c r="J31" s="1006"/>
      <c r="K31" s="1006"/>
      <c r="L31" s="1006"/>
      <c r="M31" s="1006"/>
      <c r="N31" s="1006"/>
      <c r="O31" s="1006"/>
      <c r="P31" s="1007"/>
      <c r="Q31" s="1013">
        <v>13806</v>
      </c>
      <c r="R31" s="1014"/>
      <c r="S31" s="1014"/>
      <c r="T31" s="1014"/>
      <c r="U31" s="1014"/>
      <c r="V31" s="1014">
        <v>14856</v>
      </c>
      <c r="W31" s="1014"/>
      <c r="X31" s="1014"/>
      <c r="Y31" s="1014"/>
      <c r="Z31" s="1014"/>
      <c r="AA31" s="1014">
        <v>-1050</v>
      </c>
      <c r="AB31" s="1014"/>
      <c r="AC31" s="1014"/>
      <c r="AD31" s="1014"/>
      <c r="AE31" s="1015"/>
      <c r="AF31" s="1010">
        <v>1514</v>
      </c>
      <c r="AG31" s="1011"/>
      <c r="AH31" s="1011"/>
      <c r="AI31" s="1011"/>
      <c r="AJ31" s="1012"/>
      <c r="AK31" s="955">
        <v>2897</v>
      </c>
      <c r="AL31" s="946"/>
      <c r="AM31" s="946"/>
      <c r="AN31" s="946"/>
      <c r="AO31" s="946"/>
      <c r="AP31" s="946">
        <v>11601</v>
      </c>
      <c r="AQ31" s="946"/>
      <c r="AR31" s="946"/>
      <c r="AS31" s="946"/>
      <c r="AT31" s="946"/>
      <c r="AU31" s="946">
        <v>7506</v>
      </c>
      <c r="AV31" s="946"/>
      <c r="AW31" s="946"/>
      <c r="AX31" s="946"/>
      <c r="AY31" s="946"/>
      <c r="AZ31" s="1016" t="s">
        <v>321</v>
      </c>
      <c r="BA31" s="1016"/>
      <c r="BB31" s="1016"/>
      <c r="BC31" s="1016"/>
      <c r="BD31" s="1016"/>
      <c r="BE31" s="947" t="s">
        <v>350</v>
      </c>
      <c r="BF31" s="947"/>
      <c r="BG31" s="947"/>
      <c r="BH31" s="947"/>
      <c r="BI31" s="948"/>
      <c r="BJ31" s="91"/>
      <c r="BK31" s="91"/>
      <c r="BL31" s="91"/>
      <c r="BM31" s="91"/>
      <c r="BN31" s="91"/>
      <c r="BO31" s="101"/>
      <c r="BP31" s="101"/>
      <c r="BQ31" s="98">
        <v>25</v>
      </c>
      <c r="BR31" s="99"/>
      <c r="BS31" s="975"/>
      <c r="BT31" s="976"/>
      <c r="BU31" s="976"/>
      <c r="BV31" s="976"/>
      <c r="BW31" s="976"/>
      <c r="BX31" s="976"/>
      <c r="BY31" s="976"/>
      <c r="BZ31" s="976"/>
      <c r="CA31" s="976"/>
      <c r="CB31" s="976"/>
      <c r="CC31" s="976"/>
      <c r="CD31" s="976"/>
      <c r="CE31" s="976"/>
      <c r="CF31" s="976"/>
      <c r="CG31" s="991"/>
      <c r="CH31" s="972"/>
      <c r="CI31" s="973"/>
      <c r="CJ31" s="973"/>
      <c r="CK31" s="973"/>
      <c r="CL31" s="974"/>
      <c r="CM31" s="972"/>
      <c r="CN31" s="973"/>
      <c r="CO31" s="973"/>
      <c r="CP31" s="973"/>
      <c r="CQ31" s="974"/>
      <c r="CR31" s="972"/>
      <c r="CS31" s="973"/>
      <c r="CT31" s="973"/>
      <c r="CU31" s="973"/>
      <c r="CV31" s="974"/>
      <c r="CW31" s="972"/>
      <c r="CX31" s="973"/>
      <c r="CY31" s="973"/>
      <c r="CZ31" s="973"/>
      <c r="DA31" s="974"/>
      <c r="DB31" s="972"/>
      <c r="DC31" s="973"/>
      <c r="DD31" s="973"/>
      <c r="DE31" s="973"/>
      <c r="DF31" s="974"/>
      <c r="DG31" s="972"/>
      <c r="DH31" s="973"/>
      <c r="DI31" s="973"/>
      <c r="DJ31" s="973"/>
      <c r="DK31" s="974"/>
      <c r="DL31" s="972"/>
      <c r="DM31" s="973"/>
      <c r="DN31" s="973"/>
      <c r="DO31" s="973"/>
      <c r="DP31" s="974"/>
      <c r="DQ31" s="972"/>
      <c r="DR31" s="973"/>
      <c r="DS31" s="973"/>
      <c r="DT31" s="973"/>
      <c r="DU31" s="974"/>
      <c r="DV31" s="975"/>
      <c r="DW31" s="976"/>
      <c r="DX31" s="976"/>
      <c r="DY31" s="976"/>
      <c r="DZ31" s="977"/>
      <c r="EA31" s="89"/>
    </row>
    <row r="32" spans="1:131" ht="26.25" customHeight="1" x14ac:dyDescent="0.15">
      <c r="A32" s="102">
        <v>5</v>
      </c>
      <c r="B32" s="1005" t="s">
        <v>351</v>
      </c>
      <c r="C32" s="1006"/>
      <c r="D32" s="1006"/>
      <c r="E32" s="1006"/>
      <c r="F32" s="1006"/>
      <c r="G32" s="1006"/>
      <c r="H32" s="1006"/>
      <c r="I32" s="1006"/>
      <c r="J32" s="1006"/>
      <c r="K32" s="1006"/>
      <c r="L32" s="1006"/>
      <c r="M32" s="1006"/>
      <c r="N32" s="1006"/>
      <c r="O32" s="1006"/>
      <c r="P32" s="1007"/>
      <c r="Q32" s="1013">
        <v>3248</v>
      </c>
      <c r="R32" s="1014"/>
      <c r="S32" s="1014"/>
      <c r="T32" s="1014"/>
      <c r="U32" s="1014"/>
      <c r="V32" s="1014">
        <v>2938</v>
      </c>
      <c r="W32" s="1014"/>
      <c r="X32" s="1014"/>
      <c r="Y32" s="1014"/>
      <c r="Z32" s="1014"/>
      <c r="AA32" s="1014">
        <v>311</v>
      </c>
      <c r="AB32" s="1014"/>
      <c r="AC32" s="1014"/>
      <c r="AD32" s="1014"/>
      <c r="AE32" s="1015"/>
      <c r="AF32" s="1010">
        <v>4703</v>
      </c>
      <c r="AG32" s="1011"/>
      <c r="AH32" s="1011"/>
      <c r="AI32" s="1011"/>
      <c r="AJ32" s="1012"/>
      <c r="AK32" s="955">
        <v>148</v>
      </c>
      <c r="AL32" s="946"/>
      <c r="AM32" s="946"/>
      <c r="AN32" s="946"/>
      <c r="AO32" s="946"/>
      <c r="AP32" s="946">
        <v>2438</v>
      </c>
      <c r="AQ32" s="946"/>
      <c r="AR32" s="946"/>
      <c r="AS32" s="946"/>
      <c r="AT32" s="946"/>
      <c r="AU32" s="946">
        <v>202</v>
      </c>
      <c r="AV32" s="946"/>
      <c r="AW32" s="946"/>
      <c r="AX32" s="946"/>
      <c r="AY32" s="946"/>
      <c r="AZ32" s="1016" t="s">
        <v>321</v>
      </c>
      <c r="BA32" s="1016"/>
      <c r="BB32" s="1016"/>
      <c r="BC32" s="1016"/>
      <c r="BD32" s="1016"/>
      <c r="BE32" s="947" t="s">
        <v>350</v>
      </c>
      <c r="BF32" s="947"/>
      <c r="BG32" s="947"/>
      <c r="BH32" s="947"/>
      <c r="BI32" s="948"/>
      <c r="BJ32" s="91"/>
      <c r="BK32" s="91"/>
      <c r="BL32" s="91"/>
      <c r="BM32" s="91"/>
      <c r="BN32" s="91"/>
      <c r="BO32" s="101"/>
      <c r="BP32" s="101"/>
      <c r="BQ32" s="98">
        <v>26</v>
      </c>
      <c r="BR32" s="99"/>
      <c r="BS32" s="975"/>
      <c r="BT32" s="976"/>
      <c r="BU32" s="976"/>
      <c r="BV32" s="976"/>
      <c r="BW32" s="976"/>
      <c r="BX32" s="976"/>
      <c r="BY32" s="976"/>
      <c r="BZ32" s="976"/>
      <c r="CA32" s="976"/>
      <c r="CB32" s="976"/>
      <c r="CC32" s="976"/>
      <c r="CD32" s="976"/>
      <c r="CE32" s="976"/>
      <c r="CF32" s="976"/>
      <c r="CG32" s="991"/>
      <c r="CH32" s="972"/>
      <c r="CI32" s="973"/>
      <c r="CJ32" s="973"/>
      <c r="CK32" s="973"/>
      <c r="CL32" s="974"/>
      <c r="CM32" s="972"/>
      <c r="CN32" s="973"/>
      <c r="CO32" s="973"/>
      <c r="CP32" s="973"/>
      <c r="CQ32" s="974"/>
      <c r="CR32" s="972"/>
      <c r="CS32" s="973"/>
      <c r="CT32" s="973"/>
      <c r="CU32" s="973"/>
      <c r="CV32" s="974"/>
      <c r="CW32" s="972"/>
      <c r="CX32" s="973"/>
      <c r="CY32" s="973"/>
      <c r="CZ32" s="973"/>
      <c r="DA32" s="974"/>
      <c r="DB32" s="972"/>
      <c r="DC32" s="973"/>
      <c r="DD32" s="973"/>
      <c r="DE32" s="973"/>
      <c r="DF32" s="974"/>
      <c r="DG32" s="972"/>
      <c r="DH32" s="973"/>
      <c r="DI32" s="973"/>
      <c r="DJ32" s="973"/>
      <c r="DK32" s="974"/>
      <c r="DL32" s="972"/>
      <c r="DM32" s="973"/>
      <c r="DN32" s="973"/>
      <c r="DO32" s="973"/>
      <c r="DP32" s="974"/>
      <c r="DQ32" s="972"/>
      <c r="DR32" s="973"/>
      <c r="DS32" s="973"/>
      <c r="DT32" s="973"/>
      <c r="DU32" s="974"/>
      <c r="DV32" s="975"/>
      <c r="DW32" s="976"/>
      <c r="DX32" s="976"/>
      <c r="DY32" s="976"/>
      <c r="DZ32" s="977"/>
      <c r="EA32" s="89"/>
    </row>
    <row r="33" spans="1:131" ht="26.25" customHeight="1" x14ac:dyDescent="0.15">
      <c r="A33" s="102">
        <v>6</v>
      </c>
      <c r="B33" s="1005" t="s">
        <v>352</v>
      </c>
      <c r="C33" s="1006"/>
      <c r="D33" s="1006"/>
      <c r="E33" s="1006"/>
      <c r="F33" s="1006"/>
      <c r="G33" s="1006"/>
      <c r="H33" s="1006"/>
      <c r="I33" s="1006"/>
      <c r="J33" s="1006"/>
      <c r="K33" s="1006"/>
      <c r="L33" s="1006"/>
      <c r="M33" s="1006"/>
      <c r="N33" s="1006"/>
      <c r="O33" s="1006"/>
      <c r="P33" s="1007"/>
      <c r="Q33" s="1013">
        <v>4317</v>
      </c>
      <c r="R33" s="1014"/>
      <c r="S33" s="1014"/>
      <c r="T33" s="1014"/>
      <c r="U33" s="1014"/>
      <c r="V33" s="1014">
        <v>4321</v>
      </c>
      <c r="W33" s="1014"/>
      <c r="X33" s="1014"/>
      <c r="Y33" s="1014"/>
      <c r="Z33" s="1014"/>
      <c r="AA33" s="1014">
        <v>-5</v>
      </c>
      <c r="AB33" s="1014"/>
      <c r="AC33" s="1014"/>
      <c r="AD33" s="1014"/>
      <c r="AE33" s="1015"/>
      <c r="AF33" s="1010">
        <v>1484</v>
      </c>
      <c r="AG33" s="1011"/>
      <c r="AH33" s="1011"/>
      <c r="AI33" s="1011"/>
      <c r="AJ33" s="1012"/>
      <c r="AK33" s="955">
        <v>1690</v>
      </c>
      <c r="AL33" s="946"/>
      <c r="AM33" s="946"/>
      <c r="AN33" s="946"/>
      <c r="AO33" s="946"/>
      <c r="AP33" s="946">
        <v>24802</v>
      </c>
      <c r="AQ33" s="946"/>
      <c r="AR33" s="946"/>
      <c r="AS33" s="946"/>
      <c r="AT33" s="946"/>
      <c r="AU33" s="946">
        <v>13691</v>
      </c>
      <c r="AV33" s="946"/>
      <c r="AW33" s="946"/>
      <c r="AX33" s="946"/>
      <c r="AY33" s="946"/>
      <c r="AZ33" s="1016" t="s">
        <v>321</v>
      </c>
      <c r="BA33" s="1016"/>
      <c r="BB33" s="1016"/>
      <c r="BC33" s="1016"/>
      <c r="BD33" s="1016"/>
      <c r="BE33" s="947" t="s">
        <v>350</v>
      </c>
      <c r="BF33" s="947"/>
      <c r="BG33" s="947"/>
      <c r="BH33" s="947"/>
      <c r="BI33" s="948"/>
      <c r="BJ33" s="91"/>
      <c r="BK33" s="91"/>
      <c r="BL33" s="91"/>
      <c r="BM33" s="91"/>
      <c r="BN33" s="91"/>
      <c r="BO33" s="101"/>
      <c r="BP33" s="101"/>
      <c r="BQ33" s="98">
        <v>27</v>
      </c>
      <c r="BR33" s="99"/>
      <c r="BS33" s="975"/>
      <c r="BT33" s="976"/>
      <c r="BU33" s="976"/>
      <c r="BV33" s="976"/>
      <c r="BW33" s="976"/>
      <c r="BX33" s="976"/>
      <c r="BY33" s="976"/>
      <c r="BZ33" s="976"/>
      <c r="CA33" s="976"/>
      <c r="CB33" s="976"/>
      <c r="CC33" s="976"/>
      <c r="CD33" s="976"/>
      <c r="CE33" s="976"/>
      <c r="CF33" s="976"/>
      <c r="CG33" s="991"/>
      <c r="CH33" s="972"/>
      <c r="CI33" s="973"/>
      <c r="CJ33" s="973"/>
      <c r="CK33" s="973"/>
      <c r="CL33" s="974"/>
      <c r="CM33" s="972"/>
      <c r="CN33" s="973"/>
      <c r="CO33" s="973"/>
      <c r="CP33" s="973"/>
      <c r="CQ33" s="974"/>
      <c r="CR33" s="972"/>
      <c r="CS33" s="973"/>
      <c r="CT33" s="973"/>
      <c r="CU33" s="973"/>
      <c r="CV33" s="974"/>
      <c r="CW33" s="972"/>
      <c r="CX33" s="973"/>
      <c r="CY33" s="973"/>
      <c r="CZ33" s="973"/>
      <c r="DA33" s="974"/>
      <c r="DB33" s="972"/>
      <c r="DC33" s="973"/>
      <c r="DD33" s="973"/>
      <c r="DE33" s="973"/>
      <c r="DF33" s="974"/>
      <c r="DG33" s="972"/>
      <c r="DH33" s="973"/>
      <c r="DI33" s="973"/>
      <c r="DJ33" s="973"/>
      <c r="DK33" s="974"/>
      <c r="DL33" s="972"/>
      <c r="DM33" s="973"/>
      <c r="DN33" s="973"/>
      <c r="DO33" s="973"/>
      <c r="DP33" s="974"/>
      <c r="DQ33" s="972"/>
      <c r="DR33" s="973"/>
      <c r="DS33" s="973"/>
      <c r="DT33" s="973"/>
      <c r="DU33" s="974"/>
      <c r="DV33" s="975"/>
      <c r="DW33" s="976"/>
      <c r="DX33" s="976"/>
      <c r="DY33" s="976"/>
      <c r="DZ33" s="977"/>
      <c r="EA33" s="89"/>
    </row>
    <row r="34" spans="1:131" ht="26.25" customHeight="1" x14ac:dyDescent="0.15">
      <c r="A34" s="102">
        <v>7</v>
      </c>
      <c r="B34" s="1005" t="s">
        <v>353</v>
      </c>
      <c r="C34" s="1006"/>
      <c r="D34" s="1006"/>
      <c r="E34" s="1006"/>
      <c r="F34" s="1006"/>
      <c r="G34" s="1006"/>
      <c r="H34" s="1006"/>
      <c r="I34" s="1006"/>
      <c r="J34" s="1006"/>
      <c r="K34" s="1006"/>
      <c r="L34" s="1006"/>
      <c r="M34" s="1006"/>
      <c r="N34" s="1006"/>
      <c r="O34" s="1006"/>
      <c r="P34" s="1007"/>
      <c r="Q34" s="1013">
        <v>1001</v>
      </c>
      <c r="R34" s="1014"/>
      <c r="S34" s="1014"/>
      <c r="T34" s="1014"/>
      <c r="U34" s="1014"/>
      <c r="V34" s="1014">
        <v>996</v>
      </c>
      <c r="W34" s="1014"/>
      <c r="X34" s="1014"/>
      <c r="Y34" s="1014"/>
      <c r="Z34" s="1014"/>
      <c r="AA34" s="1014">
        <v>5</v>
      </c>
      <c r="AB34" s="1014"/>
      <c r="AC34" s="1014"/>
      <c r="AD34" s="1014"/>
      <c r="AE34" s="1015"/>
      <c r="AF34" s="1010">
        <v>635</v>
      </c>
      <c r="AG34" s="1011"/>
      <c r="AH34" s="1011"/>
      <c r="AI34" s="1011"/>
      <c r="AJ34" s="1012"/>
      <c r="AK34" s="955">
        <v>620</v>
      </c>
      <c r="AL34" s="946"/>
      <c r="AM34" s="946"/>
      <c r="AN34" s="946"/>
      <c r="AO34" s="946"/>
      <c r="AP34" s="946">
        <v>3995</v>
      </c>
      <c r="AQ34" s="946"/>
      <c r="AR34" s="946"/>
      <c r="AS34" s="946"/>
      <c r="AT34" s="946"/>
      <c r="AU34" s="946">
        <v>3408</v>
      </c>
      <c r="AV34" s="946"/>
      <c r="AW34" s="946"/>
      <c r="AX34" s="946"/>
      <c r="AY34" s="946"/>
      <c r="AZ34" s="1016" t="s">
        <v>321</v>
      </c>
      <c r="BA34" s="1016"/>
      <c r="BB34" s="1016"/>
      <c r="BC34" s="1016"/>
      <c r="BD34" s="1016"/>
      <c r="BE34" s="947" t="s">
        <v>350</v>
      </c>
      <c r="BF34" s="947"/>
      <c r="BG34" s="947"/>
      <c r="BH34" s="947"/>
      <c r="BI34" s="948"/>
      <c r="BJ34" s="91"/>
      <c r="BK34" s="91"/>
      <c r="BL34" s="91"/>
      <c r="BM34" s="91"/>
      <c r="BN34" s="91"/>
      <c r="BO34" s="101"/>
      <c r="BP34" s="101"/>
      <c r="BQ34" s="98">
        <v>28</v>
      </c>
      <c r="BR34" s="99"/>
      <c r="BS34" s="975"/>
      <c r="BT34" s="976"/>
      <c r="BU34" s="976"/>
      <c r="BV34" s="976"/>
      <c r="BW34" s="976"/>
      <c r="BX34" s="976"/>
      <c r="BY34" s="976"/>
      <c r="BZ34" s="976"/>
      <c r="CA34" s="976"/>
      <c r="CB34" s="976"/>
      <c r="CC34" s="976"/>
      <c r="CD34" s="976"/>
      <c r="CE34" s="976"/>
      <c r="CF34" s="976"/>
      <c r="CG34" s="991"/>
      <c r="CH34" s="972"/>
      <c r="CI34" s="973"/>
      <c r="CJ34" s="973"/>
      <c r="CK34" s="973"/>
      <c r="CL34" s="974"/>
      <c r="CM34" s="972"/>
      <c r="CN34" s="973"/>
      <c r="CO34" s="973"/>
      <c r="CP34" s="973"/>
      <c r="CQ34" s="974"/>
      <c r="CR34" s="972"/>
      <c r="CS34" s="973"/>
      <c r="CT34" s="973"/>
      <c r="CU34" s="973"/>
      <c r="CV34" s="974"/>
      <c r="CW34" s="972"/>
      <c r="CX34" s="973"/>
      <c r="CY34" s="973"/>
      <c r="CZ34" s="973"/>
      <c r="DA34" s="974"/>
      <c r="DB34" s="972"/>
      <c r="DC34" s="973"/>
      <c r="DD34" s="973"/>
      <c r="DE34" s="973"/>
      <c r="DF34" s="974"/>
      <c r="DG34" s="972"/>
      <c r="DH34" s="973"/>
      <c r="DI34" s="973"/>
      <c r="DJ34" s="973"/>
      <c r="DK34" s="974"/>
      <c r="DL34" s="972"/>
      <c r="DM34" s="973"/>
      <c r="DN34" s="973"/>
      <c r="DO34" s="973"/>
      <c r="DP34" s="974"/>
      <c r="DQ34" s="972"/>
      <c r="DR34" s="973"/>
      <c r="DS34" s="973"/>
      <c r="DT34" s="973"/>
      <c r="DU34" s="974"/>
      <c r="DV34" s="975"/>
      <c r="DW34" s="976"/>
      <c r="DX34" s="976"/>
      <c r="DY34" s="976"/>
      <c r="DZ34" s="977"/>
      <c r="EA34" s="89"/>
    </row>
    <row r="35" spans="1:131" ht="26.25" customHeight="1" x14ac:dyDescent="0.15">
      <c r="A35" s="102">
        <v>8</v>
      </c>
      <c r="B35" s="1005" t="s">
        <v>354</v>
      </c>
      <c r="C35" s="1006"/>
      <c r="D35" s="1006"/>
      <c r="E35" s="1006"/>
      <c r="F35" s="1006"/>
      <c r="G35" s="1006"/>
      <c r="H35" s="1006"/>
      <c r="I35" s="1006"/>
      <c r="J35" s="1006"/>
      <c r="K35" s="1006"/>
      <c r="L35" s="1006"/>
      <c r="M35" s="1006"/>
      <c r="N35" s="1006"/>
      <c r="O35" s="1006"/>
      <c r="P35" s="1007"/>
      <c r="Q35" s="1013">
        <v>64</v>
      </c>
      <c r="R35" s="1014"/>
      <c r="S35" s="1014"/>
      <c r="T35" s="1014"/>
      <c r="U35" s="1014"/>
      <c r="V35" s="1014">
        <v>63</v>
      </c>
      <c r="W35" s="1014"/>
      <c r="X35" s="1014"/>
      <c r="Y35" s="1014"/>
      <c r="Z35" s="1014"/>
      <c r="AA35" s="1014">
        <v>0</v>
      </c>
      <c r="AB35" s="1014"/>
      <c r="AC35" s="1014"/>
      <c r="AD35" s="1014"/>
      <c r="AE35" s="1015"/>
      <c r="AF35" s="1010">
        <v>45</v>
      </c>
      <c r="AG35" s="1011"/>
      <c r="AH35" s="1011"/>
      <c r="AI35" s="1011"/>
      <c r="AJ35" s="1012"/>
      <c r="AK35" s="955">
        <v>38</v>
      </c>
      <c r="AL35" s="946"/>
      <c r="AM35" s="946"/>
      <c r="AN35" s="946"/>
      <c r="AO35" s="946"/>
      <c r="AP35" s="946">
        <v>93</v>
      </c>
      <c r="AQ35" s="946"/>
      <c r="AR35" s="946"/>
      <c r="AS35" s="946"/>
      <c r="AT35" s="946"/>
      <c r="AU35" s="946">
        <v>93</v>
      </c>
      <c r="AV35" s="946"/>
      <c r="AW35" s="946"/>
      <c r="AX35" s="946"/>
      <c r="AY35" s="946"/>
      <c r="AZ35" s="1016" t="s">
        <v>321</v>
      </c>
      <c r="BA35" s="1016"/>
      <c r="BB35" s="1016"/>
      <c r="BC35" s="1016"/>
      <c r="BD35" s="1016"/>
      <c r="BE35" s="947" t="s">
        <v>350</v>
      </c>
      <c r="BF35" s="947"/>
      <c r="BG35" s="947"/>
      <c r="BH35" s="947"/>
      <c r="BI35" s="948"/>
      <c r="BJ35" s="91"/>
      <c r="BK35" s="91"/>
      <c r="BL35" s="91"/>
      <c r="BM35" s="91"/>
      <c r="BN35" s="91"/>
      <c r="BO35" s="101"/>
      <c r="BP35" s="101"/>
      <c r="BQ35" s="98">
        <v>29</v>
      </c>
      <c r="BR35" s="99"/>
      <c r="BS35" s="975"/>
      <c r="BT35" s="976"/>
      <c r="BU35" s="976"/>
      <c r="BV35" s="976"/>
      <c r="BW35" s="976"/>
      <c r="BX35" s="976"/>
      <c r="BY35" s="976"/>
      <c r="BZ35" s="976"/>
      <c r="CA35" s="976"/>
      <c r="CB35" s="976"/>
      <c r="CC35" s="976"/>
      <c r="CD35" s="976"/>
      <c r="CE35" s="976"/>
      <c r="CF35" s="976"/>
      <c r="CG35" s="991"/>
      <c r="CH35" s="972"/>
      <c r="CI35" s="973"/>
      <c r="CJ35" s="973"/>
      <c r="CK35" s="973"/>
      <c r="CL35" s="974"/>
      <c r="CM35" s="972"/>
      <c r="CN35" s="973"/>
      <c r="CO35" s="973"/>
      <c r="CP35" s="973"/>
      <c r="CQ35" s="974"/>
      <c r="CR35" s="972"/>
      <c r="CS35" s="973"/>
      <c r="CT35" s="973"/>
      <c r="CU35" s="973"/>
      <c r="CV35" s="974"/>
      <c r="CW35" s="972"/>
      <c r="CX35" s="973"/>
      <c r="CY35" s="973"/>
      <c r="CZ35" s="973"/>
      <c r="DA35" s="974"/>
      <c r="DB35" s="972"/>
      <c r="DC35" s="973"/>
      <c r="DD35" s="973"/>
      <c r="DE35" s="973"/>
      <c r="DF35" s="974"/>
      <c r="DG35" s="972"/>
      <c r="DH35" s="973"/>
      <c r="DI35" s="973"/>
      <c r="DJ35" s="973"/>
      <c r="DK35" s="974"/>
      <c r="DL35" s="972"/>
      <c r="DM35" s="973"/>
      <c r="DN35" s="973"/>
      <c r="DO35" s="973"/>
      <c r="DP35" s="974"/>
      <c r="DQ35" s="972"/>
      <c r="DR35" s="973"/>
      <c r="DS35" s="973"/>
      <c r="DT35" s="973"/>
      <c r="DU35" s="974"/>
      <c r="DV35" s="975"/>
      <c r="DW35" s="976"/>
      <c r="DX35" s="976"/>
      <c r="DY35" s="976"/>
      <c r="DZ35" s="977"/>
      <c r="EA35" s="89"/>
    </row>
    <row r="36" spans="1:131" ht="26.25" customHeight="1" x14ac:dyDescent="0.15">
      <c r="A36" s="102">
        <v>9</v>
      </c>
      <c r="B36" s="1005"/>
      <c r="C36" s="1006"/>
      <c r="D36" s="1006"/>
      <c r="E36" s="1006"/>
      <c r="F36" s="1006"/>
      <c r="G36" s="1006"/>
      <c r="H36" s="1006"/>
      <c r="I36" s="1006"/>
      <c r="J36" s="1006"/>
      <c r="K36" s="1006"/>
      <c r="L36" s="1006"/>
      <c r="M36" s="1006"/>
      <c r="N36" s="1006"/>
      <c r="O36" s="1006"/>
      <c r="P36" s="1007"/>
      <c r="Q36" s="1013"/>
      <c r="R36" s="1014"/>
      <c r="S36" s="1014"/>
      <c r="T36" s="1014"/>
      <c r="U36" s="1014"/>
      <c r="V36" s="1014"/>
      <c r="W36" s="1014"/>
      <c r="X36" s="1014"/>
      <c r="Y36" s="1014"/>
      <c r="Z36" s="1014"/>
      <c r="AA36" s="1014"/>
      <c r="AB36" s="1014"/>
      <c r="AC36" s="1014"/>
      <c r="AD36" s="1014"/>
      <c r="AE36" s="1015"/>
      <c r="AF36" s="1010"/>
      <c r="AG36" s="1011"/>
      <c r="AH36" s="1011"/>
      <c r="AI36" s="1011"/>
      <c r="AJ36" s="1012"/>
      <c r="AK36" s="955"/>
      <c r="AL36" s="946"/>
      <c r="AM36" s="946"/>
      <c r="AN36" s="946"/>
      <c r="AO36" s="946"/>
      <c r="AP36" s="946"/>
      <c r="AQ36" s="946"/>
      <c r="AR36" s="946"/>
      <c r="AS36" s="946"/>
      <c r="AT36" s="946"/>
      <c r="AU36" s="946"/>
      <c r="AV36" s="946"/>
      <c r="AW36" s="946"/>
      <c r="AX36" s="946"/>
      <c r="AY36" s="946"/>
      <c r="AZ36" s="1016"/>
      <c r="BA36" s="1016"/>
      <c r="BB36" s="1016"/>
      <c r="BC36" s="1016"/>
      <c r="BD36" s="1016"/>
      <c r="BE36" s="947"/>
      <c r="BF36" s="947"/>
      <c r="BG36" s="947"/>
      <c r="BH36" s="947"/>
      <c r="BI36" s="948"/>
      <c r="BJ36" s="91"/>
      <c r="BK36" s="91"/>
      <c r="BL36" s="91"/>
      <c r="BM36" s="91"/>
      <c r="BN36" s="91"/>
      <c r="BO36" s="101"/>
      <c r="BP36" s="101"/>
      <c r="BQ36" s="98">
        <v>30</v>
      </c>
      <c r="BR36" s="99"/>
      <c r="BS36" s="975"/>
      <c r="BT36" s="976"/>
      <c r="BU36" s="976"/>
      <c r="BV36" s="976"/>
      <c r="BW36" s="976"/>
      <c r="BX36" s="976"/>
      <c r="BY36" s="976"/>
      <c r="BZ36" s="976"/>
      <c r="CA36" s="976"/>
      <c r="CB36" s="976"/>
      <c r="CC36" s="976"/>
      <c r="CD36" s="976"/>
      <c r="CE36" s="976"/>
      <c r="CF36" s="976"/>
      <c r="CG36" s="991"/>
      <c r="CH36" s="972"/>
      <c r="CI36" s="973"/>
      <c r="CJ36" s="973"/>
      <c r="CK36" s="973"/>
      <c r="CL36" s="974"/>
      <c r="CM36" s="972"/>
      <c r="CN36" s="973"/>
      <c r="CO36" s="973"/>
      <c r="CP36" s="973"/>
      <c r="CQ36" s="974"/>
      <c r="CR36" s="972"/>
      <c r="CS36" s="973"/>
      <c r="CT36" s="973"/>
      <c r="CU36" s="973"/>
      <c r="CV36" s="974"/>
      <c r="CW36" s="972"/>
      <c r="CX36" s="973"/>
      <c r="CY36" s="973"/>
      <c r="CZ36" s="973"/>
      <c r="DA36" s="974"/>
      <c r="DB36" s="972"/>
      <c r="DC36" s="973"/>
      <c r="DD36" s="973"/>
      <c r="DE36" s="973"/>
      <c r="DF36" s="974"/>
      <c r="DG36" s="972"/>
      <c r="DH36" s="973"/>
      <c r="DI36" s="973"/>
      <c r="DJ36" s="973"/>
      <c r="DK36" s="974"/>
      <c r="DL36" s="972"/>
      <c r="DM36" s="973"/>
      <c r="DN36" s="973"/>
      <c r="DO36" s="973"/>
      <c r="DP36" s="974"/>
      <c r="DQ36" s="972"/>
      <c r="DR36" s="973"/>
      <c r="DS36" s="973"/>
      <c r="DT36" s="973"/>
      <c r="DU36" s="974"/>
      <c r="DV36" s="975"/>
      <c r="DW36" s="976"/>
      <c r="DX36" s="976"/>
      <c r="DY36" s="976"/>
      <c r="DZ36" s="977"/>
      <c r="EA36" s="89"/>
    </row>
    <row r="37" spans="1:131" ht="26.25" customHeight="1" x14ac:dyDescent="0.15">
      <c r="A37" s="102">
        <v>10</v>
      </c>
      <c r="B37" s="1005"/>
      <c r="C37" s="1006"/>
      <c r="D37" s="1006"/>
      <c r="E37" s="1006"/>
      <c r="F37" s="1006"/>
      <c r="G37" s="1006"/>
      <c r="H37" s="1006"/>
      <c r="I37" s="1006"/>
      <c r="J37" s="1006"/>
      <c r="K37" s="1006"/>
      <c r="L37" s="1006"/>
      <c r="M37" s="1006"/>
      <c r="N37" s="1006"/>
      <c r="O37" s="1006"/>
      <c r="P37" s="1007"/>
      <c r="Q37" s="1013"/>
      <c r="R37" s="1014"/>
      <c r="S37" s="1014"/>
      <c r="T37" s="1014"/>
      <c r="U37" s="1014"/>
      <c r="V37" s="1014"/>
      <c r="W37" s="1014"/>
      <c r="X37" s="1014"/>
      <c r="Y37" s="1014"/>
      <c r="Z37" s="1014"/>
      <c r="AA37" s="1014"/>
      <c r="AB37" s="1014"/>
      <c r="AC37" s="1014"/>
      <c r="AD37" s="1014"/>
      <c r="AE37" s="1015"/>
      <c r="AF37" s="1010"/>
      <c r="AG37" s="1011"/>
      <c r="AH37" s="1011"/>
      <c r="AI37" s="1011"/>
      <c r="AJ37" s="1012"/>
      <c r="AK37" s="955"/>
      <c r="AL37" s="946"/>
      <c r="AM37" s="946"/>
      <c r="AN37" s="946"/>
      <c r="AO37" s="946"/>
      <c r="AP37" s="946"/>
      <c r="AQ37" s="946"/>
      <c r="AR37" s="946"/>
      <c r="AS37" s="946"/>
      <c r="AT37" s="946"/>
      <c r="AU37" s="946"/>
      <c r="AV37" s="946"/>
      <c r="AW37" s="946"/>
      <c r="AX37" s="946"/>
      <c r="AY37" s="946"/>
      <c r="AZ37" s="1016"/>
      <c r="BA37" s="1016"/>
      <c r="BB37" s="1016"/>
      <c r="BC37" s="1016"/>
      <c r="BD37" s="1016"/>
      <c r="BE37" s="947"/>
      <c r="BF37" s="947"/>
      <c r="BG37" s="947"/>
      <c r="BH37" s="947"/>
      <c r="BI37" s="948"/>
      <c r="BJ37" s="91"/>
      <c r="BK37" s="91"/>
      <c r="BL37" s="91"/>
      <c r="BM37" s="91"/>
      <c r="BN37" s="91"/>
      <c r="BO37" s="101"/>
      <c r="BP37" s="101"/>
      <c r="BQ37" s="98">
        <v>31</v>
      </c>
      <c r="BR37" s="99"/>
      <c r="BS37" s="975"/>
      <c r="BT37" s="976"/>
      <c r="BU37" s="976"/>
      <c r="BV37" s="976"/>
      <c r="BW37" s="976"/>
      <c r="BX37" s="976"/>
      <c r="BY37" s="976"/>
      <c r="BZ37" s="976"/>
      <c r="CA37" s="976"/>
      <c r="CB37" s="976"/>
      <c r="CC37" s="976"/>
      <c r="CD37" s="976"/>
      <c r="CE37" s="976"/>
      <c r="CF37" s="976"/>
      <c r="CG37" s="991"/>
      <c r="CH37" s="972"/>
      <c r="CI37" s="973"/>
      <c r="CJ37" s="973"/>
      <c r="CK37" s="973"/>
      <c r="CL37" s="974"/>
      <c r="CM37" s="972"/>
      <c r="CN37" s="973"/>
      <c r="CO37" s="973"/>
      <c r="CP37" s="973"/>
      <c r="CQ37" s="974"/>
      <c r="CR37" s="972"/>
      <c r="CS37" s="973"/>
      <c r="CT37" s="973"/>
      <c r="CU37" s="973"/>
      <c r="CV37" s="974"/>
      <c r="CW37" s="972"/>
      <c r="CX37" s="973"/>
      <c r="CY37" s="973"/>
      <c r="CZ37" s="973"/>
      <c r="DA37" s="974"/>
      <c r="DB37" s="972"/>
      <c r="DC37" s="973"/>
      <c r="DD37" s="973"/>
      <c r="DE37" s="973"/>
      <c r="DF37" s="974"/>
      <c r="DG37" s="972"/>
      <c r="DH37" s="973"/>
      <c r="DI37" s="973"/>
      <c r="DJ37" s="973"/>
      <c r="DK37" s="974"/>
      <c r="DL37" s="972"/>
      <c r="DM37" s="973"/>
      <c r="DN37" s="973"/>
      <c r="DO37" s="973"/>
      <c r="DP37" s="974"/>
      <c r="DQ37" s="972"/>
      <c r="DR37" s="973"/>
      <c r="DS37" s="973"/>
      <c r="DT37" s="973"/>
      <c r="DU37" s="974"/>
      <c r="DV37" s="975"/>
      <c r="DW37" s="976"/>
      <c r="DX37" s="976"/>
      <c r="DY37" s="976"/>
      <c r="DZ37" s="977"/>
      <c r="EA37" s="89"/>
    </row>
    <row r="38" spans="1:131" ht="26.25" customHeight="1" x14ac:dyDescent="0.15">
      <c r="A38" s="102">
        <v>11</v>
      </c>
      <c r="B38" s="1005"/>
      <c r="C38" s="1006"/>
      <c r="D38" s="1006"/>
      <c r="E38" s="1006"/>
      <c r="F38" s="1006"/>
      <c r="G38" s="1006"/>
      <c r="H38" s="1006"/>
      <c r="I38" s="1006"/>
      <c r="J38" s="1006"/>
      <c r="K38" s="1006"/>
      <c r="L38" s="1006"/>
      <c r="M38" s="1006"/>
      <c r="N38" s="1006"/>
      <c r="O38" s="1006"/>
      <c r="P38" s="1007"/>
      <c r="Q38" s="1013"/>
      <c r="R38" s="1014"/>
      <c r="S38" s="1014"/>
      <c r="T38" s="1014"/>
      <c r="U38" s="1014"/>
      <c r="V38" s="1014"/>
      <c r="W38" s="1014"/>
      <c r="X38" s="1014"/>
      <c r="Y38" s="1014"/>
      <c r="Z38" s="1014"/>
      <c r="AA38" s="1014"/>
      <c r="AB38" s="1014"/>
      <c r="AC38" s="1014"/>
      <c r="AD38" s="1014"/>
      <c r="AE38" s="1015"/>
      <c r="AF38" s="1010"/>
      <c r="AG38" s="1011"/>
      <c r="AH38" s="1011"/>
      <c r="AI38" s="1011"/>
      <c r="AJ38" s="1012"/>
      <c r="AK38" s="955"/>
      <c r="AL38" s="946"/>
      <c r="AM38" s="946"/>
      <c r="AN38" s="946"/>
      <c r="AO38" s="946"/>
      <c r="AP38" s="946"/>
      <c r="AQ38" s="946"/>
      <c r="AR38" s="946"/>
      <c r="AS38" s="946"/>
      <c r="AT38" s="946"/>
      <c r="AU38" s="946"/>
      <c r="AV38" s="946"/>
      <c r="AW38" s="946"/>
      <c r="AX38" s="946"/>
      <c r="AY38" s="946"/>
      <c r="AZ38" s="1016"/>
      <c r="BA38" s="1016"/>
      <c r="BB38" s="1016"/>
      <c r="BC38" s="1016"/>
      <c r="BD38" s="1016"/>
      <c r="BE38" s="947"/>
      <c r="BF38" s="947"/>
      <c r="BG38" s="947"/>
      <c r="BH38" s="947"/>
      <c r="BI38" s="948"/>
      <c r="BJ38" s="91"/>
      <c r="BK38" s="91"/>
      <c r="BL38" s="91"/>
      <c r="BM38" s="91"/>
      <c r="BN38" s="91"/>
      <c r="BO38" s="101"/>
      <c r="BP38" s="101"/>
      <c r="BQ38" s="98">
        <v>32</v>
      </c>
      <c r="BR38" s="99"/>
      <c r="BS38" s="975"/>
      <c r="BT38" s="976"/>
      <c r="BU38" s="976"/>
      <c r="BV38" s="976"/>
      <c r="BW38" s="976"/>
      <c r="BX38" s="976"/>
      <c r="BY38" s="976"/>
      <c r="BZ38" s="976"/>
      <c r="CA38" s="976"/>
      <c r="CB38" s="976"/>
      <c r="CC38" s="976"/>
      <c r="CD38" s="976"/>
      <c r="CE38" s="976"/>
      <c r="CF38" s="976"/>
      <c r="CG38" s="991"/>
      <c r="CH38" s="972"/>
      <c r="CI38" s="973"/>
      <c r="CJ38" s="973"/>
      <c r="CK38" s="973"/>
      <c r="CL38" s="974"/>
      <c r="CM38" s="972"/>
      <c r="CN38" s="973"/>
      <c r="CO38" s="973"/>
      <c r="CP38" s="973"/>
      <c r="CQ38" s="974"/>
      <c r="CR38" s="972"/>
      <c r="CS38" s="973"/>
      <c r="CT38" s="973"/>
      <c r="CU38" s="973"/>
      <c r="CV38" s="974"/>
      <c r="CW38" s="972"/>
      <c r="CX38" s="973"/>
      <c r="CY38" s="973"/>
      <c r="CZ38" s="973"/>
      <c r="DA38" s="974"/>
      <c r="DB38" s="972"/>
      <c r="DC38" s="973"/>
      <c r="DD38" s="973"/>
      <c r="DE38" s="973"/>
      <c r="DF38" s="974"/>
      <c r="DG38" s="972"/>
      <c r="DH38" s="973"/>
      <c r="DI38" s="973"/>
      <c r="DJ38" s="973"/>
      <c r="DK38" s="974"/>
      <c r="DL38" s="972"/>
      <c r="DM38" s="973"/>
      <c r="DN38" s="973"/>
      <c r="DO38" s="973"/>
      <c r="DP38" s="974"/>
      <c r="DQ38" s="972"/>
      <c r="DR38" s="973"/>
      <c r="DS38" s="973"/>
      <c r="DT38" s="973"/>
      <c r="DU38" s="974"/>
      <c r="DV38" s="975"/>
      <c r="DW38" s="976"/>
      <c r="DX38" s="976"/>
      <c r="DY38" s="976"/>
      <c r="DZ38" s="977"/>
      <c r="EA38" s="89"/>
    </row>
    <row r="39" spans="1:131" ht="26.25" customHeight="1" x14ac:dyDescent="0.15">
      <c r="A39" s="102">
        <v>12</v>
      </c>
      <c r="B39" s="1005"/>
      <c r="C39" s="1006"/>
      <c r="D39" s="1006"/>
      <c r="E39" s="1006"/>
      <c r="F39" s="1006"/>
      <c r="G39" s="1006"/>
      <c r="H39" s="1006"/>
      <c r="I39" s="1006"/>
      <c r="J39" s="1006"/>
      <c r="K39" s="1006"/>
      <c r="L39" s="1006"/>
      <c r="M39" s="1006"/>
      <c r="N39" s="1006"/>
      <c r="O39" s="1006"/>
      <c r="P39" s="1007"/>
      <c r="Q39" s="1013"/>
      <c r="R39" s="1014"/>
      <c r="S39" s="1014"/>
      <c r="T39" s="1014"/>
      <c r="U39" s="1014"/>
      <c r="V39" s="1014"/>
      <c r="W39" s="1014"/>
      <c r="X39" s="1014"/>
      <c r="Y39" s="1014"/>
      <c r="Z39" s="1014"/>
      <c r="AA39" s="1014"/>
      <c r="AB39" s="1014"/>
      <c r="AC39" s="1014"/>
      <c r="AD39" s="1014"/>
      <c r="AE39" s="1015"/>
      <c r="AF39" s="1010"/>
      <c r="AG39" s="1011"/>
      <c r="AH39" s="1011"/>
      <c r="AI39" s="1011"/>
      <c r="AJ39" s="1012"/>
      <c r="AK39" s="955"/>
      <c r="AL39" s="946"/>
      <c r="AM39" s="946"/>
      <c r="AN39" s="946"/>
      <c r="AO39" s="946"/>
      <c r="AP39" s="946"/>
      <c r="AQ39" s="946"/>
      <c r="AR39" s="946"/>
      <c r="AS39" s="946"/>
      <c r="AT39" s="946"/>
      <c r="AU39" s="946"/>
      <c r="AV39" s="946"/>
      <c r="AW39" s="946"/>
      <c r="AX39" s="946"/>
      <c r="AY39" s="946"/>
      <c r="AZ39" s="1016"/>
      <c r="BA39" s="1016"/>
      <c r="BB39" s="1016"/>
      <c r="BC39" s="1016"/>
      <c r="BD39" s="1016"/>
      <c r="BE39" s="947"/>
      <c r="BF39" s="947"/>
      <c r="BG39" s="947"/>
      <c r="BH39" s="947"/>
      <c r="BI39" s="948"/>
      <c r="BJ39" s="91"/>
      <c r="BK39" s="91"/>
      <c r="BL39" s="91"/>
      <c r="BM39" s="91"/>
      <c r="BN39" s="91"/>
      <c r="BO39" s="101"/>
      <c r="BP39" s="101"/>
      <c r="BQ39" s="98">
        <v>33</v>
      </c>
      <c r="BR39" s="99"/>
      <c r="BS39" s="975"/>
      <c r="BT39" s="976"/>
      <c r="BU39" s="976"/>
      <c r="BV39" s="976"/>
      <c r="BW39" s="976"/>
      <c r="BX39" s="976"/>
      <c r="BY39" s="976"/>
      <c r="BZ39" s="976"/>
      <c r="CA39" s="976"/>
      <c r="CB39" s="976"/>
      <c r="CC39" s="976"/>
      <c r="CD39" s="976"/>
      <c r="CE39" s="976"/>
      <c r="CF39" s="976"/>
      <c r="CG39" s="991"/>
      <c r="CH39" s="972"/>
      <c r="CI39" s="973"/>
      <c r="CJ39" s="973"/>
      <c r="CK39" s="973"/>
      <c r="CL39" s="974"/>
      <c r="CM39" s="972"/>
      <c r="CN39" s="973"/>
      <c r="CO39" s="973"/>
      <c r="CP39" s="973"/>
      <c r="CQ39" s="974"/>
      <c r="CR39" s="972"/>
      <c r="CS39" s="973"/>
      <c r="CT39" s="973"/>
      <c r="CU39" s="973"/>
      <c r="CV39" s="974"/>
      <c r="CW39" s="972"/>
      <c r="CX39" s="973"/>
      <c r="CY39" s="973"/>
      <c r="CZ39" s="973"/>
      <c r="DA39" s="974"/>
      <c r="DB39" s="972"/>
      <c r="DC39" s="973"/>
      <c r="DD39" s="973"/>
      <c r="DE39" s="973"/>
      <c r="DF39" s="974"/>
      <c r="DG39" s="972"/>
      <c r="DH39" s="973"/>
      <c r="DI39" s="973"/>
      <c r="DJ39" s="973"/>
      <c r="DK39" s="974"/>
      <c r="DL39" s="972"/>
      <c r="DM39" s="973"/>
      <c r="DN39" s="973"/>
      <c r="DO39" s="973"/>
      <c r="DP39" s="974"/>
      <c r="DQ39" s="972"/>
      <c r="DR39" s="973"/>
      <c r="DS39" s="973"/>
      <c r="DT39" s="973"/>
      <c r="DU39" s="974"/>
      <c r="DV39" s="975"/>
      <c r="DW39" s="976"/>
      <c r="DX39" s="976"/>
      <c r="DY39" s="976"/>
      <c r="DZ39" s="977"/>
      <c r="EA39" s="89"/>
    </row>
    <row r="40" spans="1:131" ht="26.25" customHeight="1" x14ac:dyDescent="0.15">
      <c r="A40" s="98">
        <v>13</v>
      </c>
      <c r="B40" s="1005"/>
      <c r="C40" s="1006"/>
      <c r="D40" s="1006"/>
      <c r="E40" s="1006"/>
      <c r="F40" s="1006"/>
      <c r="G40" s="1006"/>
      <c r="H40" s="1006"/>
      <c r="I40" s="1006"/>
      <c r="J40" s="1006"/>
      <c r="K40" s="1006"/>
      <c r="L40" s="1006"/>
      <c r="M40" s="1006"/>
      <c r="N40" s="1006"/>
      <c r="O40" s="1006"/>
      <c r="P40" s="1007"/>
      <c r="Q40" s="1013"/>
      <c r="R40" s="1014"/>
      <c r="S40" s="1014"/>
      <c r="T40" s="1014"/>
      <c r="U40" s="1014"/>
      <c r="V40" s="1014"/>
      <c r="W40" s="1014"/>
      <c r="X40" s="1014"/>
      <c r="Y40" s="1014"/>
      <c r="Z40" s="1014"/>
      <c r="AA40" s="1014"/>
      <c r="AB40" s="1014"/>
      <c r="AC40" s="1014"/>
      <c r="AD40" s="1014"/>
      <c r="AE40" s="1015"/>
      <c r="AF40" s="1010"/>
      <c r="AG40" s="1011"/>
      <c r="AH40" s="1011"/>
      <c r="AI40" s="1011"/>
      <c r="AJ40" s="1012"/>
      <c r="AK40" s="955"/>
      <c r="AL40" s="946"/>
      <c r="AM40" s="946"/>
      <c r="AN40" s="946"/>
      <c r="AO40" s="946"/>
      <c r="AP40" s="946"/>
      <c r="AQ40" s="946"/>
      <c r="AR40" s="946"/>
      <c r="AS40" s="946"/>
      <c r="AT40" s="946"/>
      <c r="AU40" s="946"/>
      <c r="AV40" s="946"/>
      <c r="AW40" s="946"/>
      <c r="AX40" s="946"/>
      <c r="AY40" s="946"/>
      <c r="AZ40" s="1016"/>
      <c r="BA40" s="1016"/>
      <c r="BB40" s="1016"/>
      <c r="BC40" s="1016"/>
      <c r="BD40" s="1016"/>
      <c r="BE40" s="947"/>
      <c r="BF40" s="947"/>
      <c r="BG40" s="947"/>
      <c r="BH40" s="947"/>
      <c r="BI40" s="948"/>
      <c r="BJ40" s="91"/>
      <c r="BK40" s="91"/>
      <c r="BL40" s="91"/>
      <c r="BM40" s="91"/>
      <c r="BN40" s="91"/>
      <c r="BO40" s="101"/>
      <c r="BP40" s="101"/>
      <c r="BQ40" s="98">
        <v>34</v>
      </c>
      <c r="BR40" s="99"/>
      <c r="BS40" s="975"/>
      <c r="BT40" s="976"/>
      <c r="BU40" s="976"/>
      <c r="BV40" s="976"/>
      <c r="BW40" s="976"/>
      <c r="BX40" s="976"/>
      <c r="BY40" s="976"/>
      <c r="BZ40" s="976"/>
      <c r="CA40" s="976"/>
      <c r="CB40" s="976"/>
      <c r="CC40" s="976"/>
      <c r="CD40" s="976"/>
      <c r="CE40" s="976"/>
      <c r="CF40" s="976"/>
      <c r="CG40" s="991"/>
      <c r="CH40" s="972"/>
      <c r="CI40" s="973"/>
      <c r="CJ40" s="973"/>
      <c r="CK40" s="973"/>
      <c r="CL40" s="974"/>
      <c r="CM40" s="972"/>
      <c r="CN40" s="973"/>
      <c r="CO40" s="973"/>
      <c r="CP40" s="973"/>
      <c r="CQ40" s="974"/>
      <c r="CR40" s="972"/>
      <c r="CS40" s="973"/>
      <c r="CT40" s="973"/>
      <c r="CU40" s="973"/>
      <c r="CV40" s="974"/>
      <c r="CW40" s="972"/>
      <c r="CX40" s="973"/>
      <c r="CY40" s="973"/>
      <c r="CZ40" s="973"/>
      <c r="DA40" s="974"/>
      <c r="DB40" s="972"/>
      <c r="DC40" s="973"/>
      <c r="DD40" s="973"/>
      <c r="DE40" s="973"/>
      <c r="DF40" s="974"/>
      <c r="DG40" s="972"/>
      <c r="DH40" s="973"/>
      <c r="DI40" s="973"/>
      <c r="DJ40" s="973"/>
      <c r="DK40" s="974"/>
      <c r="DL40" s="972"/>
      <c r="DM40" s="973"/>
      <c r="DN40" s="973"/>
      <c r="DO40" s="973"/>
      <c r="DP40" s="974"/>
      <c r="DQ40" s="972"/>
      <c r="DR40" s="973"/>
      <c r="DS40" s="973"/>
      <c r="DT40" s="973"/>
      <c r="DU40" s="974"/>
      <c r="DV40" s="975"/>
      <c r="DW40" s="976"/>
      <c r="DX40" s="976"/>
      <c r="DY40" s="976"/>
      <c r="DZ40" s="977"/>
      <c r="EA40" s="89"/>
    </row>
    <row r="41" spans="1:131" ht="26.25" customHeight="1" x14ac:dyDescent="0.15">
      <c r="A41" s="98">
        <v>14</v>
      </c>
      <c r="B41" s="1005"/>
      <c r="C41" s="1006"/>
      <c r="D41" s="1006"/>
      <c r="E41" s="1006"/>
      <c r="F41" s="1006"/>
      <c r="G41" s="1006"/>
      <c r="H41" s="1006"/>
      <c r="I41" s="1006"/>
      <c r="J41" s="1006"/>
      <c r="K41" s="1006"/>
      <c r="L41" s="1006"/>
      <c r="M41" s="1006"/>
      <c r="N41" s="1006"/>
      <c r="O41" s="1006"/>
      <c r="P41" s="1007"/>
      <c r="Q41" s="1013"/>
      <c r="R41" s="1014"/>
      <c r="S41" s="1014"/>
      <c r="T41" s="1014"/>
      <c r="U41" s="1014"/>
      <c r="V41" s="1014"/>
      <c r="W41" s="1014"/>
      <c r="X41" s="1014"/>
      <c r="Y41" s="1014"/>
      <c r="Z41" s="1014"/>
      <c r="AA41" s="1014"/>
      <c r="AB41" s="1014"/>
      <c r="AC41" s="1014"/>
      <c r="AD41" s="1014"/>
      <c r="AE41" s="1015"/>
      <c r="AF41" s="1010"/>
      <c r="AG41" s="1011"/>
      <c r="AH41" s="1011"/>
      <c r="AI41" s="1011"/>
      <c r="AJ41" s="1012"/>
      <c r="AK41" s="955"/>
      <c r="AL41" s="946"/>
      <c r="AM41" s="946"/>
      <c r="AN41" s="946"/>
      <c r="AO41" s="946"/>
      <c r="AP41" s="946"/>
      <c r="AQ41" s="946"/>
      <c r="AR41" s="946"/>
      <c r="AS41" s="946"/>
      <c r="AT41" s="946"/>
      <c r="AU41" s="946"/>
      <c r="AV41" s="946"/>
      <c r="AW41" s="946"/>
      <c r="AX41" s="946"/>
      <c r="AY41" s="946"/>
      <c r="AZ41" s="1016"/>
      <c r="BA41" s="1016"/>
      <c r="BB41" s="1016"/>
      <c r="BC41" s="1016"/>
      <c r="BD41" s="1016"/>
      <c r="BE41" s="947"/>
      <c r="BF41" s="947"/>
      <c r="BG41" s="947"/>
      <c r="BH41" s="947"/>
      <c r="BI41" s="948"/>
      <c r="BJ41" s="91"/>
      <c r="BK41" s="91"/>
      <c r="BL41" s="91"/>
      <c r="BM41" s="91"/>
      <c r="BN41" s="91"/>
      <c r="BO41" s="101"/>
      <c r="BP41" s="101"/>
      <c r="BQ41" s="98">
        <v>35</v>
      </c>
      <c r="BR41" s="99"/>
      <c r="BS41" s="975"/>
      <c r="BT41" s="976"/>
      <c r="BU41" s="976"/>
      <c r="BV41" s="976"/>
      <c r="BW41" s="976"/>
      <c r="BX41" s="976"/>
      <c r="BY41" s="976"/>
      <c r="BZ41" s="976"/>
      <c r="CA41" s="976"/>
      <c r="CB41" s="976"/>
      <c r="CC41" s="976"/>
      <c r="CD41" s="976"/>
      <c r="CE41" s="976"/>
      <c r="CF41" s="976"/>
      <c r="CG41" s="991"/>
      <c r="CH41" s="972"/>
      <c r="CI41" s="973"/>
      <c r="CJ41" s="973"/>
      <c r="CK41" s="973"/>
      <c r="CL41" s="974"/>
      <c r="CM41" s="972"/>
      <c r="CN41" s="973"/>
      <c r="CO41" s="973"/>
      <c r="CP41" s="973"/>
      <c r="CQ41" s="974"/>
      <c r="CR41" s="972"/>
      <c r="CS41" s="973"/>
      <c r="CT41" s="973"/>
      <c r="CU41" s="973"/>
      <c r="CV41" s="974"/>
      <c r="CW41" s="972"/>
      <c r="CX41" s="973"/>
      <c r="CY41" s="973"/>
      <c r="CZ41" s="973"/>
      <c r="DA41" s="974"/>
      <c r="DB41" s="972"/>
      <c r="DC41" s="973"/>
      <c r="DD41" s="973"/>
      <c r="DE41" s="973"/>
      <c r="DF41" s="974"/>
      <c r="DG41" s="972"/>
      <c r="DH41" s="973"/>
      <c r="DI41" s="973"/>
      <c r="DJ41" s="973"/>
      <c r="DK41" s="974"/>
      <c r="DL41" s="972"/>
      <c r="DM41" s="973"/>
      <c r="DN41" s="973"/>
      <c r="DO41" s="973"/>
      <c r="DP41" s="974"/>
      <c r="DQ41" s="972"/>
      <c r="DR41" s="973"/>
      <c r="DS41" s="973"/>
      <c r="DT41" s="973"/>
      <c r="DU41" s="974"/>
      <c r="DV41" s="975"/>
      <c r="DW41" s="976"/>
      <c r="DX41" s="976"/>
      <c r="DY41" s="976"/>
      <c r="DZ41" s="977"/>
      <c r="EA41" s="89"/>
    </row>
    <row r="42" spans="1:131" ht="26.25" customHeight="1" x14ac:dyDescent="0.15">
      <c r="A42" s="98">
        <v>15</v>
      </c>
      <c r="B42" s="1005"/>
      <c r="C42" s="1006"/>
      <c r="D42" s="1006"/>
      <c r="E42" s="1006"/>
      <c r="F42" s="1006"/>
      <c r="G42" s="1006"/>
      <c r="H42" s="1006"/>
      <c r="I42" s="1006"/>
      <c r="J42" s="1006"/>
      <c r="K42" s="1006"/>
      <c r="L42" s="1006"/>
      <c r="M42" s="1006"/>
      <c r="N42" s="1006"/>
      <c r="O42" s="1006"/>
      <c r="P42" s="1007"/>
      <c r="Q42" s="1013"/>
      <c r="R42" s="1014"/>
      <c r="S42" s="1014"/>
      <c r="T42" s="1014"/>
      <c r="U42" s="1014"/>
      <c r="V42" s="1014"/>
      <c r="W42" s="1014"/>
      <c r="X42" s="1014"/>
      <c r="Y42" s="1014"/>
      <c r="Z42" s="1014"/>
      <c r="AA42" s="1014"/>
      <c r="AB42" s="1014"/>
      <c r="AC42" s="1014"/>
      <c r="AD42" s="1014"/>
      <c r="AE42" s="1015"/>
      <c r="AF42" s="1010"/>
      <c r="AG42" s="1011"/>
      <c r="AH42" s="1011"/>
      <c r="AI42" s="1011"/>
      <c r="AJ42" s="1012"/>
      <c r="AK42" s="955"/>
      <c r="AL42" s="946"/>
      <c r="AM42" s="946"/>
      <c r="AN42" s="946"/>
      <c r="AO42" s="946"/>
      <c r="AP42" s="946"/>
      <c r="AQ42" s="946"/>
      <c r="AR42" s="946"/>
      <c r="AS42" s="946"/>
      <c r="AT42" s="946"/>
      <c r="AU42" s="946"/>
      <c r="AV42" s="946"/>
      <c r="AW42" s="946"/>
      <c r="AX42" s="946"/>
      <c r="AY42" s="946"/>
      <c r="AZ42" s="1016"/>
      <c r="BA42" s="1016"/>
      <c r="BB42" s="1016"/>
      <c r="BC42" s="1016"/>
      <c r="BD42" s="1016"/>
      <c r="BE42" s="947"/>
      <c r="BF42" s="947"/>
      <c r="BG42" s="947"/>
      <c r="BH42" s="947"/>
      <c r="BI42" s="948"/>
      <c r="BJ42" s="91"/>
      <c r="BK42" s="91"/>
      <c r="BL42" s="91"/>
      <c r="BM42" s="91"/>
      <c r="BN42" s="91"/>
      <c r="BO42" s="101"/>
      <c r="BP42" s="101"/>
      <c r="BQ42" s="98">
        <v>36</v>
      </c>
      <c r="BR42" s="99"/>
      <c r="BS42" s="975"/>
      <c r="BT42" s="976"/>
      <c r="BU42" s="976"/>
      <c r="BV42" s="976"/>
      <c r="BW42" s="976"/>
      <c r="BX42" s="976"/>
      <c r="BY42" s="976"/>
      <c r="BZ42" s="976"/>
      <c r="CA42" s="976"/>
      <c r="CB42" s="976"/>
      <c r="CC42" s="976"/>
      <c r="CD42" s="976"/>
      <c r="CE42" s="976"/>
      <c r="CF42" s="976"/>
      <c r="CG42" s="991"/>
      <c r="CH42" s="972"/>
      <c r="CI42" s="973"/>
      <c r="CJ42" s="973"/>
      <c r="CK42" s="973"/>
      <c r="CL42" s="974"/>
      <c r="CM42" s="972"/>
      <c r="CN42" s="973"/>
      <c r="CO42" s="973"/>
      <c r="CP42" s="973"/>
      <c r="CQ42" s="974"/>
      <c r="CR42" s="972"/>
      <c r="CS42" s="973"/>
      <c r="CT42" s="973"/>
      <c r="CU42" s="973"/>
      <c r="CV42" s="974"/>
      <c r="CW42" s="972"/>
      <c r="CX42" s="973"/>
      <c r="CY42" s="973"/>
      <c r="CZ42" s="973"/>
      <c r="DA42" s="974"/>
      <c r="DB42" s="972"/>
      <c r="DC42" s="973"/>
      <c r="DD42" s="973"/>
      <c r="DE42" s="973"/>
      <c r="DF42" s="974"/>
      <c r="DG42" s="972"/>
      <c r="DH42" s="973"/>
      <c r="DI42" s="973"/>
      <c r="DJ42" s="973"/>
      <c r="DK42" s="974"/>
      <c r="DL42" s="972"/>
      <c r="DM42" s="973"/>
      <c r="DN42" s="973"/>
      <c r="DO42" s="973"/>
      <c r="DP42" s="974"/>
      <c r="DQ42" s="972"/>
      <c r="DR42" s="973"/>
      <c r="DS42" s="973"/>
      <c r="DT42" s="973"/>
      <c r="DU42" s="974"/>
      <c r="DV42" s="975"/>
      <c r="DW42" s="976"/>
      <c r="DX42" s="976"/>
      <c r="DY42" s="976"/>
      <c r="DZ42" s="977"/>
      <c r="EA42" s="89"/>
    </row>
    <row r="43" spans="1:131" ht="26.25" customHeight="1" x14ac:dyDescent="0.15">
      <c r="A43" s="98">
        <v>16</v>
      </c>
      <c r="B43" s="1005"/>
      <c r="C43" s="1006"/>
      <c r="D43" s="1006"/>
      <c r="E43" s="1006"/>
      <c r="F43" s="1006"/>
      <c r="G43" s="1006"/>
      <c r="H43" s="1006"/>
      <c r="I43" s="1006"/>
      <c r="J43" s="1006"/>
      <c r="K43" s="1006"/>
      <c r="L43" s="1006"/>
      <c r="M43" s="1006"/>
      <c r="N43" s="1006"/>
      <c r="O43" s="1006"/>
      <c r="P43" s="1007"/>
      <c r="Q43" s="1013"/>
      <c r="R43" s="1014"/>
      <c r="S43" s="1014"/>
      <c r="T43" s="1014"/>
      <c r="U43" s="1014"/>
      <c r="V43" s="1014"/>
      <c r="W43" s="1014"/>
      <c r="X43" s="1014"/>
      <c r="Y43" s="1014"/>
      <c r="Z43" s="1014"/>
      <c r="AA43" s="1014"/>
      <c r="AB43" s="1014"/>
      <c r="AC43" s="1014"/>
      <c r="AD43" s="1014"/>
      <c r="AE43" s="1015"/>
      <c r="AF43" s="1010"/>
      <c r="AG43" s="1011"/>
      <c r="AH43" s="1011"/>
      <c r="AI43" s="1011"/>
      <c r="AJ43" s="1012"/>
      <c r="AK43" s="955"/>
      <c r="AL43" s="946"/>
      <c r="AM43" s="946"/>
      <c r="AN43" s="946"/>
      <c r="AO43" s="946"/>
      <c r="AP43" s="946"/>
      <c r="AQ43" s="946"/>
      <c r="AR43" s="946"/>
      <c r="AS43" s="946"/>
      <c r="AT43" s="946"/>
      <c r="AU43" s="946"/>
      <c r="AV43" s="946"/>
      <c r="AW43" s="946"/>
      <c r="AX43" s="946"/>
      <c r="AY43" s="946"/>
      <c r="AZ43" s="1016"/>
      <c r="BA43" s="1016"/>
      <c r="BB43" s="1016"/>
      <c r="BC43" s="1016"/>
      <c r="BD43" s="1016"/>
      <c r="BE43" s="947"/>
      <c r="BF43" s="947"/>
      <c r="BG43" s="947"/>
      <c r="BH43" s="947"/>
      <c r="BI43" s="948"/>
      <c r="BJ43" s="91"/>
      <c r="BK43" s="91"/>
      <c r="BL43" s="91"/>
      <c r="BM43" s="91"/>
      <c r="BN43" s="91"/>
      <c r="BO43" s="101"/>
      <c r="BP43" s="101"/>
      <c r="BQ43" s="98">
        <v>37</v>
      </c>
      <c r="BR43" s="99"/>
      <c r="BS43" s="975"/>
      <c r="BT43" s="976"/>
      <c r="BU43" s="976"/>
      <c r="BV43" s="976"/>
      <c r="BW43" s="976"/>
      <c r="BX43" s="976"/>
      <c r="BY43" s="976"/>
      <c r="BZ43" s="976"/>
      <c r="CA43" s="976"/>
      <c r="CB43" s="976"/>
      <c r="CC43" s="976"/>
      <c r="CD43" s="976"/>
      <c r="CE43" s="976"/>
      <c r="CF43" s="976"/>
      <c r="CG43" s="991"/>
      <c r="CH43" s="972"/>
      <c r="CI43" s="973"/>
      <c r="CJ43" s="973"/>
      <c r="CK43" s="973"/>
      <c r="CL43" s="974"/>
      <c r="CM43" s="972"/>
      <c r="CN43" s="973"/>
      <c r="CO43" s="973"/>
      <c r="CP43" s="973"/>
      <c r="CQ43" s="974"/>
      <c r="CR43" s="972"/>
      <c r="CS43" s="973"/>
      <c r="CT43" s="973"/>
      <c r="CU43" s="973"/>
      <c r="CV43" s="974"/>
      <c r="CW43" s="972"/>
      <c r="CX43" s="973"/>
      <c r="CY43" s="973"/>
      <c r="CZ43" s="973"/>
      <c r="DA43" s="974"/>
      <c r="DB43" s="972"/>
      <c r="DC43" s="973"/>
      <c r="DD43" s="973"/>
      <c r="DE43" s="973"/>
      <c r="DF43" s="974"/>
      <c r="DG43" s="972"/>
      <c r="DH43" s="973"/>
      <c r="DI43" s="973"/>
      <c r="DJ43" s="973"/>
      <c r="DK43" s="974"/>
      <c r="DL43" s="972"/>
      <c r="DM43" s="973"/>
      <c r="DN43" s="973"/>
      <c r="DO43" s="973"/>
      <c r="DP43" s="974"/>
      <c r="DQ43" s="972"/>
      <c r="DR43" s="973"/>
      <c r="DS43" s="973"/>
      <c r="DT43" s="973"/>
      <c r="DU43" s="974"/>
      <c r="DV43" s="975"/>
      <c r="DW43" s="976"/>
      <c r="DX43" s="976"/>
      <c r="DY43" s="976"/>
      <c r="DZ43" s="977"/>
      <c r="EA43" s="89"/>
    </row>
    <row r="44" spans="1:131" ht="26.25" customHeight="1" x14ac:dyDescent="0.15">
      <c r="A44" s="98">
        <v>17</v>
      </c>
      <c r="B44" s="1005"/>
      <c r="C44" s="1006"/>
      <c r="D44" s="1006"/>
      <c r="E44" s="1006"/>
      <c r="F44" s="1006"/>
      <c r="G44" s="1006"/>
      <c r="H44" s="1006"/>
      <c r="I44" s="1006"/>
      <c r="J44" s="1006"/>
      <c r="K44" s="1006"/>
      <c r="L44" s="1006"/>
      <c r="M44" s="1006"/>
      <c r="N44" s="1006"/>
      <c r="O44" s="1006"/>
      <c r="P44" s="1007"/>
      <c r="Q44" s="1013"/>
      <c r="R44" s="1014"/>
      <c r="S44" s="1014"/>
      <c r="T44" s="1014"/>
      <c r="U44" s="1014"/>
      <c r="V44" s="1014"/>
      <c r="W44" s="1014"/>
      <c r="X44" s="1014"/>
      <c r="Y44" s="1014"/>
      <c r="Z44" s="1014"/>
      <c r="AA44" s="1014"/>
      <c r="AB44" s="1014"/>
      <c r="AC44" s="1014"/>
      <c r="AD44" s="1014"/>
      <c r="AE44" s="1015"/>
      <c r="AF44" s="1010"/>
      <c r="AG44" s="1011"/>
      <c r="AH44" s="1011"/>
      <c r="AI44" s="1011"/>
      <c r="AJ44" s="1012"/>
      <c r="AK44" s="955"/>
      <c r="AL44" s="946"/>
      <c r="AM44" s="946"/>
      <c r="AN44" s="946"/>
      <c r="AO44" s="946"/>
      <c r="AP44" s="946"/>
      <c r="AQ44" s="946"/>
      <c r="AR44" s="946"/>
      <c r="AS44" s="946"/>
      <c r="AT44" s="946"/>
      <c r="AU44" s="946"/>
      <c r="AV44" s="946"/>
      <c r="AW44" s="946"/>
      <c r="AX44" s="946"/>
      <c r="AY44" s="946"/>
      <c r="AZ44" s="1016"/>
      <c r="BA44" s="1016"/>
      <c r="BB44" s="1016"/>
      <c r="BC44" s="1016"/>
      <c r="BD44" s="1016"/>
      <c r="BE44" s="947"/>
      <c r="BF44" s="947"/>
      <c r="BG44" s="947"/>
      <c r="BH44" s="947"/>
      <c r="BI44" s="948"/>
      <c r="BJ44" s="91"/>
      <c r="BK44" s="91"/>
      <c r="BL44" s="91"/>
      <c r="BM44" s="91"/>
      <c r="BN44" s="91"/>
      <c r="BO44" s="101"/>
      <c r="BP44" s="101"/>
      <c r="BQ44" s="98">
        <v>38</v>
      </c>
      <c r="BR44" s="99"/>
      <c r="BS44" s="975"/>
      <c r="BT44" s="976"/>
      <c r="BU44" s="976"/>
      <c r="BV44" s="976"/>
      <c r="BW44" s="976"/>
      <c r="BX44" s="976"/>
      <c r="BY44" s="976"/>
      <c r="BZ44" s="976"/>
      <c r="CA44" s="976"/>
      <c r="CB44" s="976"/>
      <c r="CC44" s="976"/>
      <c r="CD44" s="976"/>
      <c r="CE44" s="976"/>
      <c r="CF44" s="976"/>
      <c r="CG44" s="991"/>
      <c r="CH44" s="972"/>
      <c r="CI44" s="973"/>
      <c r="CJ44" s="973"/>
      <c r="CK44" s="973"/>
      <c r="CL44" s="974"/>
      <c r="CM44" s="972"/>
      <c r="CN44" s="973"/>
      <c r="CO44" s="973"/>
      <c r="CP44" s="973"/>
      <c r="CQ44" s="974"/>
      <c r="CR44" s="972"/>
      <c r="CS44" s="973"/>
      <c r="CT44" s="973"/>
      <c r="CU44" s="973"/>
      <c r="CV44" s="974"/>
      <c r="CW44" s="972"/>
      <c r="CX44" s="973"/>
      <c r="CY44" s="973"/>
      <c r="CZ44" s="973"/>
      <c r="DA44" s="974"/>
      <c r="DB44" s="972"/>
      <c r="DC44" s="973"/>
      <c r="DD44" s="973"/>
      <c r="DE44" s="973"/>
      <c r="DF44" s="974"/>
      <c r="DG44" s="972"/>
      <c r="DH44" s="973"/>
      <c r="DI44" s="973"/>
      <c r="DJ44" s="973"/>
      <c r="DK44" s="974"/>
      <c r="DL44" s="972"/>
      <c r="DM44" s="973"/>
      <c r="DN44" s="973"/>
      <c r="DO44" s="973"/>
      <c r="DP44" s="974"/>
      <c r="DQ44" s="972"/>
      <c r="DR44" s="973"/>
      <c r="DS44" s="973"/>
      <c r="DT44" s="973"/>
      <c r="DU44" s="974"/>
      <c r="DV44" s="975"/>
      <c r="DW44" s="976"/>
      <c r="DX44" s="976"/>
      <c r="DY44" s="976"/>
      <c r="DZ44" s="977"/>
      <c r="EA44" s="89"/>
    </row>
    <row r="45" spans="1:131" ht="26.25" customHeight="1" x14ac:dyDescent="0.15">
      <c r="A45" s="98">
        <v>18</v>
      </c>
      <c r="B45" s="1005"/>
      <c r="C45" s="1006"/>
      <c r="D45" s="1006"/>
      <c r="E45" s="1006"/>
      <c r="F45" s="1006"/>
      <c r="G45" s="1006"/>
      <c r="H45" s="1006"/>
      <c r="I45" s="1006"/>
      <c r="J45" s="1006"/>
      <c r="K45" s="1006"/>
      <c r="L45" s="1006"/>
      <c r="M45" s="1006"/>
      <c r="N45" s="1006"/>
      <c r="O45" s="1006"/>
      <c r="P45" s="1007"/>
      <c r="Q45" s="1013"/>
      <c r="R45" s="1014"/>
      <c r="S45" s="1014"/>
      <c r="T45" s="1014"/>
      <c r="U45" s="1014"/>
      <c r="V45" s="1014"/>
      <c r="W45" s="1014"/>
      <c r="X45" s="1014"/>
      <c r="Y45" s="1014"/>
      <c r="Z45" s="1014"/>
      <c r="AA45" s="1014"/>
      <c r="AB45" s="1014"/>
      <c r="AC45" s="1014"/>
      <c r="AD45" s="1014"/>
      <c r="AE45" s="1015"/>
      <c r="AF45" s="1010"/>
      <c r="AG45" s="1011"/>
      <c r="AH45" s="1011"/>
      <c r="AI45" s="1011"/>
      <c r="AJ45" s="1012"/>
      <c r="AK45" s="955"/>
      <c r="AL45" s="946"/>
      <c r="AM45" s="946"/>
      <c r="AN45" s="946"/>
      <c r="AO45" s="946"/>
      <c r="AP45" s="946"/>
      <c r="AQ45" s="946"/>
      <c r="AR45" s="946"/>
      <c r="AS45" s="946"/>
      <c r="AT45" s="946"/>
      <c r="AU45" s="946"/>
      <c r="AV45" s="946"/>
      <c r="AW45" s="946"/>
      <c r="AX45" s="946"/>
      <c r="AY45" s="946"/>
      <c r="AZ45" s="1016"/>
      <c r="BA45" s="1016"/>
      <c r="BB45" s="1016"/>
      <c r="BC45" s="1016"/>
      <c r="BD45" s="1016"/>
      <c r="BE45" s="947"/>
      <c r="BF45" s="947"/>
      <c r="BG45" s="947"/>
      <c r="BH45" s="947"/>
      <c r="BI45" s="948"/>
      <c r="BJ45" s="91"/>
      <c r="BK45" s="91"/>
      <c r="BL45" s="91"/>
      <c r="BM45" s="91"/>
      <c r="BN45" s="91"/>
      <c r="BO45" s="101"/>
      <c r="BP45" s="101"/>
      <c r="BQ45" s="98">
        <v>39</v>
      </c>
      <c r="BR45" s="99"/>
      <c r="BS45" s="975"/>
      <c r="BT45" s="976"/>
      <c r="BU45" s="976"/>
      <c r="BV45" s="976"/>
      <c r="BW45" s="976"/>
      <c r="BX45" s="976"/>
      <c r="BY45" s="976"/>
      <c r="BZ45" s="976"/>
      <c r="CA45" s="976"/>
      <c r="CB45" s="976"/>
      <c r="CC45" s="976"/>
      <c r="CD45" s="976"/>
      <c r="CE45" s="976"/>
      <c r="CF45" s="976"/>
      <c r="CG45" s="991"/>
      <c r="CH45" s="972"/>
      <c r="CI45" s="973"/>
      <c r="CJ45" s="973"/>
      <c r="CK45" s="973"/>
      <c r="CL45" s="974"/>
      <c r="CM45" s="972"/>
      <c r="CN45" s="973"/>
      <c r="CO45" s="973"/>
      <c r="CP45" s="973"/>
      <c r="CQ45" s="974"/>
      <c r="CR45" s="972"/>
      <c r="CS45" s="973"/>
      <c r="CT45" s="973"/>
      <c r="CU45" s="973"/>
      <c r="CV45" s="974"/>
      <c r="CW45" s="972"/>
      <c r="CX45" s="973"/>
      <c r="CY45" s="973"/>
      <c r="CZ45" s="973"/>
      <c r="DA45" s="974"/>
      <c r="DB45" s="972"/>
      <c r="DC45" s="973"/>
      <c r="DD45" s="973"/>
      <c r="DE45" s="973"/>
      <c r="DF45" s="974"/>
      <c r="DG45" s="972"/>
      <c r="DH45" s="973"/>
      <c r="DI45" s="973"/>
      <c r="DJ45" s="973"/>
      <c r="DK45" s="974"/>
      <c r="DL45" s="972"/>
      <c r="DM45" s="973"/>
      <c r="DN45" s="973"/>
      <c r="DO45" s="973"/>
      <c r="DP45" s="974"/>
      <c r="DQ45" s="972"/>
      <c r="DR45" s="973"/>
      <c r="DS45" s="973"/>
      <c r="DT45" s="973"/>
      <c r="DU45" s="974"/>
      <c r="DV45" s="975"/>
      <c r="DW45" s="976"/>
      <c r="DX45" s="976"/>
      <c r="DY45" s="976"/>
      <c r="DZ45" s="977"/>
      <c r="EA45" s="89"/>
    </row>
    <row r="46" spans="1:131" ht="26.25" customHeight="1" x14ac:dyDescent="0.15">
      <c r="A46" s="98">
        <v>19</v>
      </c>
      <c r="B46" s="1005"/>
      <c r="C46" s="1006"/>
      <c r="D46" s="1006"/>
      <c r="E46" s="1006"/>
      <c r="F46" s="1006"/>
      <c r="G46" s="1006"/>
      <c r="H46" s="1006"/>
      <c r="I46" s="1006"/>
      <c r="J46" s="1006"/>
      <c r="K46" s="1006"/>
      <c r="L46" s="1006"/>
      <c r="M46" s="1006"/>
      <c r="N46" s="1006"/>
      <c r="O46" s="1006"/>
      <c r="P46" s="1007"/>
      <c r="Q46" s="1013"/>
      <c r="R46" s="1014"/>
      <c r="S46" s="1014"/>
      <c r="T46" s="1014"/>
      <c r="U46" s="1014"/>
      <c r="V46" s="1014"/>
      <c r="W46" s="1014"/>
      <c r="X46" s="1014"/>
      <c r="Y46" s="1014"/>
      <c r="Z46" s="1014"/>
      <c r="AA46" s="1014"/>
      <c r="AB46" s="1014"/>
      <c r="AC46" s="1014"/>
      <c r="AD46" s="1014"/>
      <c r="AE46" s="1015"/>
      <c r="AF46" s="1010"/>
      <c r="AG46" s="1011"/>
      <c r="AH46" s="1011"/>
      <c r="AI46" s="1011"/>
      <c r="AJ46" s="1012"/>
      <c r="AK46" s="955"/>
      <c r="AL46" s="946"/>
      <c r="AM46" s="946"/>
      <c r="AN46" s="946"/>
      <c r="AO46" s="946"/>
      <c r="AP46" s="946"/>
      <c r="AQ46" s="946"/>
      <c r="AR46" s="946"/>
      <c r="AS46" s="946"/>
      <c r="AT46" s="946"/>
      <c r="AU46" s="946"/>
      <c r="AV46" s="946"/>
      <c r="AW46" s="946"/>
      <c r="AX46" s="946"/>
      <c r="AY46" s="946"/>
      <c r="AZ46" s="1016"/>
      <c r="BA46" s="1016"/>
      <c r="BB46" s="1016"/>
      <c r="BC46" s="1016"/>
      <c r="BD46" s="1016"/>
      <c r="BE46" s="947"/>
      <c r="BF46" s="947"/>
      <c r="BG46" s="947"/>
      <c r="BH46" s="947"/>
      <c r="BI46" s="948"/>
      <c r="BJ46" s="91"/>
      <c r="BK46" s="91"/>
      <c r="BL46" s="91"/>
      <c r="BM46" s="91"/>
      <c r="BN46" s="91"/>
      <c r="BO46" s="101"/>
      <c r="BP46" s="101"/>
      <c r="BQ46" s="98">
        <v>40</v>
      </c>
      <c r="BR46" s="99"/>
      <c r="BS46" s="975"/>
      <c r="BT46" s="976"/>
      <c r="BU46" s="976"/>
      <c r="BV46" s="976"/>
      <c r="BW46" s="976"/>
      <c r="BX46" s="976"/>
      <c r="BY46" s="976"/>
      <c r="BZ46" s="976"/>
      <c r="CA46" s="976"/>
      <c r="CB46" s="976"/>
      <c r="CC46" s="976"/>
      <c r="CD46" s="976"/>
      <c r="CE46" s="976"/>
      <c r="CF46" s="976"/>
      <c r="CG46" s="991"/>
      <c r="CH46" s="972"/>
      <c r="CI46" s="973"/>
      <c r="CJ46" s="973"/>
      <c r="CK46" s="973"/>
      <c r="CL46" s="974"/>
      <c r="CM46" s="972"/>
      <c r="CN46" s="973"/>
      <c r="CO46" s="973"/>
      <c r="CP46" s="973"/>
      <c r="CQ46" s="974"/>
      <c r="CR46" s="972"/>
      <c r="CS46" s="973"/>
      <c r="CT46" s="973"/>
      <c r="CU46" s="973"/>
      <c r="CV46" s="974"/>
      <c r="CW46" s="972"/>
      <c r="CX46" s="973"/>
      <c r="CY46" s="973"/>
      <c r="CZ46" s="973"/>
      <c r="DA46" s="974"/>
      <c r="DB46" s="972"/>
      <c r="DC46" s="973"/>
      <c r="DD46" s="973"/>
      <c r="DE46" s="973"/>
      <c r="DF46" s="974"/>
      <c r="DG46" s="972"/>
      <c r="DH46" s="973"/>
      <c r="DI46" s="973"/>
      <c r="DJ46" s="973"/>
      <c r="DK46" s="974"/>
      <c r="DL46" s="972"/>
      <c r="DM46" s="973"/>
      <c r="DN46" s="973"/>
      <c r="DO46" s="973"/>
      <c r="DP46" s="974"/>
      <c r="DQ46" s="972"/>
      <c r="DR46" s="973"/>
      <c r="DS46" s="973"/>
      <c r="DT46" s="973"/>
      <c r="DU46" s="974"/>
      <c r="DV46" s="975"/>
      <c r="DW46" s="976"/>
      <c r="DX46" s="976"/>
      <c r="DY46" s="976"/>
      <c r="DZ46" s="977"/>
      <c r="EA46" s="89"/>
    </row>
    <row r="47" spans="1:131" ht="26.25" customHeight="1" x14ac:dyDescent="0.15">
      <c r="A47" s="98">
        <v>20</v>
      </c>
      <c r="B47" s="1005"/>
      <c r="C47" s="1006"/>
      <c r="D47" s="1006"/>
      <c r="E47" s="1006"/>
      <c r="F47" s="1006"/>
      <c r="G47" s="1006"/>
      <c r="H47" s="1006"/>
      <c r="I47" s="1006"/>
      <c r="J47" s="1006"/>
      <c r="K47" s="1006"/>
      <c r="L47" s="1006"/>
      <c r="M47" s="1006"/>
      <c r="N47" s="1006"/>
      <c r="O47" s="1006"/>
      <c r="P47" s="1007"/>
      <c r="Q47" s="1013"/>
      <c r="R47" s="1014"/>
      <c r="S47" s="1014"/>
      <c r="T47" s="1014"/>
      <c r="U47" s="1014"/>
      <c r="V47" s="1014"/>
      <c r="W47" s="1014"/>
      <c r="X47" s="1014"/>
      <c r="Y47" s="1014"/>
      <c r="Z47" s="1014"/>
      <c r="AA47" s="1014"/>
      <c r="AB47" s="1014"/>
      <c r="AC47" s="1014"/>
      <c r="AD47" s="1014"/>
      <c r="AE47" s="1015"/>
      <c r="AF47" s="1010"/>
      <c r="AG47" s="1011"/>
      <c r="AH47" s="1011"/>
      <c r="AI47" s="1011"/>
      <c r="AJ47" s="1012"/>
      <c r="AK47" s="955"/>
      <c r="AL47" s="946"/>
      <c r="AM47" s="946"/>
      <c r="AN47" s="946"/>
      <c r="AO47" s="946"/>
      <c r="AP47" s="946"/>
      <c r="AQ47" s="946"/>
      <c r="AR47" s="946"/>
      <c r="AS47" s="946"/>
      <c r="AT47" s="946"/>
      <c r="AU47" s="946"/>
      <c r="AV47" s="946"/>
      <c r="AW47" s="946"/>
      <c r="AX47" s="946"/>
      <c r="AY47" s="946"/>
      <c r="AZ47" s="1016"/>
      <c r="BA47" s="1016"/>
      <c r="BB47" s="1016"/>
      <c r="BC47" s="1016"/>
      <c r="BD47" s="1016"/>
      <c r="BE47" s="947"/>
      <c r="BF47" s="947"/>
      <c r="BG47" s="947"/>
      <c r="BH47" s="947"/>
      <c r="BI47" s="948"/>
      <c r="BJ47" s="91"/>
      <c r="BK47" s="91"/>
      <c r="BL47" s="91"/>
      <c r="BM47" s="91"/>
      <c r="BN47" s="91"/>
      <c r="BO47" s="101"/>
      <c r="BP47" s="101"/>
      <c r="BQ47" s="98">
        <v>41</v>
      </c>
      <c r="BR47" s="99"/>
      <c r="BS47" s="975"/>
      <c r="BT47" s="976"/>
      <c r="BU47" s="976"/>
      <c r="BV47" s="976"/>
      <c r="BW47" s="976"/>
      <c r="BX47" s="976"/>
      <c r="BY47" s="976"/>
      <c r="BZ47" s="976"/>
      <c r="CA47" s="976"/>
      <c r="CB47" s="976"/>
      <c r="CC47" s="976"/>
      <c r="CD47" s="976"/>
      <c r="CE47" s="976"/>
      <c r="CF47" s="976"/>
      <c r="CG47" s="991"/>
      <c r="CH47" s="972"/>
      <c r="CI47" s="973"/>
      <c r="CJ47" s="973"/>
      <c r="CK47" s="973"/>
      <c r="CL47" s="974"/>
      <c r="CM47" s="972"/>
      <c r="CN47" s="973"/>
      <c r="CO47" s="973"/>
      <c r="CP47" s="973"/>
      <c r="CQ47" s="974"/>
      <c r="CR47" s="972"/>
      <c r="CS47" s="973"/>
      <c r="CT47" s="973"/>
      <c r="CU47" s="973"/>
      <c r="CV47" s="974"/>
      <c r="CW47" s="972"/>
      <c r="CX47" s="973"/>
      <c r="CY47" s="973"/>
      <c r="CZ47" s="973"/>
      <c r="DA47" s="974"/>
      <c r="DB47" s="972"/>
      <c r="DC47" s="973"/>
      <c r="DD47" s="973"/>
      <c r="DE47" s="973"/>
      <c r="DF47" s="974"/>
      <c r="DG47" s="972"/>
      <c r="DH47" s="973"/>
      <c r="DI47" s="973"/>
      <c r="DJ47" s="973"/>
      <c r="DK47" s="974"/>
      <c r="DL47" s="972"/>
      <c r="DM47" s="973"/>
      <c r="DN47" s="973"/>
      <c r="DO47" s="973"/>
      <c r="DP47" s="974"/>
      <c r="DQ47" s="972"/>
      <c r="DR47" s="973"/>
      <c r="DS47" s="973"/>
      <c r="DT47" s="973"/>
      <c r="DU47" s="974"/>
      <c r="DV47" s="975"/>
      <c r="DW47" s="976"/>
      <c r="DX47" s="976"/>
      <c r="DY47" s="976"/>
      <c r="DZ47" s="977"/>
      <c r="EA47" s="89"/>
    </row>
    <row r="48" spans="1:131" ht="26.25" customHeight="1" x14ac:dyDescent="0.15">
      <c r="A48" s="98">
        <v>21</v>
      </c>
      <c r="B48" s="1005"/>
      <c r="C48" s="1006"/>
      <c r="D48" s="1006"/>
      <c r="E48" s="1006"/>
      <c r="F48" s="1006"/>
      <c r="G48" s="1006"/>
      <c r="H48" s="1006"/>
      <c r="I48" s="1006"/>
      <c r="J48" s="1006"/>
      <c r="K48" s="1006"/>
      <c r="L48" s="1006"/>
      <c r="M48" s="1006"/>
      <c r="N48" s="1006"/>
      <c r="O48" s="1006"/>
      <c r="P48" s="1007"/>
      <c r="Q48" s="1013"/>
      <c r="R48" s="1014"/>
      <c r="S48" s="1014"/>
      <c r="T48" s="1014"/>
      <c r="U48" s="1014"/>
      <c r="V48" s="1014"/>
      <c r="W48" s="1014"/>
      <c r="X48" s="1014"/>
      <c r="Y48" s="1014"/>
      <c r="Z48" s="1014"/>
      <c r="AA48" s="1014"/>
      <c r="AB48" s="1014"/>
      <c r="AC48" s="1014"/>
      <c r="AD48" s="1014"/>
      <c r="AE48" s="1015"/>
      <c r="AF48" s="1010"/>
      <c r="AG48" s="1011"/>
      <c r="AH48" s="1011"/>
      <c r="AI48" s="1011"/>
      <c r="AJ48" s="1012"/>
      <c r="AK48" s="955"/>
      <c r="AL48" s="946"/>
      <c r="AM48" s="946"/>
      <c r="AN48" s="946"/>
      <c r="AO48" s="946"/>
      <c r="AP48" s="946"/>
      <c r="AQ48" s="946"/>
      <c r="AR48" s="946"/>
      <c r="AS48" s="946"/>
      <c r="AT48" s="946"/>
      <c r="AU48" s="946"/>
      <c r="AV48" s="946"/>
      <c r="AW48" s="946"/>
      <c r="AX48" s="946"/>
      <c r="AY48" s="946"/>
      <c r="AZ48" s="1016"/>
      <c r="BA48" s="1016"/>
      <c r="BB48" s="1016"/>
      <c r="BC48" s="1016"/>
      <c r="BD48" s="1016"/>
      <c r="BE48" s="947"/>
      <c r="BF48" s="947"/>
      <c r="BG48" s="947"/>
      <c r="BH48" s="947"/>
      <c r="BI48" s="948"/>
      <c r="BJ48" s="91"/>
      <c r="BK48" s="91"/>
      <c r="BL48" s="91"/>
      <c r="BM48" s="91"/>
      <c r="BN48" s="91"/>
      <c r="BO48" s="101"/>
      <c r="BP48" s="101"/>
      <c r="BQ48" s="98">
        <v>42</v>
      </c>
      <c r="BR48" s="99"/>
      <c r="BS48" s="975"/>
      <c r="BT48" s="976"/>
      <c r="BU48" s="976"/>
      <c r="BV48" s="976"/>
      <c r="BW48" s="976"/>
      <c r="BX48" s="976"/>
      <c r="BY48" s="976"/>
      <c r="BZ48" s="976"/>
      <c r="CA48" s="976"/>
      <c r="CB48" s="976"/>
      <c r="CC48" s="976"/>
      <c r="CD48" s="976"/>
      <c r="CE48" s="976"/>
      <c r="CF48" s="976"/>
      <c r="CG48" s="991"/>
      <c r="CH48" s="972"/>
      <c r="CI48" s="973"/>
      <c r="CJ48" s="973"/>
      <c r="CK48" s="973"/>
      <c r="CL48" s="974"/>
      <c r="CM48" s="972"/>
      <c r="CN48" s="973"/>
      <c r="CO48" s="973"/>
      <c r="CP48" s="973"/>
      <c r="CQ48" s="974"/>
      <c r="CR48" s="972"/>
      <c r="CS48" s="973"/>
      <c r="CT48" s="973"/>
      <c r="CU48" s="973"/>
      <c r="CV48" s="974"/>
      <c r="CW48" s="972"/>
      <c r="CX48" s="973"/>
      <c r="CY48" s="973"/>
      <c r="CZ48" s="973"/>
      <c r="DA48" s="974"/>
      <c r="DB48" s="972"/>
      <c r="DC48" s="973"/>
      <c r="DD48" s="973"/>
      <c r="DE48" s="973"/>
      <c r="DF48" s="974"/>
      <c r="DG48" s="972"/>
      <c r="DH48" s="973"/>
      <c r="DI48" s="973"/>
      <c r="DJ48" s="973"/>
      <c r="DK48" s="974"/>
      <c r="DL48" s="972"/>
      <c r="DM48" s="973"/>
      <c r="DN48" s="973"/>
      <c r="DO48" s="973"/>
      <c r="DP48" s="974"/>
      <c r="DQ48" s="972"/>
      <c r="DR48" s="973"/>
      <c r="DS48" s="973"/>
      <c r="DT48" s="973"/>
      <c r="DU48" s="974"/>
      <c r="DV48" s="975"/>
      <c r="DW48" s="976"/>
      <c r="DX48" s="976"/>
      <c r="DY48" s="976"/>
      <c r="DZ48" s="977"/>
      <c r="EA48" s="89"/>
    </row>
    <row r="49" spans="1:131" ht="26.25" customHeight="1" x14ac:dyDescent="0.15">
      <c r="A49" s="98">
        <v>22</v>
      </c>
      <c r="B49" s="1005"/>
      <c r="C49" s="1006"/>
      <c r="D49" s="1006"/>
      <c r="E49" s="1006"/>
      <c r="F49" s="1006"/>
      <c r="G49" s="1006"/>
      <c r="H49" s="1006"/>
      <c r="I49" s="1006"/>
      <c r="J49" s="1006"/>
      <c r="K49" s="1006"/>
      <c r="L49" s="1006"/>
      <c r="M49" s="1006"/>
      <c r="N49" s="1006"/>
      <c r="O49" s="1006"/>
      <c r="P49" s="1007"/>
      <c r="Q49" s="1013"/>
      <c r="R49" s="1014"/>
      <c r="S49" s="1014"/>
      <c r="T49" s="1014"/>
      <c r="U49" s="1014"/>
      <c r="V49" s="1014"/>
      <c r="W49" s="1014"/>
      <c r="X49" s="1014"/>
      <c r="Y49" s="1014"/>
      <c r="Z49" s="1014"/>
      <c r="AA49" s="1014"/>
      <c r="AB49" s="1014"/>
      <c r="AC49" s="1014"/>
      <c r="AD49" s="1014"/>
      <c r="AE49" s="1015"/>
      <c r="AF49" s="1010"/>
      <c r="AG49" s="1011"/>
      <c r="AH49" s="1011"/>
      <c r="AI49" s="1011"/>
      <c r="AJ49" s="1012"/>
      <c r="AK49" s="955"/>
      <c r="AL49" s="946"/>
      <c r="AM49" s="946"/>
      <c r="AN49" s="946"/>
      <c r="AO49" s="946"/>
      <c r="AP49" s="946"/>
      <c r="AQ49" s="946"/>
      <c r="AR49" s="946"/>
      <c r="AS49" s="946"/>
      <c r="AT49" s="946"/>
      <c r="AU49" s="946"/>
      <c r="AV49" s="946"/>
      <c r="AW49" s="946"/>
      <c r="AX49" s="946"/>
      <c r="AY49" s="946"/>
      <c r="AZ49" s="1016"/>
      <c r="BA49" s="1016"/>
      <c r="BB49" s="1016"/>
      <c r="BC49" s="1016"/>
      <c r="BD49" s="1016"/>
      <c r="BE49" s="947"/>
      <c r="BF49" s="947"/>
      <c r="BG49" s="947"/>
      <c r="BH49" s="947"/>
      <c r="BI49" s="948"/>
      <c r="BJ49" s="91"/>
      <c r="BK49" s="91"/>
      <c r="BL49" s="91"/>
      <c r="BM49" s="91"/>
      <c r="BN49" s="91"/>
      <c r="BO49" s="101"/>
      <c r="BP49" s="101"/>
      <c r="BQ49" s="98">
        <v>43</v>
      </c>
      <c r="BR49" s="99"/>
      <c r="BS49" s="975"/>
      <c r="BT49" s="976"/>
      <c r="BU49" s="976"/>
      <c r="BV49" s="976"/>
      <c r="BW49" s="976"/>
      <c r="BX49" s="976"/>
      <c r="BY49" s="976"/>
      <c r="BZ49" s="976"/>
      <c r="CA49" s="976"/>
      <c r="CB49" s="976"/>
      <c r="CC49" s="976"/>
      <c r="CD49" s="976"/>
      <c r="CE49" s="976"/>
      <c r="CF49" s="976"/>
      <c r="CG49" s="991"/>
      <c r="CH49" s="972"/>
      <c r="CI49" s="973"/>
      <c r="CJ49" s="973"/>
      <c r="CK49" s="973"/>
      <c r="CL49" s="974"/>
      <c r="CM49" s="972"/>
      <c r="CN49" s="973"/>
      <c r="CO49" s="973"/>
      <c r="CP49" s="973"/>
      <c r="CQ49" s="974"/>
      <c r="CR49" s="972"/>
      <c r="CS49" s="973"/>
      <c r="CT49" s="973"/>
      <c r="CU49" s="973"/>
      <c r="CV49" s="974"/>
      <c r="CW49" s="972"/>
      <c r="CX49" s="973"/>
      <c r="CY49" s="973"/>
      <c r="CZ49" s="973"/>
      <c r="DA49" s="974"/>
      <c r="DB49" s="972"/>
      <c r="DC49" s="973"/>
      <c r="DD49" s="973"/>
      <c r="DE49" s="973"/>
      <c r="DF49" s="974"/>
      <c r="DG49" s="972"/>
      <c r="DH49" s="973"/>
      <c r="DI49" s="973"/>
      <c r="DJ49" s="973"/>
      <c r="DK49" s="974"/>
      <c r="DL49" s="972"/>
      <c r="DM49" s="973"/>
      <c r="DN49" s="973"/>
      <c r="DO49" s="973"/>
      <c r="DP49" s="974"/>
      <c r="DQ49" s="972"/>
      <c r="DR49" s="973"/>
      <c r="DS49" s="973"/>
      <c r="DT49" s="973"/>
      <c r="DU49" s="974"/>
      <c r="DV49" s="975"/>
      <c r="DW49" s="976"/>
      <c r="DX49" s="976"/>
      <c r="DY49" s="976"/>
      <c r="DZ49" s="977"/>
      <c r="EA49" s="89"/>
    </row>
    <row r="50" spans="1:131" ht="26.25" customHeight="1" x14ac:dyDescent="0.15">
      <c r="A50" s="98">
        <v>23</v>
      </c>
      <c r="B50" s="1005"/>
      <c r="C50" s="1006"/>
      <c r="D50" s="1006"/>
      <c r="E50" s="1006"/>
      <c r="F50" s="1006"/>
      <c r="G50" s="1006"/>
      <c r="H50" s="1006"/>
      <c r="I50" s="1006"/>
      <c r="J50" s="1006"/>
      <c r="K50" s="1006"/>
      <c r="L50" s="1006"/>
      <c r="M50" s="1006"/>
      <c r="N50" s="1006"/>
      <c r="O50" s="1006"/>
      <c r="P50" s="1007"/>
      <c r="Q50" s="1008"/>
      <c r="R50" s="1000"/>
      <c r="S50" s="1000"/>
      <c r="T50" s="1000"/>
      <c r="U50" s="1000"/>
      <c r="V50" s="1000"/>
      <c r="W50" s="1000"/>
      <c r="X50" s="1000"/>
      <c r="Y50" s="1000"/>
      <c r="Z50" s="1000"/>
      <c r="AA50" s="1000"/>
      <c r="AB50" s="1000"/>
      <c r="AC50" s="1000"/>
      <c r="AD50" s="1000"/>
      <c r="AE50" s="1009"/>
      <c r="AF50" s="1010"/>
      <c r="AG50" s="1011"/>
      <c r="AH50" s="1011"/>
      <c r="AI50" s="1011"/>
      <c r="AJ50" s="1012"/>
      <c r="AK50" s="999"/>
      <c r="AL50" s="1000"/>
      <c r="AM50" s="1000"/>
      <c r="AN50" s="1000"/>
      <c r="AO50" s="1000"/>
      <c r="AP50" s="1000"/>
      <c r="AQ50" s="1000"/>
      <c r="AR50" s="1000"/>
      <c r="AS50" s="1000"/>
      <c r="AT50" s="1000"/>
      <c r="AU50" s="1000"/>
      <c r="AV50" s="1000"/>
      <c r="AW50" s="1000"/>
      <c r="AX50" s="1000"/>
      <c r="AY50" s="1000"/>
      <c r="AZ50" s="1001"/>
      <c r="BA50" s="1001"/>
      <c r="BB50" s="1001"/>
      <c r="BC50" s="1001"/>
      <c r="BD50" s="1001"/>
      <c r="BE50" s="947"/>
      <c r="BF50" s="947"/>
      <c r="BG50" s="947"/>
      <c r="BH50" s="947"/>
      <c r="BI50" s="948"/>
      <c r="BJ50" s="91"/>
      <c r="BK50" s="91"/>
      <c r="BL50" s="91"/>
      <c r="BM50" s="91"/>
      <c r="BN50" s="91"/>
      <c r="BO50" s="101"/>
      <c r="BP50" s="101"/>
      <c r="BQ50" s="98">
        <v>44</v>
      </c>
      <c r="BR50" s="99"/>
      <c r="BS50" s="975"/>
      <c r="BT50" s="976"/>
      <c r="BU50" s="976"/>
      <c r="BV50" s="976"/>
      <c r="BW50" s="976"/>
      <c r="BX50" s="976"/>
      <c r="BY50" s="976"/>
      <c r="BZ50" s="976"/>
      <c r="CA50" s="976"/>
      <c r="CB50" s="976"/>
      <c r="CC50" s="976"/>
      <c r="CD50" s="976"/>
      <c r="CE50" s="976"/>
      <c r="CF50" s="976"/>
      <c r="CG50" s="991"/>
      <c r="CH50" s="972"/>
      <c r="CI50" s="973"/>
      <c r="CJ50" s="973"/>
      <c r="CK50" s="973"/>
      <c r="CL50" s="974"/>
      <c r="CM50" s="972"/>
      <c r="CN50" s="973"/>
      <c r="CO50" s="973"/>
      <c r="CP50" s="973"/>
      <c r="CQ50" s="974"/>
      <c r="CR50" s="972"/>
      <c r="CS50" s="973"/>
      <c r="CT50" s="973"/>
      <c r="CU50" s="973"/>
      <c r="CV50" s="974"/>
      <c r="CW50" s="972"/>
      <c r="CX50" s="973"/>
      <c r="CY50" s="973"/>
      <c r="CZ50" s="973"/>
      <c r="DA50" s="974"/>
      <c r="DB50" s="972"/>
      <c r="DC50" s="973"/>
      <c r="DD50" s="973"/>
      <c r="DE50" s="973"/>
      <c r="DF50" s="974"/>
      <c r="DG50" s="972"/>
      <c r="DH50" s="973"/>
      <c r="DI50" s="973"/>
      <c r="DJ50" s="973"/>
      <c r="DK50" s="974"/>
      <c r="DL50" s="972"/>
      <c r="DM50" s="973"/>
      <c r="DN50" s="973"/>
      <c r="DO50" s="973"/>
      <c r="DP50" s="974"/>
      <c r="DQ50" s="972"/>
      <c r="DR50" s="973"/>
      <c r="DS50" s="973"/>
      <c r="DT50" s="973"/>
      <c r="DU50" s="974"/>
      <c r="DV50" s="975"/>
      <c r="DW50" s="976"/>
      <c r="DX50" s="976"/>
      <c r="DY50" s="976"/>
      <c r="DZ50" s="977"/>
      <c r="EA50" s="89"/>
    </row>
    <row r="51" spans="1:131" ht="26.25" customHeight="1" x14ac:dyDescent="0.15">
      <c r="A51" s="98">
        <v>24</v>
      </c>
      <c r="B51" s="1005"/>
      <c r="C51" s="1006"/>
      <c r="D51" s="1006"/>
      <c r="E51" s="1006"/>
      <c r="F51" s="1006"/>
      <c r="G51" s="1006"/>
      <c r="H51" s="1006"/>
      <c r="I51" s="1006"/>
      <c r="J51" s="1006"/>
      <c r="K51" s="1006"/>
      <c r="L51" s="1006"/>
      <c r="M51" s="1006"/>
      <c r="N51" s="1006"/>
      <c r="O51" s="1006"/>
      <c r="P51" s="1007"/>
      <c r="Q51" s="1008"/>
      <c r="R51" s="1000"/>
      <c r="S51" s="1000"/>
      <c r="T51" s="1000"/>
      <c r="U51" s="1000"/>
      <c r="V51" s="1000"/>
      <c r="W51" s="1000"/>
      <c r="X51" s="1000"/>
      <c r="Y51" s="1000"/>
      <c r="Z51" s="1000"/>
      <c r="AA51" s="1000"/>
      <c r="AB51" s="1000"/>
      <c r="AC51" s="1000"/>
      <c r="AD51" s="1000"/>
      <c r="AE51" s="1009"/>
      <c r="AF51" s="1010"/>
      <c r="AG51" s="1011"/>
      <c r="AH51" s="1011"/>
      <c r="AI51" s="1011"/>
      <c r="AJ51" s="1012"/>
      <c r="AK51" s="999"/>
      <c r="AL51" s="1000"/>
      <c r="AM51" s="1000"/>
      <c r="AN51" s="1000"/>
      <c r="AO51" s="1000"/>
      <c r="AP51" s="1000"/>
      <c r="AQ51" s="1000"/>
      <c r="AR51" s="1000"/>
      <c r="AS51" s="1000"/>
      <c r="AT51" s="1000"/>
      <c r="AU51" s="1000"/>
      <c r="AV51" s="1000"/>
      <c r="AW51" s="1000"/>
      <c r="AX51" s="1000"/>
      <c r="AY51" s="1000"/>
      <c r="AZ51" s="1001"/>
      <c r="BA51" s="1001"/>
      <c r="BB51" s="1001"/>
      <c r="BC51" s="1001"/>
      <c r="BD51" s="1001"/>
      <c r="BE51" s="947"/>
      <c r="BF51" s="947"/>
      <c r="BG51" s="947"/>
      <c r="BH51" s="947"/>
      <c r="BI51" s="948"/>
      <c r="BJ51" s="91"/>
      <c r="BK51" s="91"/>
      <c r="BL51" s="91"/>
      <c r="BM51" s="91"/>
      <c r="BN51" s="91"/>
      <c r="BO51" s="101"/>
      <c r="BP51" s="101"/>
      <c r="BQ51" s="98">
        <v>45</v>
      </c>
      <c r="BR51" s="99"/>
      <c r="BS51" s="975"/>
      <c r="BT51" s="976"/>
      <c r="BU51" s="976"/>
      <c r="BV51" s="976"/>
      <c r="BW51" s="976"/>
      <c r="BX51" s="976"/>
      <c r="BY51" s="976"/>
      <c r="BZ51" s="976"/>
      <c r="CA51" s="976"/>
      <c r="CB51" s="976"/>
      <c r="CC51" s="976"/>
      <c r="CD51" s="976"/>
      <c r="CE51" s="976"/>
      <c r="CF51" s="976"/>
      <c r="CG51" s="991"/>
      <c r="CH51" s="972"/>
      <c r="CI51" s="973"/>
      <c r="CJ51" s="973"/>
      <c r="CK51" s="973"/>
      <c r="CL51" s="974"/>
      <c r="CM51" s="972"/>
      <c r="CN51" s="973"/>
      <c r="CO51" s="973"/>
      <c r="CP51" s="973"/>
      <c r="CQ51" s="974"/>
      <c r="CR51" s="972"/>
      <c r="CS51" s="973"/>
      <c r="CT51" s="973"/>
      <c r="CU51" s="973"/>
      <c r="CV51" s="974"/>
      <c r="CW51" s="972"/>
      <c r="CX51" s="973"/>
      <c r="CY51" s="973"/>
      <c r="CZ51" s="973"/>
      <c r="DA51" s="974"/>
      <c r="DB51" s="972"/>
      <c r="DC51" s="973"/>
      <c r="DD51" s="973"/>
      <c r="DE51" s="973"/>
      <c r="DF51" s="974"/>
      <c r="DG51" s="972"/>
      <c r="DH51" s="973"/>
      <c r="DI51" s="973"/>
      <c r="DJ51" s="973"/>
      <c r="DK51" s="974"/>
      <c r="DL51" s="972"/>
      <c r="DM51" s="973"/>
      <c r="DN51" s="973"/>
      <c r="DO51" s="973"/>
      <c r="DP51" s="974"/>
      <c r="DQ51" s="972"/>
      <c r="DR51" s="973"/>
      <c r="DS51" s="973"/>
      <c r="DT51" s="973"/>
      <c r="DU51" s="974"/>
      <c r="DV51" s="975"/>
      <c r="DW51" s="976"/>
      <c r="DX51" s="976"/>
      <c r="DY51" s="976"/>
      <c r="DZ51" s="977"/>
      <c r="EA51" s="89"/>
    </row>
    <row r="52" spans="1:131" ht="26.25" customHeight="1" x14ac:dyDescent="0.15">
      <c r="A52" s="98">
        <v>25</v>
      </c>
      <c r="B52" s="1005"/>
      <c r="C52" s="1006"/>
      <c r="D52" s="1006"/>
      <c r="E52" s="1006"/>
      <c r="F52" s="1006"/>
      <c r="G52" s="1006"/>
      <c r="H52" s="1006"/>
      <c r="I52" s="1006"/>
      <c r="J52" s="1006"/>
      <c r="K52" s="1006"/>
      <c r="L52" s="1006"/>
      <c r="M52" s="1006"/>
      <c r="N52" s="1006"/>
      <c r="O52" s="1006"/>
      <c r="P52" s="1007"/>
      <c r="Q52" s="1008"/>
      <c r="R52" s="1000"/>
      <c r="S52" s="1000"/>
      <c r="T52" s="1000"/>
      <c r="U52" s="1000"/>
      <c r="V52" s="1000"/>
      <c r="W52" s="1000"/>
      <c r="X52" s="1000"/>
      <c r="Y52" s="1000"/>
      <c r="Z52" s="1000"/>
      <c r="AA52" s="1000"/>
      <c r="AB52" s="1000"/>
      <c r="AC52" s="1000"/>
      <c r="AD52" s="1000"/>
      <c r="AE52" s="1009"/>
      <c r="AF52" s="1010"/>
      <c r="AG52" s="1011"/>
      <c r="AH52" s="1011"/>
      <c r="AI52" s="1011"/>
      <c r="AJ52" s="1012"/>
      <c r="AK52" s="999"/>
      <c r="AL52" s="1000"/>
      <c r="AM52" s="1000"/>
      <c r="AN52" s="1000"/>
      <c r="AO52" s="1000"/>
      <c r="AP52" s="1000"/>
      <c r="AQ52" s="1000"/>
      <c r="AR52" s="1000"/>
      <c r="AS52" s="1000"/>
      <c r="AT52" s="1000"/>
      <c r="AU52" s="1000"/>
      <c r="AV52" s="1000"/>
      <c r="AW52" s="1000"/>
      <c r="AX52" s="1000"/>
      <c r="AY52" s="1000"/>
      <c r="AZ52" s="1001"/>
      <c r="BA52" s="1001"/>
      <c r="BB52" s="1001"/>
      <c r="BC52" s="1001"/>
      <c r="BD52" s="1001"/>
      <c r="BE52" s="947"/>
      <c r="BF52" s="947"/>
      <c r="BG52" s="947"/>
      <c r="BH52" s="947"/>
      <c r="BI52" s="948"/>
      <c r="BJ52" s="91"/>
      <c r="BK52" s="91"/>
      <c r="BL52" s="91"/>
      <c r="BM52" s="91"/>
      <c r="BN52" s="91"/>
      <c r="BO52" s="101"/>
      <c r="BP52" s="101"/>
      <c r="BQ52" s="98">
        <v>46</v>
      </c>
      <c r="BR52" s="99"/>
      <c r="BS52" s="975"/>
      <c r="BT52" s="976"/>
      <c r="BU52" s="976"/>
      <c r="BV52" s="976"/>
      <c r="BW52" s="976"/>
      <c r="BX52" s="976"/>
      <c r="BY52" s="976"/>
      <c r="BZ52" s="976"/>
      <c r="CA52" s="976"/>
      <c r="CB52" s="976"/>
      <c r="CC52" s="976"/>
      <c r="CD52" s="976"/>
      <c r="CE52" s="976"/>
      <c r="CF52" s="976"/>
      <c r="CG52" s="991"/>
      <c r="CH52" s="972"/>
      <c r="CI52" s="973"/>
      <c r="CJ52" s="973"/>
      <c r="CK52" s="973"/>
      <c r="CL52" s="974"/>
      <c r="CM52" s="972"/>
      <c r="CN52" s="973"/>
      <c r="CO52" s="973"/>
      <c r="CP52" s="973"/>
      <c r="CQ52" s="974"/>
      <c r="CR52" s="972"/>
      <c r="CS52" s="973"/>
      <c r="CT52" s="973"/>
      <c r="CU52" s="973"/>
      <c r="CV52" s="974"/>
      <c r="CW52" s="972"/>
      <c r="CX52" s="973"/>
      <c r="CY52" s="973"/>
      <c r="CZ52" s="973"/>
      <c r="DA52" s="974"/>
      <c r="DB52" s="972"/>
      <c r="DC52" s="973"/>
      <c r="DD52" s="973"/>
      <c r="DE52" s="973"/>
      <c r="DF52" s="974"/>
      <c r="DG52" s="972"/>
      <c r="DH52" s="973"/>
      <c r="DI52" s="973"/>
      <c r="DJ52" s="973"/>
      <c r="DK52" s="974"/>
      <c r="DL52" s="972"/>
      <c r="DM52" s="973"/>
      <c r="DN52" s="973"/>
      <c r="DO52" s="973"/>
      <c r="DP52" s="974"/>
      <c r="DQ52" s="972"/>
      <c r="DR52" s="973"/>
      <c r="DS52" s="973"/>
      <c r="DT52" s="973"/>
      <c r="DU52" s="974"/>
      <c r="DV52" s="975"/>
      <c r="DW52" s="976"/>
      <c r="DX52" s="976"/>
      <c r="DY52" s="976"/>
      <c r="DZ52" s="977"/>
      <c r="EA52" s="89"/>
    </row>
    <row r="53" spans="1:131" ht="26.25" customHeight="1" x14ac:dyDescent="0.15">
      <c r="A53" s="98">
        <v>26</v>
      </c>
      <c r="B53" s="1005"/>
      <c r="C53" s="1006"/>
      <c r="D53" s="1006"/>
      <c r="E53" s="1006"/>
      <c r="F53" s="1006"/>
      <c r="G53" s="1006"/>
      <c r="H53" s="1006"/>
      <c r="I53" s="1006"/>
      <c r="J53" s="1006"/>
      <c r="K53" s="1006"/>
      <c r="L53" s="1006"/>
      <c r="M53" s="1006"/>
      <c r="N53" s="1006"/>
      <c r="O53" s="1006"/>
      <c r="P53" s="1007"/>
      <c r="Q53" s="1008"/>
      <c r="R53" s="1000"/>
      <c r="S53" s="1000"/>
      <c r="T53" s="1000"/>
      <c r="U53" s="1000"/>
      <c r="V53" s="1000"/>
      <c r="W53" s="1000"/>
      <c r="X53" s="1000"/>
      <c r="Y53" s="1000"/>
      <c r="Z53" s="1000"/>
      <c r="AA53" s="1000"/>
      <c r="AB53" s="1000"/>
      <c r="AC53" s="1000"/>
      <c r="AD53" s="1000"/>
      <c r="AE53" s="1009"/>
      <c r="AF53" s="1010"/>
      <c r="AG53" s="1011"/>
      <c r="AH53" s="1011"/>
      <c r="AI53" s="1011"/>
      <c r="AJ53" s="1012"/>
      <c r="AK53" s="999"/>
      <c r="AL53" s="1000"/>
      <c r="AM53" s="1000"/>
      <c r="AN53" s="1000"/>
      <c r="AO53" s="1000"/>
      <c r="AP53" s="1000"/>
      <c r="AQ53" s="1000"/>
      <c r="AR53" s="1000"/>
      <c r="AS53" s="1000"/>
      <c r="AT53" s="1000"/>
      <c r="AU53" s="1000"/>
      <c r="AV53" s="1000"/>
      <c r="AW53" s="1000"/>
      <c r="AX53" s="1000"/>
      <c r="AY53" s="1000"/>
      <c r="AZ53" s="1001"/>
      <c r="BA53" s="1001"/>
      <c r="BB53" s="1001"/>
      <c r="BC53" s="1001"/>
      <c r="BD53" s="1001"/>
      <c r="BE53" s="947"/>
      <c r="BF53" s="947"/>
      <c r="BG53" s="947"/>
      <c r="BH53" s="947"/>
      <c r="BI53" s="948"/>
      <c r="BJ53" s="91"/>
      <c r="BK53" s="91"/>
      <c r="BL53" s="91"/>
      <c r="BM53" s="91"/>
      <c r="BN53" s="91"/>
      <c r="BO53" s="101"/>
      <c r="BP53" s="101"/>
      <c r="BQ53" s="98">
        <v>47</v>
      </c>
      <c r="BR53" s="99"/>
      <c r="BS53" s="975"/>
      <c r="BT53" s="976"/>
      <c r="BU53" s="976"/>
      <c r="BV53" s="976"/>
      <c r="BW53" s="976"/>
      <c r="BX53" s="976"/>
      <c r="BY53" s="976"/>
      <c r="BZ53" s="976"/>
      <c r="CA53" s="976"/>
      <c r="CB53" s="976"/>
      <c r="CC53" s="976"/>
      <c r="CD53" s="976"/>
      <c r="CE53" s="976"/>
      <c r="CF53" s="976"/>
      <c r="CG53" s="991"/>
      <c r="CH53" s="972"/>
      <c r="CI53" s="973"/>
      <c r="CJ53" s="973"/>
      <c r="CK53" s="973"/>
      <c r="CL53" s="974"/>
      <c r="CM53" s="972"/>
      <c r="CN53" s="973"/>
      <c r="CO53" s="973"/>
      <c r="CP53" s="973"/>
      <c r="CQ53" s="974"/>
      <c r="CR53" s="972"/>
      <c r="CS53" s="973"/>
      <c r="CT53" s="973"/>
      <c r="CU53" s="973"/>
      <c r="CV53" s="974"/>
      <c r="CW53" s="972"/>
      <c r="CX53" s="973"/>
      <c r="CY53" s="973"/>
      <c r="CZ53" s="973"/>
      <c r="DA53" s="974"/>
      <c r="DB53" s="972"/>
      <c r="DC53" s="973"/>
      <c r="DD53" s="973"/>
      <c r="DE53" s="973"/>
      <c r="DF53" s="974"/>
      <c r="DG53" s="972"/>
      <c r="DH53" s="973"/>
      <c r="DI53" s="973"/>
      <c r="DJ53" s="973"/>
      <c r="DK53" s="974"/>
      <c r="DL53" s="972"/>
      <c r="DM53" s="973"/>
      <c r="DN53" s="973"/>
      <c r="DO53" s="973"/>
      <c r="DP53" s="974"/>
      <c r="DQ53" s="972"/>
      <c r="DR53" s="973"/>
      <c r="DS53" s="973"/>
      <c r="DT53" s="973"/>
      <c r="DU53" s="974"/>
      <c r="DV53" s="975"/>
      <c r="DW53" s="976"/>
      <c r="DX53" s="976"/>
      <c r="DY53" s="976"/>
      <c r="DZ53" s="977"/>
      <c r="EA53" s="89"/>
    </row>
    <row r="54" spans="1:131" ht="26.25" customHeight="1" x14ac:dyDescent="0.15">
      <c r="A54" s="98">
        <v>27</v>
      </c>
      <c r="B54" s="1005"/>
      <c r="C54" s="1006"/>
      <c r="D54" s="1006"/>
      <c r="E54" s="1006"/>
      <c r="F54" s="1006"/>
      <c r="G54" s="1006"/>
      <c r="H54" s="1006"/>
      <c r="I54" s="1006"/>
      <c r="J54" s="1006"/>
      <c r="K54" s="1006"/>
      <c r="L54" s="1006"/>
      <c r="M54" s="1006"/>
      <c r="N54" s="1006"/>
      <c r="O54" s="1006"/>
      <c r="P54" s="1007"/>
      <c r="Q54" s="1008"/>
      <c r="R54" s="1000"/>
      <c r="S54" s="1000"/>
      <c r="T54" s="1000"/>
      <c r="U54" s="1000"/>
      <c r="V54" s="1000"/>
      <c r="W54" s="1000"/>
      <c r="X54" s="1000"/>
      <c r="Y54" s="1000"/>
      <c r="Z54" s="1000"/>
      <c r="AA54" s="1000"/>
      <c r="AB54" s="1000"/>
      <c r="AC54" s="1000"/>
      <c r="AD54" s="1000"/>
      <c r="AE54" s="1009"/>
      <c r="AF54" s="1010"/>
      <c r="AG54" s="1011"/>
      <c r="AH54" s="1011"/>
      <c r="AI54" s="1011"/>
      <c r="AJ54" s="1012"/>
      <c r="AK54" s="999"/>
      <c r="AL54" s="1000"/>
      <c r="AM54" s="1000"/>
      <c r="AN54" s="1000"/>
      <c r="AO54" s="1000"/>
      <c r="AP54" s="1000"/>
      <c r="AQ54" s="1000"/>
      <c r="AR54" s="1000"/>
      <c r="AS54" s="1000"/>
      <c r="AT54" s="1000"/>
      <c r="AU54" s="1000"/>
      <c r="AV54" s="1000"/>
      <c r="AW54" s="1000"/>
      <c r="AX54" s="1000"/>
      <c r="AY54" s="1000"/>
      <c r="AZ54" s="1001"/>
      <c r="BA54" s="1001"/>
      <c r="BB54" s="1001"/>
      <c r="BC54" s="1001"/>
      <c r="BD54" s="1001"/>
      <c r="BE54" s="947"/>
      <c r="BF54" s="947"/>
      <c r="BG54" s="947"/>
      <c r="BH54" s="947"/>
      <c r="BI54" s="948"/>
      <c r="BJ54" s="91"/>
      <c r="BK54" s="91"/>
      <c r="BL54" s="91"/>
      <c r="BM54" s="91"/>
      <c r="BN54" s="91"/>
      <c r="BO54" s="101"/>
      <c r="BP54" s="101"/>
      <c r="BQ54" s="98">
        <v>48</v>
      </c>
      <c r="BR54" s="99"/>
      <c r="BS54" s="975"/>
      <c r="BT54" s="976"/>
      <c r="BU54" s="976"/>
      <c r="BV54" s="976"/>
      <c r="BW54" s="976"/>
      <c r="BX54" s="976"/>
      <c r="BY54" s="976"/>
      <c r="BZ54" s="976"/>
      <c r="CA54" s="976"/>
      <c r="CB54" s="976"/>
      <c r="CC54" s="976"/>
      <c r="CD54" s="976"/>
      <c r="CE54" s="976"/>
      <c r="CF54" s="976"/>
      <c r="CG54" s="991"/>
      <c r="CH54" s="972"/>
      <c r="CI54" s="973"/>
      <c r="CJ54" s="973"/>
      <c r="CK54" s="973"/>
      <c r="CL54" s="974"/>
      <c r="CM54" s="972"/>
      <c r="CN54" s="973"/>
      <c r="CO54" s="973"/>
      <c r="CP54" s="973"/>
      <c r="CQ54" s="974"/>
      <c r="CR54" s="972"/>
      <c r="CS54" s="973"/>
      <c r="CT54" s="973"/>
      <c r="CU54" s="973"/>
      <c r="CV54" s="974"/>
      <c r="CW54" s="972"/>
      <c r="CX54" s="973"/>
      <c r="CY54" s="973"/>
      <c r="CZ54" s="973"/>
      <c r="DA54" s="974"/>
      <c r="DB54" s="972"/>
      <c r="DC54" s="973"/>
      <c r="DD54" s="973"/>
      <c r="DE54" s="973"/>
      <c r="DF54" s="974"/>
      <c r="DG54" s="972"/>
      <c r="DH54" s="973"/>
      <c r="DI54" s="973"/>
      <c r="DJ54" s="973"/>
      <c r="DK54" s="974"/>
      <c r="DL54" s="972"/>
      <c r="DM54" s="973"/>
      <c r="DN54" s="973"/>
      <c r="DO54" s="973"/>
      <c r="DP54" s="974"/>
      <c r="DQ54" s="972"/>
      <c r="DR54" s="973"/>
      <c r="DS54" s="973"/>
      <c r="DT54" s="973"/>
      <c r="DU54" s="974"/>
      <c r="DV54" s="975"/>
      <c r="DW54" s="976"/>
      <c r="DX54" s="976"/>
      <c r="DY54" s="976"/>
      <c r="DZ54" s="977"/>
      <c r="EA54" s="89"/>
    </row>
    <row r="55" spans="1:131" ht="26.25" customHeight="1" x14ac:dyDescent="0.15">
      <c r="A55" s="98">
        <v>28</v>
      </c>
      <c r="B55" s="1005"/>
      <c r="C55" s="1006"/>
      <c r="D55" s="1006"/>
      <c r="E55" s="1006"/>
      <c r="F55" s="1006"/>
      <c r="G55" s="1006"/>
      <c r="H55" s="1006"/>
      <c r="I55" s="1006"/>
      <c r="J55" s="1006"/>
      <c r="K55" s="1006"/>
      <c r="L55" s="1006"/>
      <c r="M55" s="1006"/>
      <c r="N55" s="1006"/>
      <c r="O55" s="1006"/>
      <c r="P55" s="1007"/>
      <c r="Q55" s="1008"/>
      <c r="R55" s="1000"/>
      <c r="S55" s="1000"/>
      <c r="T55" s="1000"/>
      <c r="U55" s="1000"/>
      <c r="V55" s="1000"/>
      <c r="W55" s="1000"/>
      <c r="X55" s="1000"/>
      <c r="Y55" s="1000"/>
      <c r="Z55" s="1000"/>
      <c r="AA55" s="1000"/>
      <c r="AB55" s="1000"/>
      <c r="AC55" s="1000"/>
      <c r="AD55" s="1000"/>
      <c r="AE55" s="1009"/>
      <c r="AF55" s="1010"/>
      <c r="AG55" s="1011"/>
      <c r="AH55" s="1011"/>
      <c r="AI55" s="1011"/>
      <c r="AJ55" s="1012"/>
      <c r="AK55" s="999"/>
      <c r="AL55" s="1000"/>
      <c r="AM55" s="1000"/>
      <c r="AN55" s="1000"/>
      <c r="AO55" s="1000"/>
      <c r="AP55" s="1000"/>
      <c r="AQ55" s="1000"/>
      <c r="AR55" s="1000"/>
      <c r="AS55" s="1000"/>
      <c r="AT55" s="1000"/>
      <c r="AU55" s="1000"/>
      <c r="AV55" s="1000"/>
      <c r="AW55" s="1000"/>
      <c r="AX55" s="1000"/>
      <c r="AY55" s="1000"/>
      <c r="AZ55" s="1001"/>
      <c r="BA55" s="1001"/>
      <c r="BB55" s="1001"/>
      <c r="BC55" s="1001"/>
      <c r="BD55" s="1001"/>
      <c r="BE55" s="947"/>
      <c r="BF55" s="947"/>
      <c r="BG55" s="947"/>
      <c r="BH55" s="947"/>
      <c r="BI55" s="948"/>
      <c r="BJ55" s="91"/>
      <c r="BK55" s="91"/>
      <c r="BL55" s="91"/>
      <c r="BM55" s="91"/>
      <c r="BN55" s="91"/>
      <c r="BO55" s="101"/>
      <c r="BP55" s="101"/>
      <c r="BQ55" s="98">
        <v>49</v>
      </c>
      <c r="BR55" s="99"/>
      <c r="BS55" s="975"/>
      <c r="BT55" s="976"/>
      <c r="BU55" s="976"/>
      <c r="BV55" s="976"/>
      <c r="BW55" s="976"/>
      <c r="BX55" s="976"/>
      <c r="BY55" s="976"/>
      <c r="BZ55" s="976"/>
      <c r="CA55" s="976"/>
      <c r="CB55" s="976"/>
      <c r="CC55" s="976"/>
      <c r="CD55" s="976"/>
      <c r="CE55" s="976"/>
      <c r="CF55" s="976"/>
      <c r="CG55" s="991"/>
      <c r="CH55" s="972"/>
      <c r="CI55" s="973"/>
      <c r="CJ55" s="973"/>
      <c r="CK55" s="973"/>
      <c r="CL55" s="974"/>
      <c r="CM55" s="972"/>
      <c r="CN55" s="973"/>
      <c r="CO55" s="973"/>
      <c r="CP55" s="973"/>
      <c r="CQ55" s="974"/>
      <c r="CR55" s="972"/>
      <c r="CS55" s="973"/>
      <c r="CT55" s="973"/>
      <c r="CU55" s="973"/>
      <c r="CV55" s="974"/>
      <c r="CW55" s="972"/>
      <c r="CX55" s="973"/>
      <c r="CY55" s="973"/>
      <c r="CZ55" s="973"/>
      <c r="DA55" s="974"/>
      <c r="DB55" s="972"/>
      <c r="DC55" s="973"/>
      <c r="DD55" s="973"/>
      <c r="DE55" s="973"/>
      <c r="DF55" s="974"/>
      <c r="DG55" s="972"/>
      <c r="DH55" s="973"/>
      <c r="DI55" s="973"/>
      <c r="DJ55" s="973"/>
      <c r="DK55" s="974"/>
      <c r="DL55" s="972"/>
      <c r="DM55" s="973"/>
      <c r="DN55" s="973"/>
      <c r="DO55" s="973"/>
      <c r="DP55" s="974"/>
      <c r="DQ55" s="972"/>
      <c r="DR55" s="973"/>
      <c r="DS55" s="973"/>
      <c r="DT55" s="973"/>
      <c r="DU55" s="974"/>
      <c r="DV55" s="975"/>
      <c r="DW55" s="976"/>
      <c r="DX55" s="976"/>
      <c r="DY55" s="976"/>
      <c r="DZ55" s="977"/>
      <c r="EA55" s="89"/>
    </row>
    <row r="56" spans="1:131" ht="26.25" customHeight="1" x14ac:dyDescent="0.15">
      <c r="A56" s="98">
        <v>29</v>
      </c>
      <c r="B56" s="1005"/>
      <c r="C56" s="1006"/>
      <c r="D56" s="1006"/>
      <c r="E56" s="1006"/>
      <c r="F56" s="1006"/>
      <c r="G56" s="1006"/>
      <c r="H56" s="1006"/>
      <c r="I56" s="1006"/>
      <c r="J56" s="1006"/>
      <c r="K56" s="1006"/>
      <c r="L56" s="1006"/>
      <c r="M56" s="1006"/>
      <c r="N56" s="1006"/>
      <c r="O56" s="1006"/>
      <c r="P56" s="1007"/>
      <c r="Q56" s="1008"/>
      <c r="R56" s="1000"/>
      <c r="S56" s="1000"/>
      <c r="T56" s="1000"/>
      <c r="U56" s="1000"/>
      <c r="V56" s="1000"/>
      <c r="W56" s="1000"/>
      <c r="X56" s="1000"/>
      <c r="Y56" s="1000"/>
      <c r="Z56" s="1000"/>
      <c r="AA56" s="1000"/>
      <c r="AB56" s="1000"/>
      <c r="AC56" s="1000"/>
      <c r="AD56" s="1000"/>
      <c r="AE56" s="1009"/>
      <c r="AF56" s="1010"/>
      <c r="AG56" s="1011"/>
      <c r="AH56" s="1011"/>
      <c r="AI56" s="1011"/>
      <c r="AJ56" s="1012"/>
      <c r="AK56" s="999"/>
      <c r="AL56" s="1000"/>
      <c r="AM56" s="1000"/>
      <c r="AN56" s="1000"/>
      <c r="AO56" s="1000"/>
      <c r="AP56" s="1000"/>
      <c r="AQ56" s="1000"/>
      <c r="AR56" s="1000"/>
      <c r="AS56" s="1000"/>
      <c r="AT56" s="1000"/>
      <c r="AU56" s="1000"/>
      <c r="AV56" s="1000"/>
      <c r="AW56" s="1000"/>
      <c r="AX56" s="1000"/>
      <c r="AY56" s="1000"/>
      <c r="AZ56" s="1001"/>
      <c r="BA56" s="1001"/>
      <c r="BB56" s="1001"/>
      <c r="BC56" s="1001"/>
      <c r="BD56" s="1001"/>
      <c r="BE56" s="947"/>
      <c r="BF56" s="947"/>
      <c r="BG56" s="947"/>
      <c r="BH56" s="947"/>
      <c r="BI56" s="948"/>
      <c r="BJ56" s="91"/>
      <c r="BK56" s="91"/>
      <c r="BL56" s="91"/>
      <c r="BM56" s="91"/>
      <c r="BN56" s="91"/>
      <c r="BO56" s="101"/>
      <c r="BP56" s="101"/>
      <c r="BQ56" s="98">
        <v>50</v>
      </c>
      <c r="BR56" s="99"/>
      <c r="BS56" s="975"/>
      <c r="BT56" s="976"/>
      <c r="BU56" s="976"/>
      <c r="BV56" s="976"/>
      <c r="BW56" s="976"/>
      <c r="BX56" s="976"/>
      <c r="BY56" s="976"/>
      <c r="BZ56" s="976"/>
      <c r="CA56" s="976"/>
      <c r="CB56" s="976"/>
      <c r="CC56" s="976"/>
      <c r="CD56" s="976"/>
      <c r="CE56" s="976"/>
      <c r="CF56" s="976"/>
      <c r="CG56" s="991"/>
      <c r="CH56" s="972"/>
      <c r="CI56" s="973"/>
      <c r="CJ56" s="973"/>
      <c r="CK56" s="973"/>
      <c r="CL56" s="974"/>
      <c r="CM56" s="972"/>
      <c r="CN56" s="973"/>
      <c r="CO56" s="973"/>
      <c r="CP56" s="973"/>
      <c r="CQ56" s="974"/>
      <c r="CR56" s="972"/>
      <c r="CS56" s="973"/>
      <c r="CT56" s="973"/>
      <c r="CU56" s="973"/>
      <c r="CV56" s="974"/>
      <c r="CW56" s="972"/>
      <c r="CX56" s="973"/>
      <c r="CY56" s="973"/>
      <c r="CZ56" s="973"/>
      <c r="DA56" s="974"/>
      <c r="DB56" s="972"/>
      <c r="DC56" s="973"/>
      <c r="DD56" s="973"/>
      <c r="DE56" s="973"/>
      <c r="DF56" s="974"/>
      <c r="DG56" s="972"/>
      <c r="DH56" s="973"/>
      <c r="DI56" s="973"/>
      <c r="DJ56" s="973"/>
      <c r="DK56" s="974"/>
      <c r="DL56" s="972"/>
      <c r="DM56" s="973"/>
      <c r="DN56" s="973"/>
      <c r="DO56" s="973"/>
      <c r="DP56" s="974"/>
      <c r="DQ56" s="972"/>
      <c r="DR56" s="973"/>
      <c r="DS56" s="973"/>
      <c r="DT56" s="973"/>
      <c r="DU56" s="974"/>
      <c r="DV56" s="975"/>
      <c r="DW56" s="976"/>
      <c r="DX56" s="976"/>
      <c r="DY56" s="976"/>
      <c r="DZ56" s="977"/>
      <c r="EA56" s="89"/>
    </row>
    <row r="57" spans="1:131" ht="26.25" customHeight="1" x14ac:dyDescent="0.15">
      <c r="A57" s="98">
        <v>30</v>
      </c>
      <c r="B57" s="1005"/>
      <c r="C57" s="1006"/>
      <c r="D57" s="1006"/>
      <c r="E57" s="1006"/>
      <c r="F57" s="1006"/>
      <c r="G57" s="1006"/>
      <c r="H57" s="1006"/>
      <c r="I57" s="1006"/>
      <c r="J57" s="1006"/>
      <c r="K57" s="1006"/>
      <c r="L57" s="1006"/>
      <c r="M57" s="1006"/>
      <c r="N57" s="1006"/>
      <c r="O57" s="1006"/>
      <c r="P57" s="1007"/>
      <c r="Q57" s="1008"/>
      <c r="R57" s="1000"/>
      <c r="S57" s="1000"/>
      <c r="T57" s="1000"/>
      <c r="U57" s="1000"/>
      <c r="V57" s="1000"/>
      <c r="W57" s="1000"/>
      <c r="X57" s="1000"/>
      <c r="Y57" s="1000"/>
      <c r="Z57" s="1000"/>
      <c r="AA57" s="1000"/>
      <c r="AB57" s="1000"/>
      <c r="AC57" s="1000"/>
      <c r="AD57" s="1000"/>
      <c r="AE57" s="1009"/>
      <c r="AF57" s="1010"/>
      <c r="AG57" s="1011"/>
      <c r="AH57" s="1011"/>
      <c r="AI57" s="1011"/>
      <c r="AJ57" s="1012"/>
      <c r="AK57" s="999"/>
      <c r="AL57" s="1000"/>
      <c r="AM57" s="1000"/>
      <c r="AN57" s="1000"/>
      <c r="AO57" s="1000"/>
      <c r="AP57" s="1000"/>
      <c r="AQ57" s="1000"/>
      <c r="AR57" s="1000"/>
      <c r="AS57" s="1000"/>
      <c r="AT57" s="1000"/>
      <c r="AU57" s="1000"/>
      <c r="AV57" s="1000"/>
      <c r="AW57" s="1000"/>
      <c r="AX57" s="1000"/>
      <c r="AY57" s="1000"/>
      <c r="AZ57" s="1001"/>
      <c r="BA57" s="1001"/>
      <c r="BB57" s="1001"/>
      <c r="BC57" s="1001"/>
      <c r="BD57" s="1001"/>
      <c r="BE57" s="947"/>
      <c r="BF57" s="947"/>
      <c r="BG57" s="947"/>
      <c r="BH57" s="947"/>
      <c r="BI57" s="948"/>
      <c r="BJ57" s="91"/>
      <c r="BK57" s="91"/>
      <c r="BL57" s="91"/>
      <c r="BM57" s="91"/>
      <c r="BN57" s="91"/>
      <c r="BO57" s="101"/>
      <c r="BP57" s="101"/>
      <c r="BQ57" s="98">
        <v>51</v>
      </c>
      <c r="BR57" s="99"/>
      <c r="BS57" s="975"/>
      <c r="BT57" s="976"/>
      <c r="BU57" s="976"/>
      <c r="BV57" s="976"/>
      <c r="BW57" s="976"/>
      <c r="BX57" s="976"/>
      <c r="BY57" s="976"/>
      <c r="BZ57" s="976"/>
      <c r="CA57" s="976"/>
      <c r="CB57" s="976"/>
      <c r="CC57" s="976"/>
      <c r="CD57" s="976"/>
      <c r="CE57" s="976"/>
      <c r="CF57" s="976"/>
      <c r="CG57" s="991"/>
      <c r="CH57" s="972"/>
      <c r="CI57" s="973"/>
      <c r="CJ57" s="973"/>
      <c r="CK57" s="973"/>
      <c r="CL57" s="974"/>
      <c r="CM57" s="972"/>
      <c r="CN57" s="973"/>
      <c r="CO57" s="973"/>
      <c r="CP57" s="973"/>
      <c r="CQ57" s="974"/>
      <c r="CR57" s="972"/>
      <c r="CS57" s="973"/>
      <c r="CT57" s="973"/>
      <c r="CU57" s="973"/>
      <c r="CV57" s="974"/>
      <c r="CW57" s="972"/>
      <c r="CX57" s="973"/>
      <c r="CY57" s="973"/>
      <c r="CZ57" s="973"/>
      <c r="DA57" s="974"/>
      <c r="DB57" s="972"/>
      <c r="DC57" s="973"/>
      <c r="DD57" s="973"/>
      <c r="DE57" s="973"/>
      <c r="DF57" s="974"/>
      <c r="DG57" s="972"/>
      <c r="DH57" s="973"/>
      <c r="DI57" s="973"/>
      <c r="DJ57" s="973"/>
      <c r="DK57" s="974"/>
      <c r="DL57" s="972"/>
      <c r="DM57" s="973"/>
      <c r="DN57" s="973"/>
      <c r="DO57" s="973"/>
      <c r="DP57" s="974"/>
      <c r="DQ57" s="972"/>
      <c r="DR57" s="973"/>
      <c r="DS57" s="973"/>
      <c r="DT57" s="973"/>
      <c r="DU57" s="974"/>
      <c r="DV57" s="975"/>
      <c r="DW57" s="976"/>
      <c r="DX57" s="976"/>
      <c r="DY57" s="976"/>
      <c r="DZ57" s="977"/>
      <c r="EA57" s="89"/>
    </row>
    <row r="58" spans="1:131" ht="26.25" customHeight="1" x14ac:dyDescent="0.15">
      <c r="A58" s="98">
        <v>31</v>
      </c>
      <c r="B58" s="1005"/>
      <c r="C58" s="1006"/>
      <c r="D58" s="1006"/>
      <c r="E58" s="1006"/>
      <c r="F58" s="1006"/>
      <c r="G58" s="1006"/>
      <c r="H58" s="1006"/>
      <c r="I58" s="1006"/>
      <c r="J58" s="1006"/>
      <c r="K58" s="1006"/>
      <c r="L58" s="1006"/>
      <c r="M58" s="1006"/>
      <c r="N58" s="1006"/>
      <c r="O58" s="1006"/>
      <c r="P58" s="1007"/>
      <c r="Q58" s="1008"/>
      <c r="R58" s="1000"/>
      <c r="S58" s="1000"/>
      <c r="T58" s="1000"/>
      <c r="U58" s="1000"/>
      <c r="V58" s="1000"/>
      <c r="W58" s="1000"/>
      <c r="X58" s="1000"/>
      <c r="Y58" s="1000"/>
      <c r="Z58" s="1000"/>
      <c r="AA58" s="1000"/>
      <c r="AB58" s="1000"/>
      <c r="AC58" s="1000"/>
      <c r="AD58" s="1000"/>
      <c r="AE58" s="1009"/>
      <c r="AF58" s="1010"/>
      <c r="AG58" s="1011"/>
      <c r="AH58" s="1011"/>
      <c r="AI58" s="1011"/>
      <c r="AJ58" s="1012"/>
      <c r="AK58" s="999"/>
      <c r="AL58" s="1000"/>
      <c r="AM58" s="1000"/>
      <c r="AN58" s="1000"/>
      <c r="AO58" s="1000"/>
      <c r="AP58" s="1000"/>
      <c r="AQ58" s="1000"/>
      <c r="AR58" s="1000"/>
      <c r="AS58" s="1000"/>
      <c r="AT58" s="1000"/>
      <c r="AU58" s="1000"/>
      <c r="AV58" s="1000"/>
      <c r="AW58" s="1000"/>
      <c r="AX58" s="1000"/>
      <c r="AY58" s="1000"/>
      <c r="AZ58" s="1001"/>
      <c r="BA58" s="1001"/>
      <c r="BB58" s="1001"/>
      <c r="BC58" s="1001"/>
      <c r="BD58" s="1001"/>
      <c r="BE58" s="947"/>
      <c r="BF58" s="947"/>
      <c r="BG58" s="947"/>
      <c r="BH58" s="947"/>
      <c r="BI58" s="948"/>
      <c r="BJ58" s="91"/>
      <c r="BK58" s="91"/>
      <c r="BL58" s="91"/>
      <c r="BM58" s="91"/>
      <c r="BN58" s="91"/>
      <c r="BO58" s="101"/>
      <c r="BP58" s="101"/>
      <c r="BQ58" s="98">
        <v>52</v>
      </c>
      <c r="BR58" s="99"/>
      <c r="BS58" s="975"/>
      <c r="BT58" s="976"/>
      <c r="BU58" s="976"/>
      <c r="BV58" s="976"/>
      <c r="BW58" s="976"/>
      <c r="BX58" s="976"/>
      <c r="BY58" s="976"/>
      <c r="BZ58" s="976"/>
      <c r="CA58" s="976"/>
      <c r="CB58" s="976"/>
      <c r="CC58" s="976"/>
      <c r="CD58" s="976"/>
      <c r="CE58" s="976"/>
      <c r="CF58" s="976"/>
      <c r="CG58" s="991"/>
      <c r="CH58" s="972"/>
      <c r="CI58" s="973"/>
      <c r="CJ58" s="973"/>
      <c r="CK58" s="973"/>
      <c r="CL58" s="974"/>
      <c r="CM58" s="972"/>
      <c r="CN58" s="973"/>
      <c r="CO58" s="973"/>
      <c r="CP58" s="973"/>
      <c r="CQ58" s="974"/>
      <c r="CR58" s="972"/>
      <c r="CS58" s="973"/>
      <c r="CT58" s="973"/>
      <c r="CU58" s="973"/>
      <c r="CV58" s="974"/>
      <c r="CW58" s="972"/>
      <c r="CX58" s="973"/>
      <c r="CY58" s="973"/>
      <c r="CZ58" s="973"/>
      <c r="DA58" s="974"/>
      <c r="DB58" s="972"/>
      <c r="DC58" s="973"/>
      <c r="DD58" s="973"/>
      <c r="DE58" s="973"/>
      <c r="DF58" s="974"/>
      <c r="DG58" s="972"/>
      <c r="DH58" s="973"/>
      <c r="DI58" s="973"/>
      <c r="DJ58" s="973"/>
      <c r="DK58" s="974"/>
      <c r="DL58" s="972"/>
      <c r="DM58" s="973"/>
      <c r="DN58" s="973"/>
      <c r="DO58" s="973"/>
      <c r="DP58" s="974"/>
      <c r="DQ58" s="972"/>
      <c r="DR58" s="973"/>
      <c r="DS58" s="973"/>
      <c r="DT58" s="973"/>
      <c r="DU58" s="974"/>
      <c r="DV58" s="975"/>
      <c r="DW58" s="976"/>
      <c r="DX58" s="976"/>
      <c r="DY58" s="976"/>
      <c r="DZ58" s="977"/>
      <c r="EA58" s="89"/>
    </row>
    <row r="59" spans="1:131" ht="26.25" customHeight="1" x14ac:dyDescent="0.15">
      <c r="A59" s="98">
        <v>32</v>
      </c>
      <c r="B59" s="1005"/>
      <c r="C59" s="1006"/>
      <c r="D59" s="1006"/>
      <c r="E59" s="1006"/>
      <c r="F59" s="1006"/>
      <c r="G59" s="1006"/>
      <c r="H59" s="1006"/>
      <c r="I59" s="1006"/>
      <c r="J59" s="1006"/>
      <c r="K59" s="1006"/>
      <c r="L59" s="1006"/>
      <c r="M59" s="1006"/>
      <c r="N59" s="1006"/>
      <c r="O59" s="1006"/>
      <c r="P59" s="1007"/>
      <c r="Q59" s="1008"/>
      <c r="R59" s="1000"/>
      <c r="S59" s="1000"/>
      <c r="T59" s="1000"/>
      <c r="U59" s="1000"/>
      <c r="V59" s="1000"/>
      <c r="W59" s="1000"/>
      <c r="X59" s="1000"/>
      <c r="Y59" s="1000"/>
      <c r="Z59" s="1000"/>
      <c r="AA59" s="1000"/>
      <c r="AB59" s="1000"/>
      <c r="AC59" s="1000"/>
      <c r="AD59" s="1000"/>
      <c r="AE59" s="1009"/>
      <c r="AF59" s="1010"/>
      <c r="AG59" s="1011"/>
      <c r="AH59" s="1011"/>
      <c r="AI59" s="1011"/>
      <c r="AJ59" s="1012"/>
      <c r="AK59" s="999"/>
      <c r="AL59" s="1000"/>
      <c r="AM59" s="1000"/>
      <c r="AN59" s="1000"/>
      <c r="AO59" s="1000"/>
      <c r="AP59" s="1000"/>
      <c r="AQ59" s="1000"/>
      <c r="AR59" s="1000"/>
      <c r="AS59" s="1000"/>
      <c r="AT59" s="1000"/>
      <c r="AU59" s="1000"/>
      <c r="AV59" s="1000"/>
      <c r="AW59" s="1000"/>
      <c r="AX59" s="1000"/>
      <c r="AY59" s="1000"/>
      <c r="AZ59" s="1001"/>
      <c r="BA59" s="1001"/>
      <c r="BB59" s="1001"/>
      <c r="BC59" s="1001"/>
      <c r="BD59" s="1001"/>
      <c r="BE59" s="947"/>
      <c r="BF59" s="947"/>
      <c r="BG59" s="947"/>
      <c r="BH59" s="947"/>
      <c r="BI59" s="948"/>
      <c r="BJ59" s="91"/>
      <c r="BK59" s="91"/>
      <c r="BL59" s="91"/>
      <c r="BM59" s="91"/>
      <c r="BN59" s="91"/>
      <c r="BO59" s="101"/>
      <c r="BP59" s="101"/>
      <c r="BQ59" s="98">
        <v>53</v>
      </c>
      <c r="BR59" s="99"/>
      <c r="BS59" s="975"/>
      <c r="BT59" s="976"/>
      <c r="BU59" s="976"/>
      <c r="BV59" s="976"/>
      <c r="BW59" s="976"/>
      <c r="BX59" s="976"/>
      <c r="BY59" s="976"/>
      <c r="BZ59" s="976"/>
      <c r="CA59" s="976"/>
      <c r="CB59" s="976"/>
      <c r="CC59" s="976"/>
      <c r="CD59" s="976"/>
      <c r="CE59" s="976"/>
      <c r="CF59" s="976"/>
      <c r="CG59" s="991"/>
      <c r="CH59" s="972"/>
      <c r="CI59" s="973"/>
      <c r="CJ59" s="973"/>
      <c r="CK59" s="973"/>
      <c r="CL59" s="974"/>
      <c r="CM59" s="972"/>
      <c r="CN59" s="973"/>
      <c r="CO59" s="973"/>
      <c r="CP59" s="973"/>
      <c r="CQ59" s="974"/>
      <c r="CR59" s="972"/>
      <c r="CS59" s="973"/>
      <c r="CT59" s="973"/>
      <c r="CU59" s="973"/>
      <c r="CV59" s="974"/>
      <c r="CW59" s="972"/>
      <c r="CX59" s="973"/>
      <c r="CY59" s="973"/>
      <c r="CZ59" s="973"/>
      <c r="DA59" s="974"/>
      <c r="DB59" s="972"/>
      <c r="DC59" s="973"/>
      <c r="DD59" s="973"/>
      <c r="DE59" s="973"/>
      <c r="DF59" s="974"/>
      <c r="DG59" s="972"/>
      <c r="DH59" s="973"/>
      <c r="DI59" s="973"/>
      <c r="DJ59" s="973"/>
      <c r="DK59" s="974"/>
      <c r="DL59" s="972"/>
      <c r="DM59" s="973"/>
      <c r="DN59" s="973"/>
      <c r="DO59" s="973"/>
      <c r="DP59" s="974"/>
      <c r="DQ59" s="972"/>
      <c r="DR59" s="973"/>
      <c r="DS59" s="973"/>
      <c r="DT59" s="973"/>
      <c r="DU59" s="974"/>
      <c r="DV59" s="975"/>
      <c r="DW59" s="976"/>
      <c r="DX59" s="976"/>
      <c r="DY59" s="976"/>
      <c r="DZ59" s="977"/>
      <c r="EA59" s="89"/>
    </row>
    <row r="60" spans="1:131" ht="26.25" customHeight="1" x14ac:dyDescent="0.15">
      <c r="A60" s="98">
        <v>33</v>
      </c>
      <c r="B60" s="1005"/>
      <c r="C60" s="1006"/>
      <c r="D60" s="1006"/>
      <c r="E60" s="1006"/>
      <c r="F60" s="1006"/>
      <c r="G60" s="1006"/>
      <c r="H60" s="1006"/>
      <c r="I60" s="1006"/>
      <c r="J60" s="1006"/>
      <c r="K60" s="1006"/>
      <c r="L60" s="1006"/>
      <c r="M60" s="1006"/>
      <c r="N60" s="1006"/>
      <c r="O60" s="1006"/>
      <c r="P60" s="1007"/>
      <c r="Q60" s="1008"/>
      <c r="R60" s="1000"/>
      <c r="S60" s="1000"/>
      <c r="T60" s="1000"/>
      <c r="U60" s="1000"/>
      <c r="V60" s="1000"/>
      <c r="W60" s="1000"/>
      <c r="X60" s="1000"/>
      <c r="Y60" s="1000"/>
      <c r="Z60" s="1000"/>
      <c r="AA60" s="1000"/>
      <c r="AB60" s="1000"/>
      <c r="AC60" s="1000"/>
      <c r="AD60" s="1000"/>
      <c r="AE60" s="1009"/>
      <c r="AF60" s="1010"/>
      <c r="AG60" s="1011"/>
      <c r="AH60" s="1011"/>
      <c r="AI60" s="1011"/>
      <c r="AJ60" s="1012"/>
      <c r="AK60" s="999"/>
      <c r="AL60" s="1000"/>
      <c r="AM60" s="1000"/>
      <c r="AN60" s="1000"/>
      <c r="AO60" s="1000"/>
      <c r="AP60" s="1000"/>
      <c r="AQ60" s="1000"/>
      <c r="AR60" s="1000"/>
      <c r="AS60" s="1000"/>
      <c r="AT60" s="1000"/>
      <c r="AU60" s="1000"/>
      <c r="AV60" s="1000"/>
      <c r="AW60" s="1000"/>
      <c r="AX60" s="1000"/>
      <c r="AY60" s="1000"/>
      <c r="AZ60" s="1001"/>
      <c r="BA60" s="1001"/>
      <c r="BB60" s="1001"/>
      <c r="BC60" s="1001"/>
      <c r="BD60" s="1001"/>
      <c r="BE60" s="947"/>
      <c r="BF60" s="947"/>
      <c r="BG60" s="947"/>
      <c r="BH60" s="947"/>
      <c r="BI60" s="948"/>
      <c r="BJ60" s="91"/>
      <c r="BK60" s="91"/>
      <c r="BL60" s="91"/>
      <c r="BM60" s="91"/>
      <c r="BN60" s="91"/>
      <c r="BO60" s="101"/>
      <c r="BP60" s="101"/>
      <c r="BQ60" s="98">
        <v>54</v>
      </c>
      <c r="BR60" s="99"/>
      <c r="BS60" s="975"/>
      <c r="BT60" s="976"/>
      <c r="BU60" s="976"/>
      <c r="BV60" s="976"/>
      <c r="BW60" s="976"/>
      <c r="BX60" s="976"/>
      <c r="BY60" s="976"/>
      <c r="BZ60" s="976"/>
      <c r="CA60" s="976"/>
      <c r="CB60" s="976"/>
      <c r="CC60" s="976"/>
      <c r="CD60" s="976"/>
      <c r="CE60" s="976"/>
      <c r="CF60" s="976"/>
      <c r="CG60" s="991"/>
      <c r="CH60" s="972"/>
      <c r="CI60" s="973"/>
      <c r="CJ60" s="973"/>
      <c r="CK60" s="973"/>
      <c r="CL60" s="974"/>
      <c r="CM60" s="972"/>
      <c r="CN60" s="973"/>
      <c r="CO60" s="973"/>
      <c r="CP60" s="973"/>
      <c r="CQ60" s="974"/>
      <c r="CR60" s="972"/>
      <c r="CS60" s="973"/>
      <c r="CT60" s="973"/>
      <c r="CU60" s="973"/>
      <c r="CV60" s="974"/>
      <c r="CW60" s="972"/>
      <c r="CX60" s="973"/>
      <c r="CY60" s="973"/>
      <c r="CZ60" s="973"/>
      <c r="DA60" s="974"/>
      <c r="DB60" s="972"/>
      <c r="DC60" s="973"/>
      <c r="DD60" s="973"/>
      <c r="DE60" s="973"/>
      <c r="DF60" s="974"/>
      <c r="DG60" s="972"/>
      <c r="DH60" s="973"/>
      <c r="DI60" s="973"/>
      <c r="DJ60" s="973"/>
      <c r="DK60" s="974"/>
      <c r="DL60" s="972"/>
      <c r="DM60" s="973"/>
      <c r="DN60" s="973"/>
      <c r="DO60" s="973"/>
      <c r="DP60" s="974"/>
      <c r="DQ60" s="972"/>
      <c r="DR60" s="973"/>
      <c r="DS60" s="973"/>
      <c r="DT60" s="973"/>
      <c r="DU60" s="974"/>
      <c r="DV60" s="975"/>
      <c r="DW60" s="976"/>
      <c r="DX60" s="976"/>
      <c r="DY60" s="976"/>
      <c r="DZ60" s="977"/>
      <c r="EA60" s="89"/>
    </row>
    <row r="61" spans="1:131" ht="26.25" customHeight="1" thickBot="1" x14ac:dyDescent="0.2">
      <c r="A61" s="98">
        <v>34</v>
      </c>
      <c r="B61" s="1005"/>
      <c r="C61" s="1006"/>
      <c r="D61" s="1006"/>
      <c r="E61" s="1006"/>
      <c r="F61" s="1006"/>
      <c r="G61" s="1006"/>
      <c r="H61" s="1006"/>
      <c r="I61" s="1006"/>
      <c r="J61" s="1006"/>
      <c r="K61" s="1006"/>
      <c r="L61" s="1006"/>
      <c r="M61" s="1006"/>
      <c r="N61" s="1006"/>
      <c r="O61" s="1006"/>
      <c r="P61" s="1007"/>
      <c r="Q61" s="1008"/>
      <c r="R61" s="1000"/>
      <c r="S61" s="1000"/>
      <c r="T61" s="1000"/>
      <c r="U61" s="1000"/>
      <c r="V61" s="1000"/>
      <c r="W61" s="1000"/>
      <c r="X61" s="1000"/>
      <c r="Y61" s="1000"/>
      <c r="Z61" s="1000"/>
      <c r="AA61" s="1000"/>
      <c r="AB61" s="1000"/>
      <c r="AC61" s="1000"/>
      <c r="AD61" s="1000"/>
      <c r="AE61" s="1009"/>
      <c r="AF61" s="1010"/>
      <c r="AG61" s="1011"/>
      <c r="AH61" s="1011"/>
      <c r="AI61" s="1011"/>
      <c r="AJ61" s="1012"/>
      <c r="AK61" s="999"/>
      <c r="AL61" s="1000"/>
      <c r="AM61" s="1000"/>
      <c r="AN61" s="1000"/>
      <c r="AO61" s="1000"/>
      <c r="AP61" s="1000"/>
      <c r="AQ61" s="1000"/>
      <c r="AR61" s="1000"/>
      <c r="AS61" s="1000"/>
      <c r="AT61" s="1000"/>
      <c r="AU61" s="1000"/>
      <c r="AV61" s="1000"/>
      <c r="AW61" s="1000"/>
      <c r="AX61" s="1000"/>
      <c r="AY61" s="1000"/>
      <c r="AZ61" s="1001"/>
      <c r="BA61" s="1001"/>
      <c r="BB61" s="1001"/>
      <c r="BC61" s="1001"/>
      <c r="BD61" s="1001"/>
      <c r="BE61" s="947"/>
      <c r="BF61" s="947"/>
      <c r="BG61" s="947"/>
      <c r="BH61" s="947"/>
      <c r="BI61" s="948"/>
      <c r="BJ61" s="91"/>
      <c r="BK61" s="91"/>
      <c r="BL61" s="91"/>
      <c r="BM61" s="91"/>
      <c r="BN61" s="91"/>
      <c r="BO61" s="101"/>
      <c r="BP61" s="101"/>
      <c r="BQ61" s="98">
        <v>55</v>
      </c>
      <c r="BR61" s="99"/>
      <c r="BS61" s="975"/>
      <c r="BT61" s="976"/>
      <c r="BU61" s="976"/>
      <c r="BV61" s="976"/>
      <c r="BW61" s="976"/>
      <c r="BX61" s="976"/>
      <c r="BY61" s="976"/>
      <c r="BZ61" s="976"/>
      <c r="CA61" s="976"/>
      <c r="CB61" s="976"/>
      <c r="CC61" s="976"/>
      <c r="CD61" s="976"/>
      <c r="CE61" s="976"/>
      <c r="CF61" s="976"/>
      <c r="CG61" s="991"/>
      <c r="CH61" s="972"/>
      <c r="CI61" s="973"/>
      <c r="CJ61" s="973"/>
      <c r="CK61" s="973"/>
      <c r="CL61" s="974"/>
      <c r="CM61" s="972"/>
      <c r="CN61" s="973"/>
      <c r="CO61" s="973"/>
      <c r="CP61" s="973"/>
      <c r="CQ61" s="974"/>
      <c r="CR61" s="972"/>
      <c r="CS61" s="973"/>
      <c r="CT61" s="973"/>
      <c r="CU61" s="973"/>
      <c r="CV61" s="974"/>
      <c r="CW61" s="972"/>
      <c r="CX61" s="973"/>
      <c r="CY61" s="973"/>
      <c r="CZ61" s="973"/>
      <c r="DA61" s="974"/>
      <c r="DB61" s="972"/>
      <c r="DC61" s="973"/>
      <c r="DD61" s="973"/>
      <c r="DE61" s="973"/>
      <c r="DF61" s="974"/>
      <c r="DG61" s="972"/>
      <c r="DH61" s="973"/>
      <c r="DI61" s="973"/>
      <c r="DJ61" s="973"/>
      <c r="DK61" s="974"/>
      <c r="DL61" s="972"/>
      <c r="DM61" s="973"/>
      <c r="DN61" s="973"/>
      <c r="DO61" s="973"/>
      <c r="DP61" s="974"/>
      <c r="DQ61" s="972"/>
      <c r="DR61" s="973"/>
      <c r="DS61" s="973"/>
      <c r="DT61" s="973"/>
      <c r="DU61" s="974"/>
      <c r="DV61" s="975"/>
      <c r="DW61" s="976"/>
      <c r="DX61" s="976"/>
      <c r="DY61" s="976"/>
      <c r="DZ61" s="977"/>
      <c r="EA61" s="89"/>
    </row>
    <row r="62" spans="1:131" ht="26.25" customHeight="1" x14ac:dyDescent="0.15">
      <c r="A62" s="98">
        <v>35</v>
      </c>
      <c r="B62" s="1005"/>
      <c r="C62" s="1006"/>
      <c r="D62" s="1006"/>
      <c r="E62" s="1006"/>
      <c r="F62" s="1006"/>
      <c r="G62" s="1006"/>
      <c r="H62" s="1006"/>
      <c r="I62" s="1006"/>
      <c r="J62" s="1006"/>
      <c r="K62" s="1006"/>
      <c r="L62" s="1006"/>
      <c r="M62" s="1006"/>
      <c r="N62" s="1006"/>
      <c r="O62" s="1006"/>
      <c r="P62" s="1007"/>
      <c r="Q62" s="1008"/>
      <c r="R62" s="1000"/>
      <c r="S62" s="1000"/>
      <c r="T62" s="1000"/>
      <c r="U62" s="1000"/>
      <c r="V62" s="1000"/>
      <c r="W62" s="1000"/>
      <c r="X62" s="1000"/>
      <c r="Y62" s="1000"/>
      <c r="Z62" s="1000"/>
      <c r="AA62" s="1000"/>
      <c r="AB62" s="1000"/>
      <c r="AC62" s="1000"/>
      <c r="AD62" s="1000"/>
      <c r="AE62" s="1009"/>
      <c r="AF62" s="1010"/>
      <c r="AG62" s="1011"/>
      <c r="AH62" s="1011"/>
      <c r="AI62" s="1011"/>
      <c r="AJ62" s="1012"/>
      <c r="AK62" s="999"/>
      <c r="AL62" s="1000"/>
      <c r="AM62" s="1000"/>
      <c r="AN62" s="1000"/>
      <c r="AO62" s="1000"/>
      <c r="AP62" s="1000"/>
      <c r="AQ62" s="1000"/>
      <c r="AR62" s="1000"/>
      <c r="AS62" s="1000"/>
      <c r="AT62" s="1000"/>
      <c r="AU62" s="1000"/>
      <c r="AV62" s="1000"/>
      <c r="AW62" s="1000"/>
      <c r="AX62" s="1000"/>
      <c r="AY62" s="1000"/>
      <c r="AZ62" s="1001"/>
      <c r="BA62" s="1001"/>
      <c r="BB62" s="1001"/>
      <c r="BC62" s="1001"/>
      <c r="BD62" s="1001"/>
      <c r="BE62" s="947"/>
      <c r="BF62" s="947"/>
      <c r="BG62" s="947"/>
      <c r="BH62" s="947"/>
      <c r="BI62" s="948"/>
      <c r="BJ62" s="1002" t="s">
        <v>355</v>
      </c>
      <c r="BK62" s="1003"/>
      <c r="BL62" s="1003"/>
      <c r="BM62" s="1003"/>
      <c r="BN62" s="1004"/>
      <c r="BO62" s="101"/>
      <c r="BP62" s="101"/>
      <c r="BQ62" s="98">
        <v>56</v>
      </c>
      <c r="BR62" s="99"/>
      <c r="BS62" s="975"/>
      <c r="BT62" s="976"/>
      <c r="BU62" s="976"/>
      <c r="BV62" s="976"/>
      <c r="BW62" s="976"/>
      <c r="BX62" s="976"/>
      <c r="BY62" s="976"/>
      <c r="BZ62" s="976"/>
      <c r="CA62" s="976"/>
      <c r="CB62" s="976"/>
      <c r="CC62" s="976"/>
      <c r="CD62" s="976"/>
      <c r="CE62" s="976"/>
      <c r="CF62" s="976"/>
      <c r="CG62" s="991"/>
      <c r="CH62" s="972"/>
      <c r="CI62" s="973"/>
      <c r="CJ62" s="973"/>
      <c r="CK62" s="973"/>
      <c r="CL62" s="974"/>
      <c r="CM62" s="972"/>
      <c r="CN62" s="973"/>
      <c r="CO62" s="973"/>
      <c r="CP62" s="973"/>
      <c r="CQ62" s="974"/>
      <c r="CR62" s="972"/>
      <c r="CS62" s="973"/>
      <c r="CT62" s="973"/>
      <c r="CU62" s="973"/>
      <c r="CV62" s="974"/>
      <c r="CW62" s="972"/>
      <c r="CX62" s="973"/>
      <c r="CY62" s="973"/>
      <c r="CZ62" s="973"/>
      <c r="DA62" s="974"/>
      <c r="DB62" s="972"/>
      <c r="DC62" s="973"/>
      <c r="DD62" s="973"/>
      <c r="DE62" s="973"/>
      <c r="DF62" s="974"/>
      <c r="DG62" s="972"/>
      <c r="DH62" s="973"/>
      <c r="DI62" s="973"/>
      <c r="DJ62" s="973"/>
      <c r="DK62" s="974"/>
      <c r="DL62" s="972"/>
      <c r="DM62" s="973"/>
      <c r="DN62" s="973"/>
      <c r="DO62" s="973"/>
      <c r="DP62" s="974"/>
      <c r="DQ62" s="972"/>
      <c r="DR62" s="973"/>
      <c r="DS62" s="973"/>
      <c r="DT62" s="973"/>
      <c r="DU62" s="974"/>
      <c r="DV62" s="975"/>
      <c r="DW62" s="976"/>
      <c r="DX62" s="976"/>
      <c r="DY62" s="976"/>
      <c r="DZ62" s="977"/>
      <c r="EA62" s="89"/>
    </row>
    <row r="63" spans="1:131" ht="26.25" customHeight="1" thickBot="1" x14ac:dyDescent="0.2">
      <c r="A63" s="100" t="s">
        <v>334</v>
      </c>
      <c r="B63" s="912" t="s">
        <v>356</v>
      </c>
      <c r="C63" s="913"/>
      <c r="D63" s="913"/>
      <c r="E63" s="913"/>
      <c r="F63" s="913"/>
      <c r="G63" s="913"/>
      <c r="H63" s="913"/>
      <c r="I63" s="913"/>
      <c r="J63" s="913"/>
      <c r="K63" s="913"/>
      <c r="L63" s="913"/>
      <c r="M63" s="913"/>
      <c r="N63" s="913"/>
      <c r="O63" s="913"/>
      <c r="P63" s="923"/>
      <c r="Q63" s="937"/>
      <c r="R63" s="938"/>
      <c r="S63" s="938"/>
      <c r="T63" s="938"/>
      <c r="U63" s="938"/>
      <c r="V63" s="938"/>
      <c r="W63" s="938"/>
      <c r="X63" s="938"/>
      <c r="Y63" s="938"/>
      <c r="Z63" s="938"/>
      <c r="AA63" s="938"/>
      <c r="AB63" s="938"/>
      <c r="AC63" s="938"/>
      <c r="AD63" s="938"/>
      <c r="AE63" s="995"/>
      <c r="AF63" s="996">
        <v>11353</v>
      </c>
      <c r="AG63" s="934"/>
      <c r="AH63" s="934"/>
      <c r="AI63" s="934"/>
      <c r="AJ63" s="997"/>
      <c r="AK63" s="998"/>
      <c r="AL63" s="938"/>
      <c r="AM63" s="938"/>
      <c r="AN63" s="938"/>
      <c r="AO63" s="938"/>
      <c r="AP63" s="934">
        <v>42929</v>
      </c>
      <c r="AQ63" s="934"/>
      <c r="AR63" s="934"/>
      <c r="AS63" s="934"/>
      <c r="AT63" s="934"/>
      <c r="AU63" s="934">
        <v>24900</v>
      </c>
      <c r="AV63" s="934"/>
      <c r="AW63" s="934"/>
      <c r="AX63" s="934"/>
      <c r="AY63" s="934"/>
      <c r="AZ63" s="992"/>
      <c r="BA63" s="992"/>
      <c r="BB63" s="992"/>
      <c r="BC63" s="992"/>
      <c r="BD63" s="992"/>
      <c r="BE63" s="935"/>
      <c r="BF63" s="935"/>
      <c r="BG63" s="935"/>
      <c r="BH63" s="935"/>
      <c r="BI63" s="936"/>
      <c r="BJ63" s="993" t="s">
        <v>64</v>
      </c>
      <c r="BK63" s="928"/>
      <c r="BL63" s="928"/>
      <c r="BM63" s="928"/>
      <c r="BN63" s="994"/>
      <c r="BO63" s="101"/>
      <c r="BP63" s="101"/>
      <c r="BQ63" s="98">
        <v>57</v>
      </c>
      <c r="BR63" s="99"/>
      <c r="BS63" s="975"/>
      <c r="BT63" s="976"/>
      <c r="BU63" s="976"/>
      <c r="BV63" s="976"/>
      <c r="BW63" s="976"/>
      <c r="BX63" s="976"/>
      <c r="BY63" s="976"/>
      <c r="BZ63" s="976"/>
      <c r="CA63" s="976"/>
      <c r="CB63" s="976"/>
      <c r="CC63" s="976"/>
      <c r="CD63" s="976"/>
      <c r="CE63" s="976"/>
      <c r="CF63" s="976"/>
      <c r="CG63" s="991"/>
      <c r="CH63" s="972"/>
      <c r="CI63" s="973"/>
      <c r="CJ63" s="973"/>
      <c r="CK63" s="973"/>
      <c r="CL63" s="974"/>
      <c r="CM63" s="972"/>
      <c r="CN63" s="973"/>
      <c r="CO63" s="973"/>
      <c r="CP63" s="973"/>
      <c r="CQ63" s="974"/>
      <c r="CR63" s="972"/>
      <c r="CS63" s="973"/>
      <c r="CT63" s="973"/>
      <c r="CU63" s="973"/>
      <c r="CV63" s="974"/>
      <c r="CW63" s="972"/>
      <c r="CX63" s="973"/>
      <c r="CY63" s="973"/>
      <c r="CZ63" s="973"/>
      <c r="DA63" s="974"/>
      <c r="DB63" s="972"/>
      <c r="DC63" s="973"/>
      <c r="DD63" s="973"/>
      <c r="DE63" s="973"/>
      <c r="DF63" s="974"/>
      <c r="DG63" s="972"/>
      <c r="DH63" s="973"/>
      <c r="DI63" s="973"/>
      <c r="DJ63" s="973"/>
      <c r="DK63" s="974"/>
      <c r="DL63" s="972"/>
      <c r="DM63" s="973"/>
      <c r="DN63" s="973"/>
      <c r="DO63" s="973"/>
      <c r="DP63" s="974"/>
      <c r="DQ63" s="972"/>
      <c r="DR63" s="973"/>
      <c r="DS63" s="973"/>
      <c r="DT63" s="973"/>
      <c r="DU63" s="974"/>
      <c r="DV63" s="975"/>
      <c r="DW63" s="976"/>
      <c r="DX63" s="976"/>
      <c r="DY63" s="976"/>
      <c r="DZ63" s="977"/>
      <c r="EA63" s="89"/>
    </row>
    <row r="64" spans="1:131" ht="26.25" customHeight="1" x14ac:dyDescent="0.15">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98">
        <v>58</v>
      </c>
      <c r="BR64" s="99"/>
      <c r="BS64" s="975"/>
      <c r="BT64" s="976"/>
      <c r="BU64" s="976"/>
      <c r="BV64" s="976"/>
      <c r="BW64" s="976"/>
      <c r="BX64" s="976"/>
      <c r="BY64" s="976"/>
      <c r="BZ64" s="976"/>
      <c r="CA64" s="976"/>
      <c r="CB64" s="976"/>
      <c r="CC64" s="976"/>
      <c r="CD64" s="976"/>
      <c r="CE64" s="976"/>
      <c r="CF64" s="976"/>
      <c r="CG64" s="991"/>
      <c r="CH64" s="972"/>
      <c r="CI64" s="973"/>
      <c r="CJ64" s="973"/>
      <c r="CK64" s="973"/>
      <c r="CL64" s="974"/>
      <c r="CM64" s="972"/>
      <c r="CN64" s="973"/>
      <c r="CO64" s="973"/>
      <c r="CP64" s="973"/>
      <c r="CQ64" s="974"/>
      <c r="CR64" s="972"/>
      <c r="CS64" s="973"/>
      <c r="CT64" s="973"/>
      <c r="CU64" s="973"/>
      <c r="CV64" s="974"/>
      <c r="CW64" s="972"/>
      <c r="CX64" s="973"/>
      <c r="CY64" s="973"/>
      <c r="CZ64" s="973"/>
      <c r="DA64" s="974"/>
      <c r="DB64" s="972"/>
      <c r="DC64" s="973"/>
      <c r="DD64" s="973"/>
      <c r="DE64" s="973"/>
      <c r="DF64" s="974"/>
      <c r="DG64" s="972"/>
      <c r="DH64" s="973"/>
      <c r="DI64" s="973"/>
      <c r="DJ64" s="973"/>
      <c r="DK64" s="974"/>
      <c r="DL64" s="972"/>
      <c r="DM64" s="973"/>
      <c r="DN64" s="973"/>
      <c r="DO64" s="973"/>
      <c r="DP64" s="974"/>
      <c r="DQ64" s="972"/>
      <c r="DR64" s="973"/>
      <c r="DS64" s="973"/>
      <c r="DT64" s="973"/>
      <c r="DU64" s="974"/>
      <c r="DV64" s="975"/>
      <c r="DW64" s="976"/>
      <c r="DX64" s="976"/>
      <c r="DY64" s="976"/>
      <c r="DZ64" s="977"/>
      <c r="EA64" s="89"/>
    </row>
    <row r="65" spans="1:131" ht="26.25" customHeight="1" thickBot="1" x14ac:dyDescent="0.2">
      <c r="A65" s="91" t="s">
        <v>357</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1"/>
      <c r="BF65" s="101"/>
      <c r="BG65" s="101"/>
      <c r="BH65" s="101"/>
      <c r="BI65" s="101"/>
      <c r="BJ65" s="101"/>
      <c r="BK65" s="101"/>
      <c r="BL65" s="101"/>
      <c r="BM65" s="101"/>
      <c r="BN65" s="101"/>
      <c r="BO65" s="101"/>
      <c r="BP65" s="101"/>
      <c r="BQ65" s="98">
        <v>59</v>
      </c>
      <c r="BR65" s="99"/>
      <c r="BS65" s="975"/>
      <c r="BT65" s="976"/>
      <c r="BU65" s="976"/>
      <c r="BV65" s="976"/>
      <c r="BW65" s="976"/>
      <c r="BX65" s="976"/>
      <c r="BY65" s="976"/>
      <c r="BZ65" s="976"/>
      <c r="CA65" s="976"/>
      <c r="CB65" s="976"/>
      <c r="CC65" s="976"/>
      <c r="CD65" s="976"/>
      <c r="CE65" s="976"/>
      <c r="CF65" s="976"/>
      <c r="CG65" s="991"/>
      <c r="CH65" s="972"/>
      <c r="CI65" s="973"/>
      <c r="CJ65" s="973"/>
      <c r="CK65" s="973"/>
      <c r="CL65" s="974"/>
      <c r="CM65" s="972"/>
      <c r="CN65" s="973"/>
      <c r="CO65" s="973"/>
      <c r="CP65" s="973"/>
      <c r="CQ65" s="974"/>
      <c r="CR65" s="972"/>
      <c r="CS65" s="973"/>
      <c r="CT65" s="973"/>
      <c r="CU65" s="973"/>
      <c r="CV65" s="974"/>
      <c r="CW65" s="972"/>
      <c r="CX65" s="973"/>
      <c r="CY65" s="973"/>
      <c r="CZ65" s="973"/>
      <c r="DA65" s="974"/>
      <c r="DB65" s="972"/>
      <c r="DC65" s="973"/>
      <c r="DD65" s="973"/>
      <c r="DE65" s="973"/>
      <c r="DF65" s="974"/>
      <c r="DG65" s="972"/>
      <c r="DH65" s="973"/>
      <c r="DI65" s="973"/>
      <c r="DJ65" s="973"/>
      <c r="DK65" s="974"/>
      <c r="DL65" s="972"/>
      <c r="DM65" s="973"/>
      <c r="DN65" s="973"/>
      <c r="DO65" s="973"/>
      <c r="DP65" s="974"/>
      <c r="DQ65" s="972"/>
      <c r="DR65" s="973"/>
      <c r="DS65" s="973"/>
      <c r="DT65" s="973"/>
      <c r="DU65" s="974"/>
      <c r="DV65" s="975"/>
      <c r="DW65" s="976"/>
      <c r="DX65" s="976"/>
      <c r="DY65" s="976"/>
      <c r="DZ65" s="977"/>
      <c r="EA65" s="89"/>
    </row>
    <row r="66" spans="1:131" ht="26.25" customHeight="1" x14ac:dyDescent="0.15">
      <c r="A66" s="978" t="s">
        <v>358</v>
      </c>
      <c r="B66" s="979"/>
      <c r="C66" s="979"/>
      <c r="D66" s="979"/>
      <c r="E66" s="979"/>
      <c r="F66" s="979"/>
      <c r="G66" s="979"/>
      <c r="H66" s="979"/>
      <c r="I66" s="979"/>
      <c r="J66" s="979"/>
      <c r="K66" s="979"/>
      <c r="L66" s="979"/>
      <c r="M66" s="979"/>
      <c r="N66" s="979"/>
      <c r="O66" s="979"/>
      <c r="P66" s="980"/>
      <c r="Q66" s="964" t="s">
        <v>338</v>
      </c>
      <c r="R66" s="965"/>
      <c r="S66" s="965"/>
      <c r="T66" s="965"/>
      <c r="U66" s="966"/>
      <c r="V66" s="964" t="s">
        <v>339</v>
      </c>
      <c r="W66" s="965"/>
      <c r="X66" s="965"/>
      <c r="Y66" s="965"/>
      <c r="Z66" s="966"/>
      <c r="AA66" s="964" t="s">
        <v>340</v>
      </c>
      <c r="AB66" s="965"/>
      <c r="AC66" s="965"/>
      <c r="AD66" s="965"/>
      <c r="AE66" s="966"/>
      <c r="AF66" s="984" t="s">
        <v>341</v>
      </c>
      <c r="AG66" s="985"/>
      <c r="AH66" s="985"/>
      <c r="AI66" s="985"/>
      <c r="AJ66" s="986"/>
      <c r="AK66" s="964" t="s">
        <v>342</v>
      </c>
      <c r="AL66" s="979"/>
      <c r="AM66" s="979"/>
      <c r="AN66" s="979"/>
      <c r="AO66" s="980"/>
      <c r="AP66" s="964" t="s">
        <v>343</v>
      </c>
      <c r="AQ66" s="965"/>
      <c r="AR66" s="965"/>
      <c r="AS66" s="965"/>
      <c r="AT66" s="966"/>
      <c r="AU66" s="964" t="s">
        <v>359</v>
      </c>
      <c r="AV66" s="965"/>
      <c r="AW66" s="965"/>
      <c r="AX66" s="965"/>
      <c r="AY66" s="966"/>
      <c r="AZ66" s="964" t="s">
        <v>308</v>
      </c>
      <c r="BA66" s="965"/>
      <c r="BB66" s="965"/>
      <c r="BC66" s="965"/>
      <c r="BD66" s="970"/>
      <c r="BE66" s="101"/>
      <c r="BF66" s="101"/>
      <c r="BG66" s="101"/>
      <c r="BH66" s="101"/>
      <c r="BI66" s="101"/>
      <c r="BJ66" s="101"/>
      <c r="BK66" s="101"/>
      <c r="BL66" s="101"/>
      <c r="BM66" s="101"/>
      <c r="BN66" s="101"/>
      <c r="BO66" s="101"/>
      <c r="BP66" s="101"/>
      <c r="BQ66" s="98">
        <v>60</v>
      </c>
      <c r="BR66" s="103"/>
      <c r="BS66" s="920"/>
      <c r="BT66" s="921"/>
      <c r="BU66" s="921"/>
      <c r="BV66" s="921"/>
      <c r="BW66" s="921"/>
      <c r="BX66" s="921"/>
      <c r="BY66" s="921"/>
      <c r="BZ66" s="921"/>
      <c r="CA66" s="921"/>
      <c r="CB66" s="921"/>
      <c r="CC66" s="921"/>
      <c r="CD66" s="921"/>
      <c r="CE66" s="921"/>
      <c r="CF66" s="921"/>
      <c r="CG66" s="930"/>
      <c r="CH66" s="931"/>
      <c r="CI66" s="932"/>
      <c r="CJ66" s="932"/>
      <c r="CK66" s="932"/>
      <c r="CL66" s="933"/>
      <c r="CM66" s="931"/>
      <c r="CN66" s="932"/>
      <c r="CO66" s="932"/>
      <c r="CP66" s="932"/>
      <c r="CQ66" s="933"/>
      <c r="CR66" s="931"/>
      <c r="CS66" s="932"/>
      <c r="CT66" s="932"/>
      <c r="CU66" s="932"/>
      <c r="CV66" s="933"/>
      <c r="CW66" s="931"/>
      <c r="CX66" s="932"/>
      <c r="CY66" s="932"/>
      <c r="CZ66" s="932"/>
      <c r="DA66" s="933"/>
      <c r="DB66" s="931"/>
      <c r="DC66" s="932"/>
      <c r="DD66" s="932"/>
      <c r="DE66" s="932"/>
      <c r="DF66" s="933"/>
      <c r="DG66" s="931"/>
      <c r="DH66" s="932"/>
      <c r="DI66" s="932"/>
      <c r="DJ66" s="932"/>
      <c r="DK66" s="933"/>
      <c r="DL66" s="931"/>
      <c r="DM66" s="932"/>
      <c r="DN66" s="932"/>
      <c r="DO66" s="932"/>
      <c r="DP66" s="933"/>
      <c r="DQ66" s="931"/>
      <c r="DR66" s="932"/>
      <c r="DS66" s="932"/>
      <c r="DT66" s="932"/>
      <c r="DU66" s="933"/>
      <c r="DV66" s="920"/>
      <c r="DW66" s="921"/>
      <c r="DX66" s="921"/>
      <c r="DY66" s="921"/>
      <c r="DZ66" s="922"/>
      <c r="EA66" s="89"/>
    </row>
    <row r="67" spans="1:131" ht="26.25" customHeight="1" thickBot="1" x14ac:dyDescent="0.2">
      <c r="A67" s="981"/>
      <c r="B67" s="982"/>
      <c r="C67" s="982"/>
      <c r="D67" s="982"/>
      <c r="E67" s="982"/>
      <c r="F67" s="982"/>
      <c r="G67" s="982"/>
      <c r="H67" s="982"/>
      <c r="I67" s="982"/>
      <c r="J67" s="982"/>
      <c r="K67" s="982"/>
      <c r="L67" s="982"/>
      <c r="M67" s="982"/>
      <c r="N67" s="982"/>
      <c r="O67" s="982"/>
      <c r="P67" s="983"/>
      <c r="Q67" s="967"/>
      <c r="R67" s="968"/>
      <c r="S67" s="968"/>
      <c r="T67" s="968"/>
      <c r="U67" s="969"/>
      <c r="V67" s="967"/>
      <c r="W67" s="968"/>
      <c r="X67" s="968"/>
      <c r="Y67" s="968"/>
      <c r="Z67" s="969"/>
      <c r="AA67" s="967"/>
      <c r="AB67" s="968"/>
      <c r="AC67" s="968"/>
      <c r="AD67" s="968"/>
      <c r="AE67" s="969"/>
      <c r="AF67" s="987"/>
      <c r="AG67" s="988"/>
      <c r="AH67" s="988"/>
      <c r="AI67" s="988"/>
      <c r="AJ67" s="989"/>
      <c r="AK67" s="990"/>
      <c r="AL67" s="982"/>
      <c r="AM67" s="982"/>
      <c r="AN67" s="982"/>
      <c r="AO67" s="983"/>
      <c r="AP67" s="967"/>
      <c r="AQ67" s="968"/>
      <c r="AR67" s="968"/>
      <c r="AS67" s="968"/>
      <c r="AT67" s="969"/>
      <c r="AU67" s="967"/>
      <c r="AV67" s="968"/>
      <c r="AW67" s="968"/>
      <c r="AX67" s="968"/>
      <c r="AY67" s="969"/>
      <c r="AZ67" s="967"/>
      <c r="BA67" s="968"/>
      <c r="BB67" s="968"/>
      <c r="BC67" s="968"/>
      <c r="BD67" s="971"/>
      <c r="BE67" s="101"/>
      <c r="BF67" s="101"/>
      <c r="BG67" s="101"/>
      <c r="BH67" s="101"/>
      <c r="BI67" s="101"/>
      <c r="BJ67" s="101"/>
      <c r="BK67" s="101"/>
      <c r="BL67" s="101"/>
      <c r="BM67" s="101"/>
      <c r="BN67" s="101"/>
      <c r="BO67" s="101"/>
      <c r="BP67" s="101"/>
      <c r="BQ67" s="98">
        <v>61</v>
      </c>
      <c r="BR67" s="103"/>
      <c r="BS67" s="920"/>
      <c r="BT67" s="921"/>
      <c r="BU67" s="921"/>
      <c r="BV67" s="921"/>
      <c r="BW67" s="921"/>
      <c r="BX67" s="921"/>
      <c r="BY67" s="921"/>
      <c r="BZ67" s="921"/>
      <c r="CA67" s="921"/>
      <c r="CB67" s="921"/>
      <c r="CC67" s="921"/>
      <c r="CD67" s="921"/>
      <c r="CE67" s="921"/>
      <c r="CF67" s="921"/>
      <c r="CG67" s="930"/>
      <c r="CH67" s="931"/>
      <c r="CI67" s="932"/>
      <c r="CJ67" s="932"/>
      <c r="CK67" s="932"/>
      <c r="CL67" s="933"/>
      <c r="CM67" s="931"/>
      <c r="CN67" s="932"/>
      <c r="CO67" s="932"/>
      <c r="CP67" s="932"/>
      <c r="CQ67" s="933"/>
      <c r="CR67" s="931"/>
      <c r="CS67" s="932"/>
      <c r="CT67" s="932"/>
      <c r="CU67" s="932"/>
      <c r="CV67" s="933"/>
      <c r="CW67" s="931"/>
      <c r="CX67" s="932"/>
      <c r="CY67" s="932"/>
      <c r="CZ67" s="932"/>
      <c r="DA67" s="933"/>
      <c r="DB67" s="931"/>
      <c r="DC67" s="932"/>
      <c r="DD67" s="932"/>
      <c r="DE67" s="932"/>
      <c r="DF67" s="933"/>
      <c r="DG67" s="931"/>
      <c r="DH67" s="932"/>
      <c r="DI67" s="932"/>
      <c r="DJ67" s="932"/>
      <c r="DK67" s="933"/>
      <c r="DL67" s="931"/>
      <c r="DM67" s="932"/>
      <c r="DN67" s="932"/>
      <c r="DO67" s="932"/>
      <c r="DP67" s="933"/>
      <c r="DQ67" s="931"/>
      <c r="DR67" s="932"/>
      <c r="DS67" s="932"/>
      <c r="DT67" s="932"/>
      <c r="DU67" s="933"/>
      <c r="DV67" s="920"/>
      <c r="DW67" s="921"/>
      <c r="DX67" s="921"/>
      <c r="DY67" s="921"/>
      <c r="DZ67" s="922"/>
      <c r="EA67" s="89"/>
    </row>
    <row r="68" spans="1:131" ht="26.25" customHeight="1" thickTop="1" x14ac:dyDescent="0.15">
      <c r="A68" s="96">
        <v>1</v>
      </c>
      <c r="B68" s="960" t="s">
        <v>360</v>
      </c>
      <c r="C68" s="961"/>
      <c r="D68" s="961"/>
      <c r="E68" s="961"/>
      <c r="F68" s="961"/>
      <c r="G68" s="961"/>
      <c r="H68" s="961"/>
      <c r="I68" s="961"/>
      <c r="J68" s="961"/>
      <c r="K68" s="961"/>
      <c r="L68" s="961"/>
      <c r="M68" s="961"/>
      <c r="N68" s="961"/>
      <c r="O68" s="961"/>
      <c r="P68" s="962"/>
      <c r="Q68" s="963">
        <v>1046</v>
      </c>
      <c r="R68" s="957"/>
      <c r="S68" s="957"/>
      <c r="T68" s="957"/>
      <c r="U68" s="957"/>
      <c r="V68" s="957">
        <v>1043</v>
      </c>
      <c r="W68" s="957"/>
      <c r="X68" s="957"/>
      <c r="Y68" s="957"/>
      <c r="Z68" s="957"/>
      <c r="AA68" s="957">
        <v>3</v>
      </c>
      <c r="AB68" s="957"/>
      <c r="AC68" s="957"/>
      <c r="AD68" s="957"/>
      <c r="AE68" s="957"/>
      <c r="AF68" s="957">
        <v>3</v>
      </c>
      <c r="AG68" s="957"/>
      <c r="AH68" s="957"/>
      <c r="AI68" s="957"/>
      <c r="AJ68" s="957"/>
      <c r="AK68" s="957" t="s">
        <v>321</v>
      </c>
      <c r="AL68" s="957"/>
      <c r="AM68" s="957"/>
      <c r="AN68" s="957"/>
      <c r="AO68" s="957"/>
      <c r="AP68" s="957" t="s">
        <v>321</v>
      </c>
      <c r="AQ68" s="957"/>
      <c r="AR68" s="957"/>
      <c r="AS68" s="957"/>
      <c r="AT68" s="957"/>
      <c r="AU68" s="957" t="s">
        <v>321</v>
      </c>
      <c r="AV68" s="957"/>
      <c r="AW68" s="957"/>
      <c r="AX68" s="957"/>
      <c r="AY68" s="957"/>
      <c r="AZ68" s="958"/>
      <c r="BA68" s="958"/>
      <c r="BB68" s="958"/>
      <c r="BC68" s="958"/>
      <c r="BD68" s="959"/>
      <c r="BE68" s="101"/>
      <c r="BF68" s="101"/>
      <c r="BG68" s="101"/>
      <c r="BH68" s="101"/>
      <c r="BI68" s="101"/>
      <c r="BJ68" s="101"/>
      <c r="BK68" s="101"/>
      <c r="BL68" s="101"/>
      <c r="BM68" s="101"/>
      <c r="BN68" s="101"/>
      <c r="BO68" s="101"/>
      <c r="BP68" s="101"/>
      <c r="BQ68" s="98">
        <v>62</v>
      </c>
      <c r="BR68" s="103"/>
      <c r="BS68" s="920"/>
      <c r="BT68" s="921"/>
      <c r="BU68" s="921"/>
      <c r="BV68" s="921"/>
      <c r="BW68" s="921"/>
      <c r="BX68" s="921"/>
      <c r="BY68" s="921"/>
      <c r="BZ68" s="921"/>
      <c r="CA68" s="921"/>
      <c r="CB68" s="921"/>
      <c r="CC68" s="921"/>
      <c r="CD68" s="921"/>
      <c r="CE68" s="921"/>
      <c r="CF68" s="921"/>
      <c r="CG68" s="930"/>
      <c r="CH68" s="931"/>
      <c r="CI68" s="932"/>
      <c r="CJ68" s="932"/>
      <c r="CK68" s="932"/>
      <c r="CL68" s="933"/>
      <c r="CM68" s="931"/>
      <c r="CN68" s="932"/>
      <c r="CO68" s="932"/>
      <c r="CP68" s="932"/>
      <c r="CQ68" s="933"/>
      <c r="CR68" s="931"/>
      <c r="CS68" s="932"/>
      <c r="CT68" s="932"/>
      <c r="CU68" s="932"/>
      <c r="CV68" s="933"/>
      <c r="CW68" s="931"/>
      <c r="CX68" s="932"/>
      <c r="CY68" s="932"/>
      <c r="CZ68" s="932"/>
      <c r="DA68" s="933"/>
      <c r="DB68" s="931"/>
      <c r="DC68" s="932"/>
      <c r="DD68" s="932"/>
      <c r="DE68" s="932"/>
      <c r="DF68" s="933"/>
      <c r="DG68" s="931"/>
      <c r="DH68" s="932"/>
      <c r="DI68" s="932"/>
      <c r="DJ68" s="932"/>
      <c r="DK68" s="933"/>
      <c r="DL68" s="931"/>
      <c r="DM68" s="932"/>
      <c r="DN68" s="932"/>
      <c r="DO68" s="932"/>
      <c r="DP68" s="933"/>
      <c r="DQ68" s="931"/>
      <c r="DR68" s="932"/>
      <c r="DS68" s="932"/>
      <c r="DT68" s="932"/>
      <c r="DU68" s="933"/>
      <c r="DV68" s="920"/>
      <c r="DW68" s="921"/>
      <c r="DX68" s="921"/>
      <c r="DY68" s="921"/>
      <c r="DZ68" s="922"/>
      <c r="EA68" s="89"/>
    </row>
    <row r="69" spans="1:131" ht="26.25" customHeight="1" x14ac:dyDescent="0.15">
      <c r="A69" s="98">
        <v>2</v>
      </c>
      <c r="B69" s="949" t="s">
        <v>361</v>
      </c>
      <c r="C69" s="950"/>
      <c r="D69" s="950"/>
      <c r="E69" s="950"/>
      <c r="F69" s="950"/>
      <c r="G69" s="950"/>
      <c r="H69" s="950"/>
      <c r="I69" s="950"/>
      <c r="J69" s="950"/>
      <c r="K69" s="950"/>
      <c r="L69" s="950"/>
      <c r="M69" s="950"/>
      <c r="N69" s="950"/>
      <c r="O69" s="950"/>
      <c r="P69" s="951"/>
      <c r="Q69" s="952">
        <v>127</v>
      </c>
      <c r="R69" s="946"/>
      <c r="S69" s="946"/>
      <c r="T69" s="946"/>
      <c r="U69" s="946"/>
      <c r="V69" s="946">
        <v>112</v>
      </c>
      <c r="W69" s="946"/>
      <c r="X69" s="946"/>
      <c r="Y69" s="946"/>
      <c r="Z69" s="946"/>
      <c r="AA69" s="946">
        <v>15</v>
      </c>
      <c r="AB69" s="946"/>
      <c r="AC69" s="946"/>
      <c r="AD69" s="946"/>
      <c r="AE69" s="946"/>
      <c r="AF69" s="946">
        <v>15</v>
      </c>
      <c r="AG69" s="946"/>
      <c r="AH69" s="946"/>
      <c r="AI69" s="946"/>
      <c r="AJ69" s="946"/>
      <c r="AK69" s="946">
        <v>48</v>
      </c>
      <c r="AL69" s="946"/>
      <c r="AM69" s="946"/>
      <c r="AN69" s="946"/>
      <c r="AO69" s="946"/>
      <c r="AP69" s="946" t="s">
        <v>321</v>
      </c>
      <c r="AQ69" s="946"/>
      <c r="AR69" s="946"/>
      <c r="AS69" s="946"/>
      <c r="AT69" s="946"/>
      <c r="AU69" s="946" t="s">
        <v>321</v>
      </c>
      <c r="AV69" s="946"/>
      <c r="AW69" s="946"/>
      <c r="AX69" s="946"/>
      <c r="AY69" s="946"/>
      <c r="AZ69" s="947"/>
      <c r="BA69" s="947"/>
      <c r="BB69" s="947"/>
      <c r="BC69" s="947"/>
      <c r="BD69" s="948"/>
      <c r="BE69" s="101"/>
      <c r="BF69" s="101"/>
      <c r="BG69" s="101"/>
      <c r="BH69" s="101"/>
      <c r="BI69" s="101"/>
      <c r="BJ69" s="101"/>
      <c r="BK69" s="101"/>
      <c r="BL69" s="101"/>
      <c r="BM69" s="101"/>
      <c r="BN69" s="101"/>
      <c r="BO69" s="101"/>
      <c r="BP69" s="101"/>
      <c r="BQ69" s="98">
        <v>63</v>
      </c>
      <c r="BR69" s="103"/>
      <c r="BS69" s="920"/>
      <c r="BT69" s="921"/>
      <c r="BU69" s="921"/>
      <c r="BV69" s="921"/>
      <c r="BW69" s="921"/>
      <c r="BX69" s="921"/>
      <c r="BY69" s="921"/>
      <c r="BZ69" s="921"/>
      <c r="CA69" s="921"/>
      <c r="CB69" s="921"/>
      <c r="CC69" s="921"/>
      <c r="CD69" s="921"/>
      <c r="CE69" s="921"/>
      <c r="CF69" s="921"/>
      <c r="CG69" s="930"/>
      <c r="CH69" s="931"/>
      <c r="CI69" s="932"/>
      <c r="CJ69" s="932"/>
      <c r="CK69" s="932"/>
      <c r="CL69" s="933"/>
      <c r="CM69" s="931"/>
      <c r="CN69" s="932"/>
      <c r="CO69" s="932"/>
      <c r="CP69" s="932"/>
      <c r="CQ69" s="933"/>
      <c r="CR69" s="931"/>
      <c r="CS69" s="932"/>
      <c r="CT69" s="932"/>
      <c r="CU69" s="932"/>
      <c r="CV69" s="933"/>
      <c r="CW69" s="931"/>
      <c r="CX69" s="932"/>
      <c r="CY69" s="932"/>
      <c r="CZ69" s="932"/>
      <c r="DA69" s="933"/>
      <c r="DB69" s="931"/>
      <c r="DC69" s="932"/>
      <c r="DD69" s="932"/>
      <c r="DE69" s="932"/>
      <c r="DF69" s="933"/>
      <c r="DG69" s="931"/>
      <c r="DH69" s="932"/>
      <c r="DI69" s="932"/>
      <c r="DJ69" s="932"/>
      <c r="DK69" s="933"/>
      <c r="DL69" s="931"/>
      <c r="DM69" s="932"/>
      <c r="DN69" s="932"/>
      <c r="DO69" s="932"/>
      <c r="DP69" s="933"/>
      <c r="DQ69" s="931"/>
      <c r="DR69" s="932"/>
      <c r="DS69" s="932"/>
      <c r="DT69" s="932"/>
      <c r="DU69" s="933"/>
      <c r="DV69" s="920"/>
      <c r="DW69" s="921"/>
      <c r="DX69" s="921"/>
      <c r="DY69" s="921"/>
      <c r="DZ69" s="922"/>
      <c r="EA69" s="89"/>
    </row>
    <row r="70" spans="1:131" ht="26.25" customHeight="1" x14ac:dyDescent="0.15">
      <c r="A70" s="98">
        <v>3</v>
      </c>
      <c r="B70" s="949" t="s">
        <v>362</v>
      </c>
      <c r="C70" s="950"/>
      <c r="D70" s="950"/>
      <c r="E70" s="950"/>
      <c r="F70" s="950"/>
      <c r="G70" s="950"/>
      <c r="H70" s="950"/>
      <c r="I70" s="950"/>
      <c r="J70" s="950"/>
      <c r="K70" s="950"/>
      <c r="L70" s="950"/>
      <c r="M70" s="950"/>
      <c r="N70" s="950"/>
      <c r="O70" s="950"/>
      <c r="P70" s="951"/>
      <c r="Q70" s="952">
        <v>6413</v>
      </c>
      <c r="R70" s="946"/>
      <c r="S70" s="946"/>
      <c r="T70" s="946"/>
      <c r="U70" s="946"/>
      <c r="V70" s="946">
        <v>6154</v>
      </c>
      <c r="W70" s="946"/>
      <c r="X70" s="946"/>
      <c r="Y70" s="946"/>
      <c r="Z70" s="946"/>
      <c r="AA70" s="946">
        <v>259</v>
      </c>
      <c r="AB70" s="946"/>
      <c r="AC70" s="946"/>
      <c r="AD70" s="946"/>
      <c r="AE70" s="946"/>
      <c r="AF70" s="946">
        <v>259</v>
      </c>
      <c r="AG70" s="946"/>
      <c r="AH70" s="946"/>
      <c r="AI70" s="946"/>
      <c r="AJ70" s="946"/>
      <c r="AK70" s="946" t="s">
        <v>321</v>
      </c>
      <c r="AL70" s="946"/>
      <c r="AM70" s="946"/>
      <c r="AN70" s="946"/>
      <c r="AO70" s="946"/>
      <c r="AP70" s="946" t="s">
        <v>321</v>
      </c>
      <c r="AQ70" s="946"/>
      <c r="AR70" s="946"/>
      <c r="AS70" s="946"/>
      <c r="AT70" s="946"/>
      <c r="AU70" s="946" t="s">
        <v>321</v>
      </c>
      <c r="AV70" s="946"/>
      <c r="AW70" s="946"/>
      <c r="AX70" s="946"/>
      <c r="AY70" s="946"/>
      <c r="AZ70" s="947"/>
      <c r="BA70" s="947"/>
      <c r="BB70" s="947"/>
      <c r="BC70" s="947"/>
      <c r="BD70" s="948"/>
      <c r="BE70" s="101"/>
      <c r="BF70" s="101"/>
      <c r="BG70" s="101"/>
      <c r="BH70" s="101"/>
      <c r="BI70" s="101"/>
      <c r="BJ70" s="101"/>
      <c r="BK70" s="101"/>
      <c r="BL70" s="101"/>
      <c r="BM70" s="101"/>
      <c r="BN70" s="101"/>
      <c r="BO70" s="101"/>
      <c r="BP70" s="101"/>
      <c r="BQ70" s="98">
        <v>64</v>
      </c>
      <c r="BR70" s="103"/>
      <c r="BS70" s="920"/>
      <c r="BT70" s="921"/>
      <c r="BU70" s="921"/>
      <c r="BV70" s="921"/>
      <c r="BW70" s="921"/>
      <c r="BX70" s="921"/>
      <c r="BY70" s="921"/>
      <c r="BZ70" s="921"/>
      <c r="CA70" s="921"/>
      <c r="CB70" s="921"/>
      <c r="CC70" s="921"/>
      <c r="CD70" s="921"/>
      <c r="CE70" s="921"/>
      <c r="CF70" s="921"/>
      <c r="CG70" s="930"/>
      <c r="CH70" s="931"/>
      <c r="CI70" s="932"/>
      <c r="CJ70" s="932"/>
      <c r="CK70" s="932"/>
      <c r="CL70" s="933"/>
      <c r="CM70" s="931"/>
      <c r="CN70" s="932"/>
      <c r="CO70" s="932"/>
      <c r="CP70" s="932"/>
      <c r="CQ70" s="933"/>
      <c r="CR70" s="931"/>
      <c r="CS70" s="932"/>
      <c r="CT70" s="932"/>
      <c r="CU70" s="932"/>
      <c r="CV70" s="933"/>
      <c r="CW70" s="931"/>
      <c r="CX70" s="932"/>
      <c r="CY70" s="932"/>
      <c r="CZ70" s="932"/>
      <c r="DA70" s="933"/>
      <c r="DB70" s="931"/>
      <c r="DC70" s="932"/>
      <c r="DD70" s="932"/>
      <c r="DE70" s="932"/>
      <c r="DF70" s="933"/>
      <c r="DG70" s="931"/>
      <c r="DH70" s="932"/>
      <c r="DI70" s="932"/>
      <c r="DJ70" s="932"/>
      <c r="DK70" s="933"/>
      <c r="DL70" s="931"/>
      <c r="DM70" s="932"/>
      <c r="DN70" s="932"/>
      <c r="DO70" s="932"/>
      <c r="DP70" s="933"/>
      <c r="DQ70" s="931"/>
      <c r="DR70" s="932"/>
      <c r="DS70" s="932"/>
      <c r="DT70" s="932"/>
      <c r="DU70" s="933"/>
      <c r="DV70" s="920"/>
      <c r="DW70" s="921"/>
      <c r="DX70" s="921"/>
      <c r="DY70" s="921"/>
      <c r="DZ70" s="922"/>
      <c r="EA70" s="89"/>
    </row>
    <row r="71" spans="1:131" ht="26.25" customHeight="1" x14ac:dyDescent="0.15">
      <c r="A71" s="98">
        <v>4</v>
      </c>
      <c r="B71" s="949" t="s">
        <v>363</v>
      </c>
      <c r="C71" s="950"/>
      <c r="D71" s="950"/>
      <c r="E71" s="950"/>
      <c r="F71" s="950"/>
      <c r="G71" s="950"/>
      <c r="H71" s="950"/>
      <c r="I71" s="950"/>
      <c r="J71" s="950"/>
      <c r="K71" s="950"/>
      <c r="L71" s="950"/>
      <c r="M71" s="950"/>
      <c r="N71" s="950"/>
      <c r="O71" s="950"/>
      <c r="P71" s="951"/>
      <c r="Q71" s="952">
        <v>39</v>
      </c>
      <c r="R71" s="946"/>
      <c r="S71" s="946"/>
      <c r="T71" s="946"/>
      <c r="U71" s="946"/>
      <c r="V71" s="946">
        <v>36</v>
      </c>
      <c r="W71" s="946"/>
      <c r="X71" s="946"/>
      <c r="Y71" s="946"/>
      <c r="Z71" s="946"/>
      <c r="AA71" s="946">
        <v>3</v>
      </c>
      <c r="AB71" s="946"/>
      <c r="AC71" s="946"/>
      <c r="AD71" s="946"/>
      <c r="AE71" s="946"/>
      <c r="AF71" s="946">
        <v>3</v>
      </c>
      <c r="AG71" s="946"/>
      <c r="AH71" s="946"/>
      <c r="AI71" s="946"/>
      <c r="AJ71" s="946"/>
      <c r="AK71" s="946">
        <v>21</v>
      </c>
      <c r="AL71" s="946"/>
      <c r="AM71" s="946"/>
      <c r="AN71" s="946"/>
      <c r="AO71" s="946"/>
      <c r="AP71" s="946" t="s">
        <v>321</v>
      </c>
      <c r="AQ71" s="946"/>
      <c r="AR71" s="946"/>
      <c r="AS71" s="946"/>
      <c r="AT71" s="946"/>
      <c r="AU71" s="946" t="s">
        <v>321</v>
      </c>
      <c r="AV71" s="946"/>
      <c r="AW71" s="946"/>
      <c r="AX71" s="946"/>
      <c r="AY71" s="946"/>
      <c r="AZ71" s="947"/>
      <c r="BA71" s="947"/>
      <c r="BB71" s="947"/>
      <c r="BC71" s="947"/>
      <c r="BD71" s="948"/>
      <c r="BE71" s="101"/>
      <c r="BF71" s="101"/>
      <c r="BG71" s="101"/>
      <c r="BH71" s="101"/>
      <c r="BI71" s="101"/>
      <c r="BJ71" s="101"/>
      <c r="BK71" s="101"/>
      <c r="BL71" s="101"/>
      <c r="BM71" s="101"/>
      <c r="BN71" s="101"/>
      <c r="BO71" s="101"/>
      <c r="BP71" s="101"/>
      <c r="BQ71" s="98">
        <v>65</v>
      </c>
      <c r="BR71" s="103"/>
      <c r="BS71" s="920"/>
      <c r="BT71" s="921"/>
      <c r="BU71" s="921"/>
      <c r="BV71" s="921"/>
      <c r="BW71" s="921"/>
      <c r="BX71" s="921"/>
      <c r="BY71" s="921"/>
      <c r="BZ71" s="921"/>
      <c r="CA71" s="921"/>
      <c r="CB71" s="921"/>
      <c r="CC71" s="921"/>
      <c r="CD71" s="921"/>
      <c r="CE71" s="921"/>
      <c r="CF71" s="921"/>
      <c r="CG71" s="930"/>
      <c r="CH71" s="931"/>
      <c r="CI71" s="932"/>
      <c r="CJ71" s="932"/>
      <c r="CK71" s="932"/>
      <c r="CL71" s="933"/>
      <c r="CM71" s="931"/>
      <c r="CN71" s="932"/>
      <c r="CO71" s="932"/>
      <c r="CP71" s="932"/>
      <c r="CQ71" s="933"/>
      <c r="CR71" s="931"/>
      <c r="CS71" s="932"/>
      <c r="CT71" s="932"/>
      <c r="CU71" s="932"/>
      <c r="CV71" s="933"/>
      <c r="CW71" s="931"/>
      <c r="CX71" s="932"/>
      <c r="CY71" s="932"/>
      <c r="CZ71" s="932"/>
      <c r="DA71" s="933"/>
      <c r="DB71" s="931"/>
      <c r="DC71" s="932"/>
      <c r="DD71" s="932"/>
      <c r="DE71" s="932"/>
      <c r="DF71" s="933"/>
      <c r="DG71" s="931"/>
      <c r="DH71" s="932"/>
      <c r="DI71" s="932"/>
      <c r="DJ71" s="932"/>
      <c r="DK71" s="933"/>
      <c r="DL71" s="931"/>
      <c r="DM71" s="932"/>
      <c r="DN71" s="932"/>
      <c r="DO71" s="932"/>
      <c r="DP71" s="933"/>
      <c r="DQ71" s="931"/>
      <c r="DR71" s="932"/>
      <c r="DS71" s="932"/>
      <c r="DT71" s="932"/>
      <c r="DU71" s="933"/>
      <c r="DV71" s="920"/>
      <c r="DW71" s="921"/>
      <c r="DX71" s="921"/>
      <c r="DY71" s="921"/>
      <c r="DZ71" s="922"/>
      <c r="EA71" s="89"/>
    </row>
    <row r="72" spans="1:131" ht="26.25" customHeight="1" x14ac:dyDescent="0.15">
      <c r="A72" s="98">
        <v>5</v>
      </c>
      <c r="B72" s="949" t="s">
        <v>364</v>
      </c>
      <c r="C72" s="950"/>
      <c r="D72" s="950"/>
      <c r="E72" s="950"/>
      <c r="F72" s="950"/>
      <c r="G72" s="950"/>
      <c r="H72" s="950"/>
      <c r="I72" s="950"/>
      <c r="J72" s="950"/>
      <c r="K72" s="950"/>
      <c r="L72" s="950"/>
      <c r="M72" s="950"/>
      <c r="N72" s="950"/>
      <c r="O72" s="950"/>
      <c r="P72" s="951"/>
      <c r="Q72" s="952">
        <v>140</v>
      </c>
      <c r="R72" s="946"/>
      <c r="S72" s="946"/>
      <c r="T72" s="946"/>
      <c r="U72" s="946"/>
      <c r="V72" s="946">
        <v>116</v>
      </c>
      <c r="W72" s="946"/>
      <c r="X72" s="946"/>
      <c r="Y72" s="946"/>
      <c r="Z72" s="946"/>
      <c r="AA72" s="946">
        <v>24</v>
      </c>
      <c r="AB72" s="946"/>
      <c r="AC72" s="946"/>
      <c r="AD72" s="946"/>
      <c r="AE72" s="946"/>
      <c r="AF72" s="946">
        <v>24</v>
      </c>
      <c r="AG72" s="946"/>
      <c r="AH72" s="946"/>
      <c r="AI72" s="946"/>
      <c r="AJ72" s="946"/>
      <c r="AK72" s="946" t="s">
        <v>321</v>
      </c>
      <c r="AL72" s="946"/>
      <c r="AM72" s="946"/>
      <c r="AN72" s="946"/>
      <c r="AO72" s="946"/>
      <c r="AP72" s="946">
        <v>52</v>
      </c>
      <c r="AQ72" s="946"/>
      <c r="AR72" s="946"/>
      <c r="AS72" s="946"/>
      <c r="AT72" s="946"/>
      <c r="AU72" s="946">
        <v>15</v>
      </c>
      <c r="AV72" s="946"/>
      <c r="AW72" s="946"/>
      <c r="AX72" s="946"/>
      <c r="AY72" s="946"/>
      <c r="AZ72" s="947"/>
      <c r="BA72" s="947"/>
      <c r="BB72" s="947"/>
      <c r="BC72" s="947"/>
      <c r="BD72" s="948"/>
      <c r="BE72" s="101"/>
      <c r="BF72" s="101"/>
      <c r="BG72" s="101"/>
      <c r="BH72" s="101"/>
      <c r="BI72" s="101"/>
      <c r="BJ72" s="101"/>
      <c r="BK72" s="101"/>
      <c r="BL72" s="101"/>
      <c r="BM72" s="101"/>
      <c r="BN72" s="101"/>
      <c r="BO72" s="101"/>
      <c r="BP72" s="101"/>
      <c r="BQ72" s="98">
        <v>66</v>
      </c>
      <c r="BR72" s="103"/>
      <c r="BS72" s="920"/>
      <c r="BT72" s="921"/>
      <c r="BU72" s="921"/>
      <c r="BV72" s="921"/>
      <c r="BW72" s="921"/>
      <c r="BX72" s="921"/>
      <c r="BY72" s="921"/>
      <c r="BZ72" s="921"/>
      <c r="CA72" s="921"/>
      <c r="CB72" s="921"/>
      <c r="CC72" s="921"/>
      <c r="CD72" s="921"/>
      <c r="CE72" s="921"/>
      <c r="CF72" s="921"/>
      <c r="CG72" s="930"/>
      <c r="CH72" s="931"/>
      <c r="CI72" s="932"/>
      <c r="CJ72" s="932"/>
      <c r="CK72" s="932"/>
      <c r="CL72" s="933"/>
      <c r="CM72" s="931"/>
      <c r="CN72" s="932"/>
      <c r="CO72" s="932"/>
      <c r="CP72" s="932"/>
      <c r="CQ72" s="933"/>
      <c r="CR72" s="931"/>
      <c r="CS72" s="932"/>
      <c r="CT72" s="932"/>
      <c r="CU72" s="932"/>
      <c r="CV72" s="933"/>
      <c r="CW72" s="931"/>
      <c r="CX72" s="932"/>
      <c r="CY72" s="932"/>
      <c r="CZ72" s="932"/>
      <c r="DA72" s="933"/>
      <c r="DB72" s="931"/>
      <c r="DC72" s="932"/>
      <c r="DD72" s="932"/>
      <c r="DE72" s="932"/>
      <c r="DF72" s="933"/>
      <c r="DG72" s="931"/>
      <c r="DH72" s="932"/>
      <c r="DI72" s="932"/>
      <c r="DJ72" s="932"/>
      <c r="DK72" s="933"/>
      <c r="DL72" s="931"/>
      <c r="DM72" s="932"/>
      <c r="DN72" s="932"/>
      <c r="DO72" s="932"/>
      <c r="DP72" s="933"/>
      <c r="DQ72" s="931"/>
      <c r="DR72" s="932"/>
      <c r="DS72" s="932"/>
      <c r="DT72" s="932"/>
      <c r="DU72" s="933"/>
      <c r="DV72" s="920"/>
      <c r="DW72" s="921"/>
      <c r="DX72" s="921"/>
      <c r="DY72" s="921"/>
      <c r="DZ72" s="922"/>
      <c r="EA72" s="89"/>
    </row>
    <row r="73" spans="1:131" ht="26.25" customHeight="1" x14ac:dyDescent="0.15">
      <c r="A73" s="98">
        <v>6</v>
      </c>
      <c r="B73" s="949" t="s">
        <v>365</v>
      </c>
      <c r="C73" s="950"/>
      <c r="D73" s="950"/>
      <c r="E73" s="950"/>
      <c r="F73" s="950"/>
      <c r="G73" s="950"/>
      <c r="H73" s="950"/>
      <c r="I73" s="950"/>
      <c r="J73" s="950"/>
      <c r="K73" s="950"/>
      <c r="L73" s="950"/>
      <c r="M73" s="950"/>
      <c r="N73" s="950"/>
      <c r="O73" s="950"/>
      <c r="P73" s="951"/>
      <c r="Q73" s="952">
        <v>486</v>
      </c>
      <c r="R73" s="946"/>
      <c r="S73" s="946"/>
      <c r="T73" s="946"/>
      <c r="U73" s="946"/>
      <c r="V73" s="946">
        <v>450</v>
      </c>
      <c r="W73" s="946"/>
      <c r="X73" s="946"/>
      <c r="Y73" s="946"/>
      <c r="Z73" s="946"/>
      <c r="AA73" s="946">
        <v>36</v>
      </c>
      <c r="AB73" s="946"/>
      <c r="AC73" s="946"/>
      <c r="AD73" s="946"/>
      <c r="AE73" s="946"/>
      <c r="AF73" s="946">
        <v>36</v>
      </c>
      <c r="AG73" s="946"/>
      <c r="AH73" s="946"/>
      <c r="AI73" s="946"/>
      <c r="AJ73" s="946"/>
      <c r="AK73" s="946" t="s">
        <v>321</v>
      </c>
      <c r="AL73" s="946"/>
      <c r="AM73" s="946"/>
      <c r="AN73" s="946"/>
      <c r="AO73" s="946"/>
      <c r="AP73" s="946">
        <v>418</v>
      </c>
      <c r="AQ73" s="946"/>
      <c r="AR73" s="946"/>
      <c r="AS73" s="946"/>
      <c r="AT73" s="946"/>
      <c r="AU73" s="946">
        <v>45</v>
      </c>
      <c r="AV73" s="946"/>
      <c r="AW73" s="946"/>
      <c r="AX73" s="946"/>
      <c r="AY73" s="946"/>
      <c r="AZ73" s="947"/>
      <c r="BA73" s="947"/>
      <c r="BB73" s="947"/>
      <c r="BC73" s="947"/>
      <c r="BD73" s="948"/>
      <c r="BE73" s="101"/>
      <c r="BF73" s="101"/>
      <c r="BG73" s="101"/>
      <c r="BH73" s="101"/>
      <c r="BI73" s="101"/>
      <c r="BJ73" s="101"/>
      <c r="BK73" s="101"/>
      <c r="BL73" s="101"/>
      <c r="BM73" s="101"/>
      <c r="BN73" s="101"/>
      <c r="BO73" s="101"/>
      <c r="BP73" s="101"/>
      <c r="BQ73" s="98">
        <v>67</v>
      </c>
      <c r="BR73" s="103"/>
      <c r="BS73" s="920"/>
      <c r="BT73" s="921"/>
      <c r="BU73" s="921"/>
      <c r="BV73" s="921"/>
      <c r="BW73" s="921"/>
      <c r="BX73" s="921"/>
      <c r="BY73" s="921"/>
      <c r="BZ73" s="921"/>
      <c r="CA73" s="921"/>
      <c r="CB73" s="921"/>
      <c r="CC73" s="921"/>
      <c r="CD73" s="921"/>
      <c r="CE73" s="921"/>
      <c r="CF73" s="921"/>
      <c r="CG73" s="930"/>
      <c r="CH73" s="931"/>
      <c r="CI73" s="932"/>
      <c r="CJ73" s="932"/>
      <c r="CK73" s="932"/>
      <c r="CL73" s="933"/>
      <c r="CM73" s="931"/>
      <c r="CN73" s="932"/>
      <c r="CO73" s="932"/>
      <c r="CP73" s="932"/>
      <c r="CQ73" s="933"/>
      <c r="CR73" s="931"/>
      <c r="CS73" s="932"/>
      <c r="CT73" s="932"/>
      <c r="CU73" s="932"/>
      <c r="CV73" s="933"/>
      <c r="CW73" s="931"/>
      <c r="CX73" s="932"/>
      <c r="CY73" s="932"/>
      <c r="CZ73" s="932"/>
      <c r="DA73" s="933"/>
      <c r="DB73" s="931"/>
      <c r="DC73" s="932"/>
      <c r="DD73" s="932"/>
      <c r="DE73" s="932"/>
      <c r="DF73" s="933"/>
      <c r="DG73" s="931"/>
      <c r="DH73" s="932"/>
      <c r="DI73" s="932"/>
      <c r="DJ73" s="932"/>
      <c r="DK73" s="933"/>
      <c r="DL73" s="931"/>
      <c r="DM73" s="932"/>
      <c r="DN73" s="932"/>
      <c r="DO73" s="932"/>
      <c r="DP73" s="933"/>
      <c r="DQ73" s="931"/>
      <c r="DR73" s="932"/>
      <c r="DS73" s="932"/>
      <c r="DT73" s="932"/>
      <c r="DU73" s="933"/>
      <c r="DV73" s="920"/>
      <c r="DW73" s="921"/>
      <c r="DX73" s="921"/>
      <c r="DY73" s="921"/>
      <c r="DZ73" s="922"/>
      <c r="EA73" s="89"/>
    </row>
    <row r="74" spans="1:131" ht="26.25" customHeight="1" x14ac:dyDescent="0.15">
      <c r="A74" s="98">
        <v>7</v>
      </c>
      <c r="B74" s="949" t="s">
        <v>366</v>
      </c>
      <c r="C74" s="950"/>
      <c r="D74" s="950"/>
      <c r="E74" s="950"/>
      <c r="F74" s="950"/>
      <c r="G74" s="950"/>
      <c r="H74" s="950"/>
      <c r="I74" s="950"/>
      <c r="J74" s="950"/>
      <c r="K74" s="950"/>
      <c r="L74" s="950"/>
      <c r="M74" s="950"/>
      <c r="N74" s="950"/>
      <c r="O74" s="950"/>
      <c r="P74" s="951"/>
      <c r="Q74" s="952">
        <v>335</v>
      </c>
      <c r="R74" s="946"/>
      <c r="S74" s="946"/>
      <c r="T74" s="946"/>
      <c r="U74" s="946"/>
      <c r="V74" s="946">
        <v>181</v>
      </c>
      <c r="W74" s="946"/>
      <c r="X74" s="946"/>
      <c r="Y74" s="946"/>
      <c r="Z74" s="946"/>
      <c r="AA74" s="946">
        <v>154</v>
      </c>
      <c r="AB74" s="946"/>
      <c r="AC74" s="946"/>
      <c r="AD74" s="946"/>
      <c r="AE74" s="946"/>
      <c r="AF74" s="946">
        <v>154</v>
      </c>
      <c r="AG74" s="946"/>
      <c r="AH74" s="946"/>
      <c r="AI74" s="946"/>
      <c r="AJ74" s="946"/>
      <c r="AK74" s="946">
        <v>162</v>
      </c>
      <c r="AL74" s="946"/>
      <c r="AM74" s="946"/>
      <c r="AN74" s="946"/>
      <c r="AO74" s="946"/>
      <c r="AP74" s="946" t="s">
        <v>321</v>
      </c>
      <c r="AQ74" s="946"/>
      <c r="AR74" s="946"/>
      <c r="AS74" s="946"/>
      <c r="AT74" s="946"/>
      <c r="AU74" s="946" t="s">
        <v>321</v>
      </c>
      <c r="AV74" s="946"/>
      <c r="AW74" s="946"/>
      <c r="AX74" s="946"/>
      <c r="AY74" s="946"/>
      <c r="AZ74" s="947"/>
      <c r="BA74" s="947"/>
      <c r="BB74" s="947"/>
      <c r="BC74" s="947"/>
      <c r="BD74" s="948"/>
      <c r="BE74" s="101"/>
      <c r="BF74" s="101"/>
      <c r="BG74" s="101"/>
      <c r="BH74" s="101"/>
      <c r="BI74" s="101"/>
      <c r="BJ74" s="101"/>
      <c r="BK74" s="101"/>
      <c r="BL74" s="101"/>
      <c r="BM74" s="101"/>
      <c r="BN74" s="101"/>
      <c r="BO74" s="101"/>
      <c r="BP74" s="101"/>
      <c r="BQ74" s="98">
        <v>68</v>
      </c>
      <c r="BR74" s="103"/>
      <c r="BS74" s="920"/>
      <c r="BT74" s="921"/>
      <c r="BU74" s="921"/>
      <c r="BV74" s="921"/>
      <c r="BW74" s="921"/>
      <c r="BX74" s="921"/>
      <c r="BY74" s="921"/>
      <c r="BZ74" s="921"/>
      <c r="CA74" s="921"/>
      <c r="CB74" s="921"/>
      <c r="CC74" s="921"/>
      <c r="CD74" s="921"/>
      <c r="CE74" s="921"/>
      <c r="CF74" s="921"/>
      <c r="CG74" s="930"/>
      <c r="CH74" s="931"/>
      <c r="CI74" s="932"/>
      <c r="CJ74" s="932"/>
      <c r="CK74" s="932"/>
      <c r="CL74" s="933"/>
      <c r="CM74" s="931"/>
      <c r="CN74" s="932"/>
      <c r="CO74" s="932"/>
      <c r="CP74" s="932"/>
      <c r="CQ74" s="933"/>
      <c r="CR74" s="931"/>
      <c r="CS74" s="932"/>
      <c r="CT74" s="932"/>
      <c r="CU74" s="932"/>
      <c r="CV74" s="933"/>
      <c r="CW74" s="931"/>
      <c r="CX74" s="932"/>
      <c r="CY74" s="932"/>
      <c r="CZ74" s="932"/>
      <c r="DA74" s="933"/>
      <c r="DB74" s="931"/>
      <c r="DC74" s="932"/>
      <c r="DD74" s="932"/>
      <c r="DE74" s="932"/>
      <c r="DF74" s="933"/>
      <c r="DG74" s="931"/>
      <c r="DH74" s="932"/>
      <c r="DI74" s="932"/>
      <c r="DJ74" s="932"/>
      <c r="DK74" s="933"/>
      <c r="DL74" s="931"/>
      <c r="DM74" s="932"/>
      <c r="DN74" s="932"/>
      <c r="DO74" s="932"/>
      <c r="DP74" s="933"/>
      <c r="DQ74" s="931"/>
      <c r="DR74" s="932"/>
      <c r="DS74" s="932"/>
      <c r="DT74" s="932"/>
      <c r="DU74" s="933"/>
      <c r="DV74" s="920"/>
      <c r="DW74" s="921"/>
      <c r="DX74" s="921"/>
      <c r="DY74" s="921"/>
      <c r="DZ74" s="922"/>
      <c r="EA74" s="89"/>
    </row>
    <row r="75" spans="1:131" ht="26.25" customHeight="1" x14ac:dyDescent="0.15">
      <c r="A75" s="98">
        <v>8</v>
      </c>
      <c r="B75" s="949" t="s">
        <v>367</v>
      </c>
      <c r="C75" s="950"/>
      <c r="D75" s="950"/>
      <c r="E75" s="950"/>
      <c r="F75" s="950"/>
      <c r="G75" s="950"/>
      <c r="H75" s="950"/>
      <c r="I75" s="950"/>
      <c r="J75" s="950"/>
      <c r="K75" s="950"/>
      <c r="L75" s="950"/>
      <c r="M75" s="950"/>
      <c r="N75" s="950"/>
      <c r="O75" s="950"/>
      <c r="P75" s="951"/>
      <c r="Q75" s="953">
        <v>166278</v>
      </c>
      <c r="R75" s="954"/>
      <c r="S75" s="954"/>
      <c r="T75" s="954"/>
      <c r="U75" s="955"/>
      <c r="V75" s="956">
        <v>162373</v>
      </c>
      <c r="W75" s="954"/>
      <c r="X75" s="954"/>
      <c r="Y75" s="954"/>
      <c r="Z75" s="955"/>
      <c r="AA75" s="956">
        <v>3905</v>
      </c>
      <c r="AB75" s="954"/>
      <c r="AC75" s="954"/>
      <c r="AD75" s="954"/>
      <c r="AE75" s="955"/>
      <c r="AF75" s="956">
        <v>3905</v>
      </c>
      <c r="AG75" s="954"/>
      <c r="AH75" s="954"/>
      <c r="AI75" s="954"/>
      <c r="AJ75" s="955"/>
      <c r="AK75" s="956">
        <v>1502</v>
      </c>
      <c r="AL75" s="954"/>
      <c r="AM75" s="954"/>
      <c r="AN75" s="954"/>
      <c r="AO75" s="955"/>
      <c r="AP75" s="956" t="s">
        <v>321</v>
      </c>
      <c r="AQ75" s="954"/>
      <c r="AR75" s="954"/>
      <c r="AS75" s="954"/>
      <c r="AT75" s="955"/>
      <c r="AU75" s="956" t="s">
        <v>321</v>
      </c>
      <c r="AV75" s="954"/>
      <c r="AW75" s="954"/>
      <c r="AX75" s="954"/>
      <c r="AY75" s="955"/>
      <c r="AZ75" s="947"/>
      <c r="BA75" s="947"/>
      <c r="BB75" s="947"/>
      <c r="BC75" s="947"/>
      <c r="BD75" s="948"/>
      <c r="BE75" s="101"/>
      <c r="BF75" s="101"/>
      <c r="BG75" s="101"/>
      <c r="BH75" s="101"/>
      <c r="BI75" s="101"/>
      <c r="BJ75" s="101"/>
      <c r="BK75" s="101"/>
      <c r="BL75" s="101"/>
      <c r="BM75" s="101"/>
      <c r="BN75" s="101"/>
      <c r="BO75" s="101"/>
      <c r="BP75" s="101"/>
      <c r="BQ75" s="98">
        <v>69</v>
      </c>
      <c r="BR75" s="103"/>
      <c r="BS75" s="920"/>
      <c r="BT75" s="921"/>
      <c r="BU75" s="921"/>
      <c r="BV75" s="921"/>
      <c r="BW75" s="921"/>
      <c r="BX75" s="921"/>
      <c r="BY75" s="921"/>
      <c r="BZ75" s="921"/>
      <c r="CA75" s="921"/>
      <c r="CB75" s="921"/>
      <c r="CC75" s="921"/>
      <c r="CD75" s="921"/>
      <c r="CE75" s="921"/>
      <c r="CF75" s="921"/>
      <c r="CG75" s="930"/>
      <c r="CH75" s="931"/>
      <c r="CI75" s="932"/>
      <c r="CJ75" s="932"/>
      <c r="CK75" s="932"/>
      <c r="CL75" s="933"/>
      <c r="CM75" s="931"/>
      <c r="CN75" s="932"/>
      <c r="CO75" s="932"/>
      <c r="CP75" s="932"/>
      <c r="CQ75" s="933"/>
      <c r="CR75" s="931"/>
      <c r="CS75" s="932"/>
      <c r="CT75" s="932"/>
      <c r="CU75" s="932"/>
      <c r="CV75" s="933"/>
      <c r="CW75" s="931"/>
      <c r="CX75" s="932"/>
      <c r="CY75" s="932"/>
      <c r="CZ75" s="932"/>
      <c r="DA75" s="933"/>
      <c r="DB75" s="931"/>
      <c r="DC75" s="932"/>
      <c r="DD75" s="932"/>
      <c r="DE75" s="932"/>
      <c r="DF75" s="933"/>
      <c r="DG75" s="931"/>
      <c r="DH75" s="932"/>
      <c r="DI75" s="932"/>
      <c r="DJ75" s="932"/>
      <c r="DK75" s="933"/>
      <c r="DL75" s="931"/>
      <c r="DM75" s="932"/>
      <c r="DN75" s="932"/>
      <c r="DO75" s="932"/>
      <c r="DP75" s="933"/>
      <c r="DQ75" s="931"/>
      <c r="DR75" s="932"/>
      <c r="DS75" s="932"/>
      <c r="DT75" s="932"/>
      <c r="DU75" s="933"/>
      <c r="DV75" s="920"/>
      <c r="DW75" s="921"/>
      <c r="DX75" s="921"/>
      <c r="DY75" s="921"/>
      <c r="DZ75" s="922"/>
      <c r="EA75" s="89"/>
    </row>
    <row r="76" spans="1:131" ht="26.25" customHeight="1" x14ac:dyDescent="0.15">
      <c r="A76" s="98">
        <v>9</v>
      </c>
      <c r="B76" s="949"/>
      <c r="C76" s="950"/>
      <c r="D76" s="950"/>
      <c r="E76" s="950"/>
      <c r="F76" s="950"/>
      <c r="G76" s="950"/>
      <c r="H76" s="950"/>
      <c r="I76" s="950"/>
      <c r="J76" s="950"/>
      <c r="K76" s="950"/>
      <c r="L76" s="950"/>
      <c r="M76" s="950"/>
      <c r="N76" s="950"/>
      <c r="O76" s="950"/>
      <c r="P76" s="951"/>
      <c r="Q76" s="953"/>
      <c r="R76" s="954"/>
      <c r="S76" s="954"/>
      <c r="T76" s="954"/>
      <c r="U76" s="955"/>
      <c r="V76" s="956"/>
      <c r="W76" s="954"/>
      <c r="X76" s="954"/>
      <c r="Y76" s="954"/>
      <c r="Z76" s="955"/>
      <c r="AA76" s="956"/>
      <c r="AB76" s="954"/>
      <c r="AC76" s="954"/>
      <c r="AD76" s="954"/>
      <c r="AE76" s="955"/>
      <c r="AF76" s="956"/>
      <c r="AG76" s="954"/>
      <c r="AH76" s="954"/>
      <c r="AI76" s="954"/>
      <c r="AJ76" s="955"/>
      <c r="AK76" s="956"/>
      <c r="AL76" s="954"/>
      <c r="AM76" s="954"/>
      <c r="AN76" s="954"/>
      <c r="AO76" s="955"/>
      <c r="AP76" s="956"/>
      <c r="AQ76" s="954"/>
      <c r="AR76" s="954"/>
      <c r="AS76" s="954"/>
      <c r="AT76" s="955"/>
      <c r="AU76" s="956"/>
      <c r="AV76" s="954"/>
      <c r="AW76" s="954"/>
      <c r="AX76" s="954"/>
      <c r="AY76" s="955"/>
      <c r="AZ76" s="947"/>
      <c r="BA76" s="947"/>
      <c r="BB76" s="947"/>
      <c r="BC76" s="947"/>
      <c r="BD76" s="948"/>
      <c r="BE76" s="101"/>
      <c r="BF76" s="101"/>
      <c r="BG76" s="101"/>
      <c r="BH76" s="101"/>
      <c r="BI76" s="101"/>
      <c r="BJ76" s="101"/>
      <c r="BK76" s="101"/>
      <c r="BL76" s="101"/>
      <c r="BM76" s="101"/>
      <c r="BN76" s="101"/>
      <c r="BO76" s="101"/>
      <c r="BP76" s="101"/>
      <c r="BQ76" s="98">
        <v>70</v>
      </c>
      <c r="BR76" s="103"/>
      <c r="BS76" s="920"/>
      <c r="BT76" s="921"/>
      <c r="BU76" s="921"/>
      <c r="BV76" s="921"/>
      <c r="BW76" s="921"/>
      <c r="BX76" s="921"/>
      <c r="BY76" s="921"/>
      <c r="BZ76" s="921"/>
      <c r="CA76" s="921"/>
      <c r="CB76" s="921"/>
      <c r="CC76" s="921"/>
      <c r="CD76" s="921"/>
      <c r="CE76" s="921"/>
      <c r="CF76" s="921"/>
      <c r="CG76" s="930"/>
      <c r="CH76" s="931"/>
      <c r="CI76" s="932"/>
      <c r="CJ76" s="932"/>
      <c r="CK76" s="932"/>
      <c r="CL76" s="933"/>
      <c r="CM76" s="931"/>
      <c r="CN76" s="932"/>
      <c r="CO76" s="932"/>
      <c r="CP76" s="932"/>
      <c r="CQ76" s="933"/>
      <c r="CR76" s="931"/>
      <c r="CS76" s="932"/>
      <c r="CT76" s="932"/>
      <c r="CU76" s="932"/>
      <c r="CV76" s="933"/>
      <c r="CW76" s="931"/>
      <c r="CX76" s="932"/>
      <c r="CY76" s="932"/>
      <c r="CZ76" s="932"/>
      <c r="DA76" s="933"/>
      <c r="DB76" s="931"/>
      <c r="DC76" s="932"/>
      <c r="DD76" s="932"/>
      <c r="DE76" s="932"/>
      <c r="DF76" s="933"/>
      <c r="DG76" s="931"/>
      <c r="DH76" s="932"/>
      <c r="DI76" s="932"/>
      <c r="DJ76" s="932"/>
      <c r="DK76" s="933"/>
      <c r="DL76" s="931"/>
      <c r="DM76" s="932"/>
      <c r="DN76" s="932"/>
      <c r="DO76" s="932"/>
      <c r="DP76" s="933"/>
      <c r="DQ76" s="931"/>
      <c r="DR76" s="932"/>
      <c r="DS76" s="932"/>
      <c r="DT76" s="932"/>
      <c r="DU76" s="933"/>
      <c r="DV76" s="920"/>
      <c r="DW76" s="921"/>
      <c r="DX76" s="921"/>
      <c r="DY76" s="921"/>
      <c r="DZ76" s="922"/>
      <c r="EA76" s="89"/>
    </row>
    <row r="77" spans="1:131" ht="26.25" customHeight="1" x14ac:dyDescent="0.15">
      <c r="A77" s="98">
        <v>10</v>
      </c>
      <c r="B77" s="949"/>
      <c r="C77" s="950"/>
      <c r="D77" s="950"/>
      <c r="E77" s="950"/>
      <c r="F77" s="950"/>
      <c r="G77" s="950"/>
      <c r="H77" s="950"/>
      <c r="I77" s="950"/>
      <c r="J77" s="950"/>
      <c r="K77" s="950"/>
      <c r="L77" s="950"/>
      <c r="M77" s="950"/>
      <c r="N77" s="950"/>
      <c r="O77" s="950"/>
      <c r="P77" s="951"/>
      <c r="Q77" s="953"/>
      <c r="R77" s="954"/>
      <c r="S77" s="954"/>
      <c r="T77" s="954"/>
      <c r="U77" s="955"/>
      <c r="V77" s="956"/>
      <c r="W77" s="954"/>
      <c r="X77" s="954"/>
      <c r="Y77" s="954"/>
      <c r="Z77" s="955"/>
      <c r="AA77" s="956"/>
      <c r="AB77" s="954"/>
      <c r="AC77" s="954"/>
      <c r="AD77" s="954"/>
      <c r="AE77" s="955"/>
      <c r="AF77" s="956"/>
      <c r="AG77" s="954"/>
      <c r="AH77" s="954"/>
      <c r="AI77" s="954"/>
      <c r="AJ77" s="955"/>
      <c r="AK77" s="956"/>
      <c r="AL77" s="954"/>
      <c r="AM77" s="954"/>
      <c r="AN77" s="954"/>
      <c r="AO77" s="955"/>
      <c r="AP77" s="956"/>
      <c r="AQ77" s="954"/>
      <c r="AR77" s="954"/>
      <c r="AS77" s="954"/>
      <c r="AT77" s="955"/>
      <c r="AU77" s="956"/>
      <c r="AV77" s="954"/>
      <c r="AW77" s="954"/>
      <c r="AX77" s="954"/>
      <c r="AY77" s="955"/>
      <c r="AZ77" s="947"/>
      <c r="BA77" s="947"/>
      <c r="BB77" s="947"/>
      <c r="BC77" s="947"/>
      <c r="BD77" s="948"/>
      <c r="BE77" s="101"/>
      <c r="BF77" s="101"/>
      <c r="BG77" s="101"/>
      <c r="BH77" s="101"/>
      <c r="BI77" s="101"/>
      <c r="BJ77" s="101"/>
      <c r="BK77" s="101"/>
      <c r="BL77" s="101"/>
      <c r="BM77" s="101"/>
      <c r="BN77" s="101"/>
      <c r="BO77" s="101"/>
      <c r="BP77" s="101"/>
      <c r="BQ77" s="98">
        <v>71</v>
      </c>
      <c r="BR77" s="103"/>
      <c r="BS77" s="920"/>
      <c r="BT77" s="921"/>
      <c r="BU77" s="921"/>
      <c r="BV77" s="921"/>
      <c r="BW77" s="921"/>
      <c r="BX77" s="921"/>
      <c r="BY77" s="921"/>
      <c r="BZ77" s="921"/>
      <c r="CA77" s="921"/>
      <c r="CB77" s="921"/>
      <c r="CC77" s="921"/>
      <c r="CD77" s="921"/>
      <c r="CE77" s="921"/>
      <c r="CF77" s="921"/>
      <c r="CG77" s="930"/>
      <c r="CH77" s="931"/>
      <c r="CI77" s="932"/>
      <c r="CJ77" s="932"/>
      <c r="CK77" s="932"/>
      <c r="CL77" s="933"/>
      <c r="CM77" s="931"/>
      <c r="CN77" s="932"/>
      <c r="CO77" s="932"/>
      <c r="CP77" s="932"/>
      <c r="CQ77" s="933"/>
      <c r="CR77" s="931"/>
      <c r="CS77" s="932"/>
      <c r="CT77" s="932"/>
      <c r="CU77" s="932"/>
      <c r="CV77" s="933"/>
      <c r="CW77" s="931"/>
      <c r="CX77" s="932"/>
      <c r="CY77" s="932"/>
      <c r="CZ77" s="932"/>
      <c r="DA77" s="933"/>
      <c r="DB77" s="931"/>
      <c r="DC77" s="932"/>
      <c r="DD77" s="932"/>
      <c r="DE77" s="932"/>
      <c r="DF77" s="933"/>
      <c r="DG77" s="931"/>
      <c r="DH77" s="932"/>
      <c r="DI77" s="932"/>
      <c r="DJ77" s="932"/>
      <c r="DK77" s="933"/>
      <c r="DL77" s="931"/>
      <c r="DM77" s="932"/>
      <c r="DN77" s="932"/>
      <c r="DO77" s="932"/>
      <c r="DP77" s="933"/>
      <c r="DQ77" s="931"/>
      <c r="DR77" s="932"/>
      <c r="DS77" s="932"/>
      <c r="DT77" s="932"/>
      <c r="DU77" s="933"/>
      <c r="DV77" s="920"/>
      <c r="DW77" s="921"/>
      <c r="DX77" s="921"/>
      <c r="DY77" s="921"/>
      <c r="DZ77" s="922"/>
      <c r="EA77" s="89"/>
    </row>
    <row r="78" spans="1:131" ht="26.25" customHeight="1" x14ac:dyDescent="0.15">
      <c r="A78" s="98">
        <v>11</v>
      </c>
      <c r="B78" s="949"/>
      <c r="C78" s="950"/>
      <c r="D78" s="950"/>
      <c r="E78" s="950"/>
      <c r="F78" s="950"/>
      <c r="G78" s="950"/>
      <c r="H78" s="950"/>
      <c r="I78" s="950"/>
      <c r="J78" s="950"/>
      <c r="K78" s="950"/>
      <c r="L78" s="950"/>
      <c r="M78" s="950"/>
      <c r="N78" s="950"/>
      <c r="O78" s="950"/>
      <c r="P78" s="951"/>
      <c r="Q78" s="952"/>
      <c r="R78" s="946"/>
      <c r="S78" s="946"/>
      <c r="T78" s="946"/>
      <c r="U78" s="946"/>
      <c r="V78" s="946"/>
      <c r="W78" s="946"/>
      <c r="X78" s="946"/>
      <c r="Y78" s="946"/>
      <c r="Z78" s="946"/>
      <c r="AA78" s="946"/>
      <c r="AB78" s="946"/>
      <c r="AC78" s="946"/>
      <c r="AD78" s="946"/>
      <c r="AE78" s="946"/>
      <c r="AF78" s="946"/>
      <c r="AG78" s="946"/>
      <c r="AH78" s="946"/>
      <c r="AI78" s="946"/>
      <c r="AJ78" s="946"/>
      <c r="AK78" s="946"/>
      <c r="AL78" s="946"/>
      <c r="AM78" s="946"/>
      <c r="AN78" s="946"/>
      <c r="AO78" s="946"/>
      <c r="AP78" s="946"/>
      <c r="AQ78" s="946"/>
      <c r="AR78" s="946"/>
      <c r="AS78" s="946"/>
      <c r="AT78" s="946"/>
      <c r="AU78" s="946"/>
      <c r="AV78" s="946"/>
      <c r="AW78" s="946"/>
      <c r="AX78" s="946"/>
      <c r="AY78" s="946"/>
      <c r="AZ78" s="947"/>
      <c r="BA78" s="947"/>
      <c r="BB78" s="947"/>
      <c r="BC78" s="947"/>
      <c r="BD78" s="948"/>
      <c r="BE78" s="101"/>
      <c r="BF78" s="101"/>
      <c r="BG78" s="101"/>
      <c r="BH78" s="101"/>
      <c r="BI78" s="101"/>
      <c r="BJ78" s="89"/>
      <c r="BK78" s="89"/>
      <c r="BL78" s="89"/>
      <c r="BM78" s="89"/>
      <c r="BN78" s="89"/>
      <c r="BO78" s="101"/>
      <c r="BP78" s="101"/>
      <c r="BQ78" s="98">
        <v>72</v>
      </c>
      <c r="BR78" s="103"/>
      <c r="BS78" s="920"/>
      <c r="BT78" s="921"/>
      <c r="BU78" s="921"/>
      <c r="BV78" s="921"/>
      <c r="BW78" s="921"/>
      <c r="BX78" s="921"/>
      <c r="BY78" s="921"/>
      <c r="BZ78" s="921"/>
      <c r="CA78" s="921"/>
      <c r="CB78" s="921"/>
      <c r="CC78" s="921"/>
      <c r="CD78" s="921"/>
      <c r="CE78" s="921"/>
      <c r="CF78" s="921"/>
      <c r="CG78" s="930"/>
      <c r="CH78" s="931"/>
      <c r="CI78" s="932"/>
      <c r="CJ78" s="932"/>
      <c r="CK78" s="932"/>
      <c r="CL78" s="933"/>
      <c r="CM78" s="931"/>
      <c r="CN78" s="932"/>
      <c r="CO78" s="932"/>
      <c r="CP78" s="932"/>
      <c r="CQ78" s="933"/>
      <c r="CR78" s="931"/>
      <c r="CS78" s="932"/>
      <c r="CT78" s="932"/>
      <c r="CU78" s="932"/>
      <c r="CV78" s="933"/>
      <c r="CW78" s="931"/>
      <c r="CX78" s="932"/>
      <c r="CY78" s="932"/>
      <c r="CZ78" s="932"/>
      <c r="DA78" s="933"/>
      <c r="DB78" s="931"/>
      <c r="DC78" s="932"/>
      <c r="DD78" s="932"/>
      <c r="DE78" s="932"/>
      <c r="DF78" s="933"/>
      <c r="DG78" s="931"/>
      <c r="DH78" s="932"/>
      <c r="DI78" s="932"/>
      <c r="DJ78" s="932"/>
      <c r="DK78" s="933"/>
      <c r="DL78" s="931"/>
      <c r="DM78" s="932"/>
      <c r="DN78" s="932"/>
      <c r="DO78" s="932"/>
      <c r="DP78" s="933"/>
      <c r="DQ78" s="931"/>
      <c r="DR78" s="932"/>
      <c r="DS78" s="932"/>
      <c r="DT78" s="932"/>
      <c r="DU78" s="933"/>
      <c r="DV78" s="920"/>
      <c r="DW78" s="921"/>
      <c r="DX78" s="921"/>
      <c r="DY78" s="921"/>
      <c r="DZ78" s="922"/>
      <c r="EA78" s="89"/>
    </row>
    <row r="79" spans="1:131" ht="26.25" customHeight="1" x14ac:dyDescent="0.15">
      <c r="A79" s="98">
        <v>12</v>
      </c>
      <c r="B79" s="949"/>
      <c r="C79" s="950"/>
      <c r="D79" s="950"/>
      <c r="E79" s="950"/>
      <c r="F79" s="950"/>
      <c r="G79" s="950"/>
      <c r="H79" s="950"/>
      <c r="I79" s="950"/>
      <c r="J79" s="950"/>
      <c r="K79" s="950"/>
      <c r="L79" s="950"/>
      <c r="M79" s="950"/>
      <c r="N79" s="950"/>
      <c r="O79" s="950"/>
      <c r="P79" s="951"/>
      <c r="Q79" s="952"/>
      <c r="R79" s="946"/>
      <c r="S79" s="946"/>
      <c r="T79" s="946"/>
      <c r="U79" s="946"/>
      <c r="V79" s="946"/>
      <c r="W79" s="946"/>
      <c r="X79" s="946"/>
      <c r="Y79" s="946"/>
      <c r="Z79" s="946"/>
      <c r="AA79" s="946"/>
      <c r="AB79" s="946"/>
      <c r="AC79" s="946"/>
      <c r="AD79" s="946"/>
      <c r="AE79" s="946"/>
      <c r="AF79" s="946"/>
      <c r="AG79" s="946"/>
      <c r="AH79" s="946"/>
      <c r="AI79" s="946"/>
      <c r="AJ79" s="946"/>
      <c r="AK79" s="946"/>
      <c r="AL79" s="946"/>
      <c r="AM79" s="946"/>
      <c r="AN79" s="946"/>
      <c r="AO79" s="946"/>
      <c r="AP79" s="946"/>
      <c r="AQ79" s="946"/>
      <c r="AR79" s="946"/>
      <c r="AS79" s="946"/>
      <c r="AT79" s="946"/>
      <c r="AU79" s="946"/>
      <c r="AV79" s="946"/>
      <c r="AW79" s="946"/>
      <c r="AX79" s="946"/>
      <c r="AY79" s="946"/>
      <c r="AZ79" s="947"/>
      <c r="BA79" s="947"/>
      <c r="BB79" s="947"/>
      <c r="BC79" s="947"/>
      <c r="BD79" s="948"/>
      <c r="BE79" s="101"/>
      <c r="BF79" s="101"/>
      <c r="BG79" s="101"/>
      <c r="BH79" s="101"/>
      <c r="BI79" s="101"/>
      <c r="BJ79" s="89"/>
      <c r="BK79" s="89"/>
      <c r="BL79" s="89"/>
      <c r="BM79" s="89"/>
      <c r="BN79" s="89"/>
      <c r="BO79" s="101"/>
      <c r="BP79" s="101"/>
      <c r="BQ79" s="98">
        <v>73</v>
      </c>
      <c r="BR79" s="103"/>
      <c r="BS79" s="920"/>
      <c r="BT79" s="921"/>
      <c r="BU79" s="921"/>
      <c r="BV79" s="921"/>
      <c r="BW79" s="921"/>
      <c r="BX79" s="921"/>
      <c r="BY79" s="921"/>
      <c r="BZ79" s="921"/>
      <c r="CA79" s="921"/>
      <c r="CB79" s="921"/>
      <c r="CC79" s="921"/>
      <c r="CD79" s="921"/>
      <c r="CE79" s="921"/>
      <c r="CF79" s="921"/>
      <c r="CG79" s="930"/>
      <c r="CH79" s="931"/>
      <c r="CI79" s="932"/>
      <c r="CJ79" s="932"/>
      <c r="CK79" s="932"/>
      <c r="CL79" s="933"/>
      <c r="CM79" s="931"/>
      <c r="CN79" s="932"/>
      <c r="CO79" s="932"/>
      <c r="CP79" s="932"/>
      <c r="CQ79" s="933"/>
      <c r="CR79" s="931"/>
      <c r="CS79" s="932"/>
      <c r="CT79" s="932"/>
      <c r="CU79" s="932"/>
      <c r="CV79" s="933"/>
      <c r="CW79" s="931"/>
      <c r="CX79" s="932"/>
      <c r="CY79" s="932"/>
      <c r="CZ79" s="932"/>
      <c r="DA79" s="933"/>
      <c r="DB79" s="931"/>
      <c r="DC79" s="932"/>
      <c r="DD79" s="932"/>
      <c r="DE79" s="932"/>
      <c r="DF79" s="933"/>
      <c r="DG79" s="931"/>
      <c r="DH79" s="932"/>
      <c r="DI79" s="932"/>
      <c r="DJ79" s="932"/>
      <c r="DK79" s="933"/>
      <c r="DL79" s="931"/>
      <c r="DM79" s="932"/>
      <c r="DN79" s="932"/>
      <c r="DO79" s="932"/>
      <c r="DP79" s="933"/>
      <c r="DQ79" s="931"/>
      <c r="DR79" s="932"/>
      <c r="DS79" s="932"/>
      <c r="DT79" s="932"/>
      <c r="DU79" s="933"/>
      <c r="DV79" s="920"/>
      <c r="DW79" s="921"/>
      <c r="DX79" s="921"/>
      <c r="DY79" s="921"/>
      <c r="DZ79" s="922"/>
      <c r="EA79" s="89"/>
    </row>
    <row r="80" spans="1:131" ht="26.25" customHeight="1" x14ac:dyDescent="0.15">
      <c r="A80" s="98">
        <v>13</v>
      </c>
      <c r="B80" s="949"/>
      <c r="C80" s="950"/>
      <c r="D80" s="950"/>
      <c r="E80" s="950"/>
      <c r="F80" s="950"/>
      <c r="G80" s="950"/>
      <c r="H80" s="950"/>
      <c r="I80" s="950"/>
      <c r="J80" s="950"/>
      <c r="K80" s="950"/>
      <c r="L80" s="950"/>
      <c r="M80" s="950"/>
      <c r="N80" s="950"/>
      <c r="O80" s="950"/>
      <c r="P80" s="951"/>
      <c r="Q80" s="952"/>
      <c r="R80" s="946"/>
      <c r="S80" s="946"/>
      <c r="T80" s="946"/>
      <c r="U80" s="946"/>
      <c r="V80" s="946"/>
      <c r="W80" s="946"/>
      <c r="X80" s="946"/>
      <c r="Y80" s="946"/>
      <c r="Z80" s="946"/>
      <c r="AA80" s="946"/>
      <c r="AB80" s="946"/>
      <c r="AC80" s="946"/>
      <c r="AD80" s="946"/>
      <c r="AE80" s="946"/>
      <c r="AF80" s="946"/>
      <c r="AG80" s="946"/>
      <c r="AH80" s="946"/>
      <c r="AI80" s="946"/>
      <c r="AJ80" s="946"/>
      <c r="AK80" s="946"/>
      <c r="AL80" s="946"/>
      <c r="AM80" s="946"/>
      <c r="AN80" s="946"/>
      <c r="AO80" s="946"/>
      <c r="AP80" s="946"/>
      <c r="AQ80" s="946"/>
      <c r="AR80" s="946"/>
      <c r="AS80" s="946"/>
      <c r="AT80" s="946"/>
      <c r="AU80" s="946"/>
      <c r="AV80" s="946"/>
      <c r="AW80" s="946"/>
      <c r="AX80" s="946"/>
      <c r="AY80" s="946"/>
      <c r="AZ80" s="947"/>
      <c r="BA80" s="947"/>
      <c r="BB80" s="947"/>
      <c r="BC80" s="947"/>
      <c r="BD80" s="948"/>
      <c r="BE80" s="101"/>
      <c r="BF80" s="101"/>
      <c r="BG80" s="101"/>
      <c r="BH80" s="101"/>
      <c r="BI80" s="101"/>
      <c r="BJ80" s="101"/>
      <c r="BK80" s="101"/>
      <c r="BL80" s="101"/>
      <c r="BM80" s="101"/>
      <c r="BN80" s="101"/>
      <c r="BO80" s="101"/>
      <c r="BP80" s="101"/>
      <c r="BQ80" s="98">
        <v>74</v>
      </c>
      <c r="BR80" s="103"/>
      <c r="BS80" s="920"/>
      <c r="BT80" s="921"/>
      <c r="BU80" s="921"/>
      <c r="BV80" s="921"/>
      <c r="BW80" s="921"/>
      <c r="BX80" s="921"/>
      <c r="BY80" s="921"/>
      <c r="BZ80" s="921"/>
      <c r="CA80" s="921"/>
      <c r="CB80" s="921"/>
      <c r="CC80" s="921"/>
      <c r="CD80" s="921"/>
      <c r="CE80" s="921"/>
      <c r="CF80" s="921"/>
      <c r="CG80" s="930"/>
      <c r="CH80" s="931"/>
      <c r="CI80" s="932"/>
      <c r="CJ80" s="932"/>
      <c r="CK80" s="932"/>
      <c r="CL80" s="933"/>
      <c r="CM80" s="931"/>
      <c r="CN80" s="932"/>
      <c r="CO80" s="932"/>
      <c r="CP80" s="932"/>
      <c r="CQ80" s="933"/>
      <c r="CR80" s="931"/>
      <c r="CS80" s="932"/>
      <c r="CT80" s="932"/>
      <c r="CU80" s="932"/>
      <c r="CV80" s="933"/>
      <c r="CW80" s="931"/>
      <c r="CX80" s="932"/>
      <c r="CY80" s="932"/>
      <c r="CZ80" s="932"/>
      <c r="DA80" s="933"/>
      <c r="DB80" s="931"/>
      <c r="DC80" s="932"/>
      <c r="DD80" s="932"/>
      <c r="DE80" s="932"/>
      <c r="DF80" s="933"/>
      <c r="DG80" s="931"/>
      <c r="DH80" s="932"/>
      <c r="DI80" s="932"/>
      <c r="DJ80" s="932"/>
      <c r="DK80" s="933"/>
      <c r="DL80" s="931"/>
      <c r="DM80" s="932"/>
      <c r="DN80" s="932"/>
      <c r="DO80" s="932"/>
      <c r="DP80" s="933"/>
      <c r="DQ80" s="931"/>
      <c r="DR80" s="932"/>
      <c r="DS80" s="932"/>
      <c r="DT80" s="932"/>
      <c r="DU80" s="933"/>
      <c r="DV80" s="920"/>
      <c r="DW80" s="921"/>
      <c r="DX80" s="921"/>
      <c r="DY80" s="921"/>
      <c r="DZ80" s="922"/>
      <c r="EA80" s="89"/>
    </row>
    <row r="81" spans="1:131" ht="26.25" customHeight="1" x14ac:dyDescent="0.15">
      <c r="A81" s="98">
        <v>14</v>
      </c>
      <c r="B81" s="949"/>
      <c r="C81" s="950"/>
      <c r="D81" s="950"/>
      <c r="E81" s="950"/>
      <c r="F81" s="950"/>
      <c r="G81" s="950"/>
      <c r="H81" s="950"/>
      <c r="I81" s="950"/>
      <c r="J81" s="950"/>
      <c r="K81" s="950"/>
      <c r="L81" s="950"/>
      <c r="M81" s="950"/>
      <c r="N81" s="950"/>
      <c r="O81" s="950"/>
      <c r="P81" s="951"/>
      <c r="Q81" s="952"/>
      <c r="R81" s="946"/>
      <c r="S81" s="946"/>
      <c r="T81" s="946"/>
      <c r="U81" s="946"/>
      <c r="V81" s="946"/>
      <c r="W81" s="946"/>
      <c r="X81" s="946"/>
      <c r="Y81" s="946"/>
      <c r="Z81" s="946"/>
      <c r="AA81" s="946"/>
      <c r="AB81" s="946"/>
      <c r="AC81" s="946"/>
      <c r="AD81" s="946"/>
      <c r="AE81" s="946"/>
      <c r="AF81" s="946"/>
      <c r="AG81" s="946"/>
      <c r="AH81" s="946"/>
      <c r="AI81" s="946"/>
      <c r="AJ81" s="946"/>
      <c r="AK81" s="946"/>
      <c r="AL81" s="946"/>
      <c r="AM81" s="946"/>
      <c r="AN81" s="946"/>
      <c r="AO81" s="946"/>
      <c r="AP81" s="946"/>
      <c r="AQ81" s="946"/>
      <c r="AR81" s="946"/>
      <c r="AS81" s="946"/>
      <c r="AT81" s="946"/>
      <c r="AU81" s="946"/>
      <c r="AV81" s="946"/>
      <c r="AW81" s="946"/>
      <c r="AX81" s="946"/>
      <c r="AY81" s="946"/>
      <c r="AZ81" s="947"/>
      <c r="BA81" s="947"/>
      <c r="BB81" s="947"/>
      <c r="BC81" s="947"/>
      <c r="BD81" s="948"/>
      <c r="BE81" s="101"/>
      <c r="BF81" s="101"/>
      <c r="BG81" s="101"/>
      <c r="BH81" s="101"/>
      <c r="BI81" s="101"/>
      <c r="BJ81" s="101"/>
      <c r="BK81" s="101"/>
      <c r="BL81" s="101"/>
      <c r="BM81" s="101"/>
      <c r="BN81" s="101"/>
      <c r="BO81" s="101"/>
      <c r="BP81" s="101"/>
      <c r="BQ81" s="98">
        <v>75</v>
      </c>
      <c r="BR81" s="103"/>
      <c r="BS81" s="920"/>
      <c r="BT81" s="921"/>
      <c r="BU81" s="921"/>
      <c r="BV81" s="921"/>
      <c r="BW81" s="921"/>
      <c r="BX81" s="921"/>
      <c r="BY81" s="921"/>
      <c r="BZ81" s="921"/>
      <c r="CA81" s="921"/>
      <c r="CB81" s="921"/>
      <c r="CC81" s="921"/>
      <c r="CD81" s="921"/>
      <c r="CE81" s="921"/>
      <c r="CF81" s="921"/>
      <c r="CG81" s="930"/>
      <c r="CH81" s="931"/>
      <c r="CI81" s="932"/>
      <c r="CJ81" s="932"/>
      <c r="CK81" s="932"/>
      <c r="CL81" s="933"/>
      <c r="CM81" s="931"/>
      <c r="CN81" s="932"/>
      <c r="CO81" s="932"/>
      <c r="CP81" s="932"/>
      <c r="CQ81" s="933"/>
      <c r="CR81" s="931"/>
      <c r="CS81" s="932"/>
      <c r="CT81" s="932"/>
      <c r="CU81" s="932"/>
      <c r="CV81" s="933"/>
      <c r="CW81" s="931"/>
      <c r="CX81" s="932"/>
      <c r="CY81" s="932"/>
      <c r="CZ81" s="932"/>
      <c r="DA81" s="933"/>
      <c r="DB81" s="931"/>
      <c r="DC81" s="932"/>
      <c r="DD81" s="932"/>
      <c r="DE81" s="932"/>
      <c r="DF81" s="933"/>
      <c r="DG81" s="931"/>
      <c r="DH81" s="932"/>
      <c r="DI81" s="932"/>
      <c r="DJ81" s="932"/>
      <c r="DK81" s="933"/>
      <c r="DL81" s="931"/>
      <c r="DM81" s="932"/>
      <c r="DN81" s="932"/>
      <c r="DO81" s="932"/>
      <c r="DP81" s="933"/>
      <c r="DQ81" s="931"/>
      <c r="DR81" s="932"/>
      <c r="DS81" s="932"/>
      <c r="DT81" s="932"/>
      <c r="DU81" s="933"/>
      <c r="DV81" s="920"/>
      <c r="DW81" s="921"/>
      <c r="DX81" s="921"/>
      <c r="DY81" s="921"/>
      <c r="DZ81" s="922"/>
      <c r="EA81" s="89"/>
    </row>
    <row r="82" spans="1:131" ht="26.25" customHeight="1" x14ac:dyDescent="0.15">
      <c r="A82" s="98">
        <v>15</v>
      </c>
      <c r="B82" s="949"/>
      <c r="C82" s="950"/>
      <c r="D82" s="950"/>
      <c r="E82" s="950"/>
      <c r="F82" s="950"/>
      <c r="G82" s="950"/>
      <c r="H82" s="950"/>
      <c r="I82" s="950"/>
      <c r="J82" s="950"/>
      <c r="K82" s="950"/>
      <c r="L82" s="950"/>
      <c r="M82" s="950"/>
      <c r="N82" s="950"/>
      <c r="O82" s="950"/>
      <c r="P82" s="951"/>
      <c r="Q82" s="952"/>
      <c r="R82" s="946"/>
      <c r="S82" s="946"/>
      <c r="T82" s="946"/>
      <c r="U82" s="946"/>
      <c r="V82" s="946"/>
      <c r="W82" s="946"/>
      <c r="X82" s="946"/>
      <c r="Y82" s="946"/>
      <c r="Z82" s="946"/>
      <c r="AA82" s="946"/>
      <c r="AB82" s="946"/>
      <c r="AC82" s="946"/>
      <c r="AD82" s="946"/>
      <c r="AE82" s="946"/>
      <c r="AF82" s="946"/>
      <c r="AG82" s="946"/>
      <c r="AH82" s="946"/>
      <c r="AI82" s="946"/>
      <c r="AJ82" s="946"/>
      <c r="AK82" s="946"/>
      <c r="AL82" s="946"/>
      <c r="AM82" s="946"/>
      <c r="AN82" s="946"/>
      <c r="AO82" s="946"/>
      <c r="AP82" s="946"/>
      <c r="AQ82" s="946"/>
      <c r="AR82" s="946"/>
      <c r="AS82" s="946"/>
      <c r="AT82" s="946"/>
      <c r="AU82" s="946"/>
      <c r="AV82" s="946"/>
      <c r="AW82" s="946"/>
      <c r="AX82" s="946"/>
      <c r="AY82" s="946"/>
      <c r="AZ82" s="947"/>
      <c r="BA82" s="947"/>
      <c r="BB82" s="947"/>
      <c r="BC82" s="947"/>
      <c r="BD82" s="948"/>
      <c r="BE82" s="101"/>
      <c r="BF82" s="101"/>
      <c r="BG82" s="101"/>
      <c r="BH82" s="101"/>
      <c r="BI82" s="101"/>
      <c r="BJ82" s="101"/>
      <c r="BK82" s="101"/>
      <c r="BL82" s="101"/>
      <c r="BM82" s="101"/>
      <c r="BN82" s="101"/>
      <c r="BO82" s="101"/>
      <c r="BP82" s="101"/>
      <c r="BQ82" s="98">
        <v>76</v>
      </c>
      <c r="BR82" s="103"/>
      <c r="BS82" s="920"/>
      <c r="BT82" s="921"/>
      <c r="BU82" s="921"/>
      <c r="BV82" s="921"/>
      <c r="BW82" s="921"/>
      <c r="BX82" s="921"/>
      <c r="BY82" s="921"/>
      <c r="BZ82" s="921"/>
      <c r="CA82" s="921"/>
      <c r="CB82" s="921"/>
      <c r="CC82" s="921"/>
      <c r="CD82" s="921"/>
      <c r="CE82" s="921"/>
      <c r="CF82" s="921"/>
      <c r="CG82" s="930"/>
      <c r="CH82" s="931"/>
      <c r="CI82" s="932"/>
      <c r="CJ82" s="932"/>
      <c r="CK82" s="932"/>
      <c r="CL82" s="933"/>
      <c r="CM82" s="931"/>
      <c r="CN82" s="932"/>
      <c r="CO82" s="932"/>
      <c r="CP82" s="932"/>
      <c r="CQ82" s="933"/>
      <c r="CR82" s="931"/>
      <c r="CS82" s="932"/>
      <c r="CT82" s="932"/>
      <c r="CU82" s="932"/>
      <c r="CV82" s="933"/>
      <c r="CW82" s="931"/>
      <c r="CX82" s="932"/>
      <c r="CY82" s="932"/>
      <c r="CZ82" s="932"/>
      <c r="DA82" s="933"/>
      <c r="DB82" s="931"/>
      <c r="DC82" s="932"/>
      <c r="DD82" s="932"/>
      <c r="DE82" s="932"/>
      <c r="DF82" s="933"/>
      <c r="DG82" s="931"/>
      <c r="DH82" s="932"/>
      <c r="DI82" s="932"/>
      <c r="DJ82" s="932"/>
      <c r="DK82" s="933"/>
      <c r="DL82" s="931"/>
      <c r="DM82" s="932"/>
      <c r="DN82" s="932"/>
      <c r="DO82" s="932"/>
      <c r="DP82" s="933"/>
      <c r="DQ82" s="931"/>
      <c r="DR82" s="932"/>
      <c r="DS82" s="932"/>
      <c r="DT82" s="932"/>
      <c r="DU82" s="933"/>
      <c r="DV82" s="920"/>
      <c r="DW82" s="921"/>
      <c r="DX82" s="921"/>
      <c r="DY82" s="921"/>
      <c r="DZ82" s="922"/>
      <c r="EA82" s="89"/>
    </row>
    <row r="83" spans="1:131" ht="26.25" customHeight="1" x14ac:dyDescent="0.15">
      <c r="A83" s="98">
        <v>16</v>
      </c>
      <c r="B83" s="949"/>
      <c r="C83" s="950"/>
      <c r="D83" s="950"/>
      <c r="E83" s="950"/>
      <c r="F83" s="950"/>
      <c r="G83" s="950"/>
      <c r="H83" s="950"/>
      <c r="I83" s="950"/>
      <c r="J83" s="950"/>
      <c r="K83" s="950"/>
      <c r="L83" s="950"/>
      <c r="M83" s="950"/>
      <c r="N83" s="950"/>
      <c r="O83" s="950"/>
      <c r="P83" s="951"/>
      <c r="Q83" s="952"/>
      <c r="R83" s="946"/>
      <c r="S83" s="946"/>
      <c r="T83" s="946"/>
      <c r="U83" s="946"/>
      <c r="V83" s="946"/>
      <c r="W83" s="946"/>
      <c r="X83" s="946"/>
      <c r="Y83" s="946"/>
      <c r="Z83" s="946"/>
      <c r="AA83" s="946"/>
      <c r="AB83" s="946"/>
      <c r="AC83" s="946"/>
      <c r="AD83" s="946"/>
      <c r="AE83" s="946"/>
      <c r="AF83" s="946"/>
      <c r="AG83" s="946"/>
      <c r="AH83" s="946"/>
      <c r="AI83" s="946"/>
      <c r="AJ83" s="946"/>
      <c r="AK83" s="946"/>
      <c r="AL83" s="946"/>
      <c r="AM83" s="946"/>
      <c r="AN83" s="946"/>
      <c r="AO83" s="946"/>
      <c r="AP83" s="946"/>
      <c r="AQ83" s="946"/>
      <c r="AR83" s="946"/>
      <c r="AS83" s="946"/>
      <c r="AT83" s="946"/>
      <c r="AU83" s="946"/>
      <c r="AV83" s="946"/>
      <c r="AW83" s="946"/>
      <c r="AX83" s="946"/>
      <c r="AY83" s="946"/>
      <c r="AZ83" s="947"/>
      <c r="BA83" s="947"/>
      <c r="BB83" s="947"/>
      <c r="BC83" s="947"/>
      <c r="BD83" s="948"/>
      <c r="BE83" s="101"/>
      <c r="BF83" s="101"/>
      <c r="BG83" s="101"/>
      <c r="BH83" s="101"/>
      <c r="BI83" s="101"/>
      <c r="BJ83" s="101"/>
      <c r="BK83" s="101"/>
      <c r="BL83" s="101"/>
      <c r="BM83" s="101"/>
      <c r="BN83" s="101"/>
      <c r="BO83" s="101"/>
      <c r="BP83" s="101"/>
      <c r="BQ83" s="98">
        <v>77</v>
      </c>
      <c r="BR83" s="103"/>
      <c r="BS83" s="920"/>
      <c r="BT83" s="921"/>
      <c r="BU83" s="921"/>
      <c r="BV83" s="921"/>
      <c r="BW83" s="921"/>
      <c r="BX83" s="921"/>
      <c r="BY83" s="921"/>
      <c r="BZ83" s="921"/>
      <c r="CA83" s="921"/>
      <c r="CB83" s="921"/>
      <c r="CC83" s="921"/>
      <c r="CD83" s="921"/>
      <c r="CE83" s="921"/>
      <c r="CF83" s="921"/>
      <c r="CG83" s="930"/>
      <c r="CH83" s="931"/>
      <c r="CI83" s="932"/>
      <c r="CJ83" s="932"/>
      <c r="CK83" s="932"/>
      <c r="CL83" s="933"/>
      <c r="CM83" s="931"/>
      <c r="CN83" s="932"/>
      <c r="CO83" s="932"/>
      <c r="CP83" s="932"/>
      <c r="CQ83" s="933"/>
      <c r="CR83" s="931"/>
      <c r="CS83" s="932"/>
      <c r="CT83" s="932"/>
      <c r="CU83" s="932"/>
      <c r="CV83" s="933"/>
      <c r="CW83" s="931"/>
      <c r="CX83" s="932"/>
      <c r="CY83" s="932"/>
      <c r="CZ83" s="932"/>
      <c r="DA83" s="933"/>
      <c r="DB83" s="931"/>
      <c r="DC83" s="932"/>
      <c r="DD83" s="932"/>
      <c r="DE83" s="932"/>
      <c r="DF83" s="933"/>
      <c r="DG83" s="931"/>
      <c r="DH83" s="932"/>
      <c r="DI83" s="932"/>
      <c r="DJ83" s="932"/>
      <c r="DK83" s="933"/>
      <c r="DL83" s="931"/>
      <c r="DM83" s="932"/>
      <c r="DN83" s="932"/>
      <c r="DO83" s="932"/>
      <c r="DP83" s="933"/>
      <c r="DQ83" s="931"/>
      <c r="DR83" s="932"/>
      <c r="DS83" s="932"/>
      <c r="DT83" s="932"/>
      <c r="DU83" s="933"/>
      <c r="DV83" s="920"/>
      <c r="DW83" s="921"/>
      <c r="DX83" s="921"/>
      <c r="DY83" s="921"/>
      <c r="DZ83" s="922"/>
      <c r="EA83" s="89"/>
    </row>
    <row r="84" spans="1:131" ht="26.25" customHeight="1" x14ac:dyDescent="0.15">
      <c r="A84" s="98">
        <v>17</v>
      </c>
      <c r="B84" s="949"/>
      <c r="C84" s="950"/>
      <c r="D84" s="950"/>
      <c r="E84" s="950"/>
      <c r="F84" s="950"/>
      <c r="G84" s="950"/>
      <c r="H84" s="950"/>
      <c r="I84" s="950"/>
      <c r="J84" s="950"/>
      <c r="K84" s="950"/>
      <c r="L84" s="950"/>
      <c r="M84" s="950"/>
      <c r="N84" s="950"/>
      <c r="O84" s="950"/>
      <c r="P84" s="951"/>
      <c r="Q84" s="952"/>
      <c r="R84" s="946"/>
      <c r="S84" s="946"/>
      <c r="T84" s="946"/>
      <c r="U84" s="946"/>
      <c r="V84" s="946"/>
      <c r="W84" s="946"/>
      <c r="X84" s="946"/>
      <c r="Y84" s="946"/>
      <c r="Z84" s="946"/>
      <c r="AA84" s="946"/>
      <c r="AB84" s="946"/>
      <c r="AC84" s="946"/>
      <c r="AD84" s="946"/>
      <c r="AE84" s="946"/>
      <c r="AF84" s="946"/>
      <c r="AG84" s="946"/>
      <c r="AH84" s="946"/>
      <c r="AI84" s="946"/>
      <c r="AJ84" s="946"/>
      <c r="AK84" s="946"/>
      <c r="AL84" s="946"/>
      <c r="AM84" s="946"/>
      <c r="AN84" s="946"/>
      <c r="AO84" s="946"/>
      <c r="AP84" s="946"/>
      <c r="AQ84" s="946"/>
      <c r="AR84" s="946"/>
      <c r="AS84" s="946"/>
      <c r="AT84" s="946"/>
      <c r="AU84" s="946"/>
      <c r="AV84" s="946"/>
      <c r="AW84" s="946"/>
      <c r="AX84" s="946"/>
      <c r="AY84" s="946"/>
      <c r="AZ84" s="947"/>
      <c r="BA84" s="947"/>
      <c r="BB84" s="947"/>
      <c r="BC84" s="947"/>
      <c r="BD84" s="948"/>
      <c r="BE84" s="101"/>
      <c r="BF84" s="101"/>
      <c r="BG84" s="101"/>
      <c r="BH84" s="101"/>
      <c r="BI84" s="101"/>
      <c r="BJ84" s="101"/>
      <c r="BK84" s="101"/>
      <c r="BL84" s="101"/>
      <c r="BM84" s="101"/>
      <c r="BN84" s="101"/>
      <c r="BO84" s="101"/>
      <c r="BP84" s="101"/>
      <c r="BQ84" s="98">
        <v>78</v>
      </c>
      <c r="BR84" s="103"/>
      <c r="BS84" s="920"/>
      <c r="BT84" s="921"/>
      <c r="BU84" s="921"/>
      <c r="BV84" s="921"/>
      <c r="BW84" s="921"/>
      <c r="BX84" s="921"/>
      <c r="BY84" s="921"/>
      <c r="BZ84" s="921"/>
      <c r="CA84" s="921"/>
      <c r="CB84" s="921"/>
      <c r="CC84" s="921"/>
      <c r="CD84" s="921"/>
      <c r="CE84" s="921"/>
      <c r="CF84" s="921"/>
      <c r="CG84" s="930"/>
      <c r="CH84" s="931"/>
      <c r="CI84" s="932"/>
      <c r="CJ84" s="932"/>
      <c r="CK84" s="932"/>
      <c r="CL84" s="933"/>
      <c r="CM84" s="931"/>
      <c r="CN84" s="932"/>
      <c r="CO84" s="932"/>
      <c r="CP84" s="932"/>
      <c r="CQ84" s="933"/>
      <c r="CR84" s="931"/>
      <c r="CS84" s="932"/>
      <c r="CT84" s="932"/>
      <c r="CU84" s="932"/>
      <c r="CV84" s="933"/>
      <c r="CW84" s="931"/>
      <c r="CX84" s="932"/>
      <c r="CY84" s="932"/>
      <c r="CZ84" s="932"/>
      <c r="DA84" s="933"/>
      <c r="DB84" s="931"/>
      <c r="DC84" s="932"/>
      <c r="DD84" s="932"/>
      <c r="DE84" s="932"/>
      <c r="DF84" s="933"/>
      <c r="DG84" s="931"/>
      <c r="DH84" s="932"/>
      <c r="DI84" s="932"/>
      <c r="DJ84" s="932"/>
      <c r="DK84" s="933"/>
      <c r="DL84" s="931"/>
      <c r="DM84" s="932"/>
      <c r="DN84" s="932"/>
      <c r="DO84" s="932"/>
      <c r="DP84" s="933"/>
      <c r="DQ84" s="931"/>
      <c r="DR84" s="932"/>
      <c r="DS84" s="932"/>
      <c r="DT84" s="932"/>
      <c r="DU84" s="933"/>
      <c r="DV84" s="920"/>
      <c r="DW84" s="921"/>
      <c r="DX84" s="921"/>
      <c r="DY84" s="921"/>
      <c r="DZ84" s="922"/>
      <c r="EA84" s="89"/>
    </row>
    <row r="85" spans="1:131" ht="26.25" customHeight="1" x14ac:dyDescent="0.15">
      <c r="A85" s="98">
        <v>18</v>
      </c>
      <c r="B85" s="949"/>
      <c r="C85" s="950"/>
      <c r="D85" s="950"/>
      <c r="E85" s="950"/>
      <c r="F85" s="950"/>
      <c r="G85" s="950"/>
      <c r="H85" s="950"/>
      <c r="I85" s="950"/>
      <c r="J85" s="950"/>
      <c r="K85" s="950"/>
      <c r="L85" s="950"/>
      <c r="M85" s="950"/>
      <c r="N85" s="950"/>
      <c r="O85" s="950"/>
      <c r="P85" s="951"/>
      <c r="Q85" s="952"/>
      <c r="R85" s="946"/>
      <c r="S85" s="946"/>
      <c r="T85" s="946"/>
      <c r="U85" s="946"/>
      <c r="V85" s="946"/>
      <c r="W85" s="946"/>
      <c r="X85" s="946"/>
      <c r="Y85" s="946"/>
      <c r="Z85" s="946"/>
      <c r="AA85" s="946"/>
      <c r="AB85" s="946"/>
      <c r="AC85" s="946"/>
      <c r="AD85" s="946"/>
      <c r="AE85" s="946"/>
      <c r="AF85" s="946"/>
      <c r="AG85" s="946"/>
      <c r="AH85" s="946"/>
      <c r="AI85" s="946"/>
      <c r="AJ85" s="946"/>
      <c r="AK85" s="946"/>
      <c r="AL85" s="946"/>
      <c r="AM85" s="946"/>
      <c r="AN85" s="946"/>
      <c r="AO85" s="946"/>
      <c r="AP85" s="946"/>
      <c r="AQ85" s="946"/>
      <c r="AR85" s="946"/>
      <c r="AS85" s="946"/>
      <c r="AT85" s="946"/>
      <c r="AU85" s="946"/>
      <c r="AV85" s="946"/>
      <c r="AW85" s="946"/>
      <c r="AX85" s="946"/>
      <c r="AY85" s="946"/>
      <c r="AZ85" s="947"/>
      <c r="BA85" s="947"/>
      <c r="BB85" s="947"/>
      <c r="BC85" s="947"/>
      <c r="BD85" s="948"/>
      <c r="BE85" s="101"/>
      <c r="BF85" s="101"/>
      <c r="BG85" s="101"/>
      <c r="BH85" s="101"/>
      <c r="BI85" s="101"/>
      <c r="BJ85" s="101"/>
      <c r="BK85" s="101"/>
      <c r="BL85" s="101"/>
      <c r="BM85" s="101"/>
      <c r="BN85" s="101"/>
      <c r="BO85" s="101"/>
      <c r="BP85" s="101"/>
      <c r="BQ85" s="98">
        <v>79</v>
      </c>
      <c r="BR85" s="103"/>
      <c r="BS85" s="920"/>
      <c r="BT85" s="921"/>
      <c r="BU85" s="921"/>
      <c r="BV85" s="921"/>
      <c r="BW85" s="921"/>
      <c r="BX85" s="921"/>
      <c r="BY85" s="921"/>
      <c r="BZ85" s="921"/>
      <c r="CA85" s="921"/>
      <c r="CB85" s="921"/>
      <c r="CC85" s="921"/>
      <c r="CD85" s="921"/>
      <c r="CE85" s="921"/>
      <c r="CF85" s="921"/>
      <c r="CG85" s="930"/>
      <c r="CH85" s="931"/>
      <c r="CI85" s="932"/>
      <c r="CJ85" s="932"/>
      <c r="CK85" s="932"/>
      <c r="CL85" s="933"/>
      <c r="CM85" s="931"/>
      <c r="CN85" s="932"/>
      <c r="CO85" s="932"/>
      <c r="CP85" s="932"/>
      <c r="CQ85" s="933"/>
      <c r="CR85" s="931"/>
      <c r="CS85" s="932"/>
      <c r="CT85" s="932"/>
      <c r="CU85" s="932"/>
      <c r="CV85" s="933"/>
      <c r="CW85" s="931"/>
      <c r="CX85" s="932"/>
      <c r="CY85" s="932"/>
      <c r="CZ85" s="932"/>
      <c r="DA85" s="933"/>
      <c r="DB85" s="931"/>
      <c r="DC85" s="932"/>
      <c r="DD85" s="932"/>
      <c r="DE85" s="932"/>
      <c r="DF85" s="933"/>
      <c r="DG85" s="931"/>
      <c r="DH85" s="932"/>
      <c r="DI85" s="932"/>
      <c r="DJ85" s="932"/>
      <c r="DK85" s="933"/>
      <c r="DL85" s="931"/>
      <c r="DM85" s="932"/>
      <c r="DN85" s="932"/>
      <c r="DO85" s="932"/>
      <c r="DP85" s="933"/>
      <c r="DQ85" s="931"/>
      <c r="DR85" s="932"/>
      <c r="DS85" s="932"/>
      <c r="DT85" s="932"/>
      <c r="DU85" s="933"/>
      <c r="DV85" s="920"/>
      <c r="DW85" s="921"/>
      <c r="DX85" s="921"/>
      <c r="DY85" s="921"/>
      <c r="DZ85" s="922"/>
      <c r="EA85" s="89"/>
    </row>
    <row r="86" spans="1:131" ht="26.25" customHeight="1" x14ac:dyDescent="0.15">
      <c r="A86" s="98">
        <v>19</v>
      </c>
      <c r="B86" s="949"/>
      <c r="C86" s="950"/>
      <c r="D86" s="950"/>
      <c r="E86" s="950"/>
      <c r="F86" s="950"/>
      <c r="G86" s="950"/>
      <c r="H86" s="950"/>
      <c r="I86" s="950"/>
      <c r="J86" s="950"/>
      <c r="K86" s="950"/>
      <c r="L86" s="950"/>
      <c r="M86" s="950"/>
      <c r="N86" s="950"/>
      <c r="O86" s="950"/>
      <c r="P86" s="951"/>
      <c r="Q86" s="952"/>
      <c r="R86" s="946"/>
      <c r="S86" s="946"/>
      <c r="T86" s="946"/>
      <c r="U86" s="946"/>
      <c r="V86" s="946"/>
      <c r="W86" s="946"/>
      <c r="X86" s="946"/>
      <c r="Y86" s="946"/>
      <c r="Z86" s="946"/>
      <c r="AA86" s="946"/>
      <c r="AB86" s="946"/>
      <c r="AC86" s="946"/>
      <c r="AD86" s="946"/>
      <c r="AE86" s="946"/>
      <c r="AF86" s="946"/>
      <c r="AG86" s="946"/>
      <c r="AH86" s="946"/>
      <c r="AI86" s="946"/>
      <c r="AJ86" s="946"/>
      <c r="AK86" s="946"/>
      <c r="AL86" s="946"/>
      <c r="AM86" s="946"/>
      <c r="AN86" s="946"/>
      <c r="AO86" s="946"/>
      <c r="AP86" s="946"/>
      <c r="AQ86" s="946"/>
      <c r="AR86" s="946"/>
      <c r="AS86" s="946"/>
      <c r="AT86" s="946"/>
      <c r="AU86" s="946"/>
      <c r="AV86" s="946"/>
      <c r="AW86" s="946"/>
      <c r="AX86" s="946"/>
      <c r="AY86" s="946"/>
      <c r="AZ86" s="947"/>
      <c r="BA86" s="947"/>
      <c r="BB86" s="947"/>
      <c r="BC86" s="947"/>
      <c r="BD86" s="948"/>
      <c r="BE86" s="101"/>
      <c r="BF86" s="101"/>
      <c r="BG86" s="101"/>
      <c r="BH86" s="101"/>
      <c r="BI86" s="101"/>
      <c r="BJ86" s="101"/>
      <c r="BK86" s="101"/>
      <c r="BL86" s="101"/>
      <c r="BM86" s="101"/>
      <c r="BN86" s="101"/>
      <c r="BO86" s="101"/>
      <c r="BP86" s="101"/>
      <c r="BQ86" s="98">
        <v>80</v>
      </c>
      <c r="BR86" s="103"/>
      <c r="BS86" s="920"/>
      <c r="BT86" s="921"/>
      <c r="BU86" s="921"/>
      <c r="BV86" s="921"/>
      <c r="BW86" s="921"/>
      <c r="BX86" s="921"/>
      <c r="BY86" s="921"/>
      <c r="BZ86" s="921"/>
      <c r="CA86" s="921"/>
      <c r="CB86" s="921"/>
      <c r="CC86" s="921"/>
      <c r="CD86" s="921"/>
      <c r="CE86" s="921"/>
      <c r="CF86" s="921"/>
      <c r="CG86" s="930"/>
      <c r="CH86" s="931"/>
      <c r="CI86" s="932"/>
      <c r="CJ86" s="932"/>
      <c r="CK86" s="932"/>
      <c r="CL86" s="933"/>
      <c r="CM86" s="931"/>
      <c r="CN86" s="932"/>
      <c r="CO86" s="932"/>
      <c r="CP86" s="932"/>
      <c r="CQ86" s="933"/>
      <c r="CR86" s="931"/>
      <c r="CS86" s="932"/>
      <c r="CT86" s="932"/>
      <c r="CU86" s="932"/>
      <c r="CV86" s="933"/>
      <c r="CW86" s="931"/>
      <c r="CX86" s="932"/>
      <c r="CY86" s="932"/>
      <c r="CZ86" s="932"/>
      <c r="DA86" s="933"/>
      <c r="DB86" s="931"/>
      <c r="DC86" s="932"/>
      <c r="DD86" s="932"/>
      <c r="DE86" s="932"/>
      <c r="DF86" s="933"/>
      <c r="DG86" s="931"/>
      <c r="DH86" s="932"/>
      <c r="DI86" s="932"/>
      <c r="DJ86" s="932"/>
      <c r="DK86" s="933"/>
      <c r="DL86" s="931"/>
      <c r="DM86" s="932"/>
      <c r="DN86" s="932"/>
      <c r="DO86" s="932"/>
      <c r="DP86" s="933"/>
      <c r="DQ86" s="931"/>
      <c r="DR86" s="932"/>
      <c r="DS86" s="932"/>
      <c r="DT86" s="932"/>
      <c r="DU86" s="933"/>
      <c r="DV86" s="920"/>
      <c r="DW86" s="921"/>
      <c r="DX86" s="921"/>
      <c r="DY86" s="921"/>
      <c r="DZ86" s="922"/>
      <c r="EA86" s="89"/>
    </row>
    <row r="87" spans="1:131" ht="26.25" customHeight="1" x14ac:dyDescent="0.15">
      <c r="A87" s="104">
        <v>20</v>
      </c>
      <c r="B87" s="939"/>
      <c r="C87" s="940"/>
      <c r="D87" s="940"/>
      <c r="E87" s="940"/>
      <c r="F87" s="940"/>
      <c r="G87" s="940"/>
      <c r="H87" s="940"/>
      <c r="I87" s="940"/>
      <c r="J87" s="940"/>
      <c r="K87" s="940"/>
      <c r="L87" s="940"/>
      <c r="M87" s="940"/>
      <c r="N87" s="940"/>
      <c r="O87" s="940"/>
      <c r="P87" s="941"/>
      <c r="Q87" s="942"/>
      <c r="R87" s="943"/>
      <c r="S87" s="943"/>
      <c r="T87" s="943"/>
      <c r="U87" s="943"/>
      <c r="V87" s="943"/>
      <c r="W87" s="943"/>
      <c r="X87" s="943"/>
      <c r="Y87" s="943"/>
      <c r="Z87" s="943"/>
      <c r="AA87" s="943"/>
      <c r="AB87" s="943"/>
      <c r="AC87" s="943"/>
      <c r="AD87" s="943"/>
      <c r="AE87" s="943"/>
      <c r="AF87" s="943"/>
      <c r="AG87" s="943"/>
      <c r="AH87" s="943"/>
      <c r="AI87" s="943"/>
      <c r="AJ87" s="943"/>
      <c r="AK87" s="943"/>
      <c r="AL87" s="943"/>
      <c r="AM87" s="943"/>
      <c r="AN87" s="943"/>
      <c r="AO87" s="943"/>
      <c r="AP87" s="943"/>
      <c r="AQ87" s="943"/>
      <c r="AR87" s="943"/>
      <c r="AS87" s="943"/>
      <c r="AT87" s="943"/>
      <c r="AU87" s="943"/>
      <c r="AV87" s="943"/>
      <c r="AW87" s="943"/>
      <c r="AX87" s="943"/>
      <c r="AY87" s="943"/>
      <c r="AZ87" s="944"/>
      <c r="BA87" s="944"/>
      <c r="BB87" s="944"/>
      <c r="BC87" s="944"/>
      <c r="BD87" s="945"/>
      <c r="BE87" s="101"/>
      <c r="BF87" s="101"/>
      <c r="BG87" s="101"/>
      <c r="BH87" s="101"/>
      <c r="BI87" s="101"/>
      <c r="BJ87" s="101"/>
      <c r="BK87" s="101"/>
      <c r="BL87" s="101"/>
      <c r="BM87" s="101"/>
      <c r="BN87" s="101"/>
      <c r="BO87" s="101"/>
      <c r="BP87" s="101"/>
      <c r="BQ87" s="98">
        <v>81</v>
      </c>
      <c r="BR87" s="103"/>
      <c r="BS87" s="920"/>
      <c r="BT87" s="921"/>
      <c r="BU87" s="921"/>
      <c r="BV87" s="921"/>
      <c r="BW87" s="921"/>
      <c r="BX87" s="921"/>
      <c r="BY87" s="921"/>
      <c r="BZ87" s="921"/>
      <c r="CA87" s="921"/>
      <c r="CB87" s="921"/>
      <c r="CC87" s="921"/>
      <c r="CD87" s="921"/>
      <c r="CE87" s="921"/>
      <c r="CF87" s="921"/>
      <c r="CG87" s="930"/>
      <c r="CH87" s="931"/>
      <c r="CI87" s="932"/>
      <c r="CJ87" s="932"/>
      <c r="CK87" s="932"/>
      <c r="CL87" s="933"/>
      <c r="CM87" s="931"/>
      <c r="CN87" s="932"/>
      <c r="CO87" s="932"/>
      <c r="CP87" s="932"/>
      <c r="CQ87" s="933"/>
      <c r="CR87" s="931"/>
      <c r="CS87" s="932"/>
      <c r="CT87" s="932"/>
      <c r="CU87" s="932"/>
      <c r="CV87" s="933"/>
      <c r="CW87" s="931"/>
      <c r="CX87" s="932"/>
      <c r="CY87" s="932"/>
      <c r="CZ87" s="932"/>
      <c r="DA87" s="933"/>
      <c r="DB87" s="931"/>
      <c r="DC87" s="932"/>
      <c r="DD87" s="932"/>
      <c r="DE87" s="932"/>
      <c r="DF87" s="933"/>
      <c r="DG87" s="931"/>
      <c r="DH87" s="932"/>
      <c r="DI87" s="932"/>
      <c r="DJ87" s="932"/>
      <c r="DK87" s="933"/>
      <c r="DL87" s="931"/>
      <c r="DM87" s="932"/>
      <c r="DN87" s="932"/>
      <c r="DO87" s="932"/>
      <c r="DP87" s="933"/>
      <c r="DQ87" s="931"/>
      <c r="DR87" s="932"/>
      <c r="DS87" s="932"/>
      <c r="DT87" s="932"/>
      <c r="DU87" s="933"/>
      <c r="DV87" s="920"/>
      <c r="DW87" s="921"/>
      <c r="DX87" s="921"/>
      <c r="DY87" s="921"/>
      <c r="DZ87" s="922"/>
      <c r="EA87" s="89"/>
    </row>
    <row r="88" spans="1:131" ht="26.25" customHeight="1" thickBot="1" x14ac:dyDescent="0.2">
      <c r="A88" s="100" t="s">
        <v>334</v>
      </c>
      <c r="B88" s="912" t="s">
        <v>368</v>
      </c>
      <c r="C88" s="913"/>
      <c r="D88" s="913"/>
      <c r="E88" s="913"/>
      <c r="F88" s="913"/>
      <c r="G88" s="913"/>
      <c r="H88" s="913"/>
      <c r="I88" s="913"/>
      <c r="J88" s="913"/>
      <c r="K88" s="913"/>
      <c r="L88" s="913"/>
      <c r="M88" s="913"/>
      <c r="N88" s="913"/>
      <c r="O88" s="913"/>
      <c r="P88" s="923"/>
      <c r="Q88" s="937"/>
      <c r="R88" s="938"/>
      <c r="S88" s="938"/>
      <c r="T88" s="938"/>
      <c r="U88" s="938"/>
      <c r="V88" s="938"/>
      <c r="W88" s="938"/>
      <c r="X88" s="938"/>
      <c r="Y88" s="938"/>
      <c r="Z88" s="938"/>
      <c r="AA88" s="938"/>
      <c r="AB88" s="938"/>
      <c r="AC88" s="938"/>
      <c r="AD88" s="938"/>
      <c r="AE88" s="938"/>
      <c r="AF88" s="934">
        <v>4399</v>
      </c>
      <c r="AG88" s="934"/>
      <c r="AH88" s="934"/>
      <c r="AI88" s="934"/>
      <c r="AJ88" s="934"/>
      <c r="AK88" s="938"/>
      <c r="AL88" s="938"/>
      <c r="AM88" s="938"/>
      <c r="AN88" s="938"/>
      <c r="AO88" s="938"/>
      <c r="AP88" s="934">
        <v>470</v>
      </c>
      <c r="AQ88" s="934"/>
      <c r="AR88" s="934"/>
      <c r="AS88" s="934"/>
      <c r="AT88" s="934"/>
      <c r="AU88" s="934">
        <v>60</v>
      </c>
      <c r="AV88" s="934"/>
      <c r="AW88" s="934"/>
      <c r="AX88" s="934"/>
      <c r="AY88" s="934"/>
      <c r="AZ88" s="935"/>
      <c r="BA88" s="935"/>
      <c r="BB88" s="935"/>
      <c r="BC88" s="935"/>
      <c r="BD88" s="936"/>
      <c r="BE88" s="101"/>
      <c r="BF88" s="101"/>
      <c r="BG88" s="101"/>
      <c r="BH88" s="101"/>
      <c r="BI88" s="101"/>
      <c r="BJ88" s="101"/>
      <c r="BK88" s="101"/>
      <c r="BL88" s="101"/>
      <c r="BM88" s="101"/>
      <c r="BN88" s="101"/>
      <c r="BO88" s="101"/>
      <c r="BP88" s="101"/>
      <c r="BQ88" s="98">
        <v>82</v>
      </c>
      <c r="BR88" s="103"/>
      <c r="BS88" s="920"/>
      <c r="BT88" s="921"/>
      <c r="BU88" s="921"/>
      <c r="BV88" s="921"/>
      <c r="BW88" s="921"/>
      <c r="BX88" s="921"/>
      <c r="BY88" s="921"/>
      <c r="BZ88" s="921"/>
      <c r="CA88" s="921"/>
      <c r="CB88" s="921"/>
      <c r="CC88" s="921"/>
      <c r="CD88" s="921"/>
      <c r="CE88" s="921"/>
      <c r="CF88" s="921"/>
      <c r="CG88" s="930"/>
      <c r="CH88" s="931"/>
      <c r="CI88" s="932"/>
      <c r="CJ88" s="932"/>
      <c r="CK88" s="932"/>
      <c r="CL88" s="933"/>
      <c r="CM88" s="931"/>
      <c r="CN88" s="932"/>
      <c r="CO88" s="932"/>
      <c r="CP88" s="932"/>
      <c r="CQ88" s="933"/>
      <c r="CR88" s="931"/>
      <c r="CS88" s="932"/>
      <c r="CT88" s="932"/>
      <c r="CU88" s="932"/>
      <c r="CV88" s="933"/>
      <c r="CW88" s="931"/>
      <c r="CX88" s="932"/>
      <c r="CY88" s="932"/>
      <c r="CZ88" s="932"/>
      <c r="DA88" s="933"/>
      <c r="DB88" s="931"/>
      <c r="DC88" s="932"/>
      <c r="DD88" s="932"/>
      <c r="DE88" s="932"/>
      <c r="DF88" s="933"/>
      <c r="DG88" s="931"/>
      <c r="DH88" s="932"/>
      <c r="DI88" s="932"/>
      <c r="DJ88" s="932"/>
      <c r="DK88" s="933"/>
      <c r="DL88" s="931"/>
      <c r="DM88" s="932"/>
      <c r="DN88" s="932"/>
      <c r="DO88" s="932"/>
      <c r="DP88" s="933"/>
      <c r="DQ88" s="931"/>
      <c r="DR88" s="932"/>
      <c r="DS88" s="932"/>
      <c r="DT88" s="932"/>
      <c r="DU88" s="933"/>
      <c r="DV88" s="920"/>
      <c r="DW88" s="921"/>
      <c r="DX88" s="921"/>
      <c r="DY88" s="921"/>
      <c r="DZ88" s="922"/>
      <c r="EA88" s="89"/>
    </row>
    <row r="89" spans="1:131" ht="26.25" hidden="1" customHeight="1" x14ac:dyDescent="0.15">
      <c r="A89" s="105"/>
      <c r="B89" s="106"/>
      <c r="C89" s="106"/>
      <c r="D89" s="106"/>
      <c r="E89" s="106"/>
      <c r="F89" s="106"/>
      <c r="G89" s="106"/>
      <c r="H89" s="106"/>
      <c r="I89" s="106"/>
      <c r="J89" s="106"/>
      <c r="K89" s="106"/>
      <c r="L89" s="106"/>
      <c r="M89" s="106"/>
      <c r="N89" s="106"/>
      <c r="O89" s="106"/>
      <c r="P89" s="106"/>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8"/>
      <c r="BA89" s="108"/>
      <c r="BB89" s="108"/>
      <c r="BC89" s="108"/>
      <c r="BD89" s="108"/>
      <c r="BE89" s="101"/>
      <c r="BF89" s="101"/>
      <c r="BG89" s="101"/>
      <c r="BH89" s="101"/>
      <c r="BI89" s="101"/>
      <c r="BJ89" s="101"/>
      <c r="BK89" s="101"/>
      <c r="BL89" s="101"/>
      <c r="BM89" s="101"/>
      <c r="BN89" s="101"/>
      <c r="BO89" s="101"/>
      <c r="BP89" s="101"/>
      <c r="BQ89" s="98">
        <v>83</v>
      </c>
      <c r="BR89" s="103"/>
      <c r="BS89" s="920"/>
      <c r="BT89" s="921"/>
      <c r="BU89" s="921"/>
      <c r="BV89" s="921"/>
      <c r="BW89" s="921"/>
      <c r="BX89" s="921"/>
      <c r="BY89" s="921"/>
      <c r="BZ89" s="921"/>
      <c r="CA89" s="921"/>
      <c r="CB89" s="921"/>
      <c r="CC89" s="921"/>
      <c r="CD89" s="921"/>
      <c r="CE89" s="921"/>
      <c r="CF89" s="921"/>
      <c r="CG89" s="930"/>
      <c r="CH89" s="931"/>
      <c r="CI89" s="932"/>
      <c r="CJ89" s="932"/>
      <c r="CK89" s="932"/>
      <c r="CL89" s="933"/>
      <c r="CM89" s="931"/>
      <c r="CN89" s="932"/>
      <c r="CO89" s="932"/>
      <c r="CP89" s="932"/>
      <c r="CQ89" s="933"/>
      <c r="CR89" s="931"/>
      <c r="CS89" s="932"/>
      <c r="CT89" s="932"/>
      <c r="CU89" s="932"/>
      <c r="CV89" s="933"/>
      <c r="CW89" s="931"/>
      <c r="CX89" s="932"/>
      <c r="CY89" s="932"/>
      <c r="CZ89" s="932"/>
      <c r="DA89" s="933"/>
      <c r="DB89" s="931"/>
      <c r="DC89" s="932"/>
      <c r="DD89" s="932"/>
      <c r="DE89" s="932"/>
      <c r="DF89" s="933"/>
      <c r="DG89" s="931"/>
      <c r="DH89" s="932"/>
      <c r="DI89" s="932"/>
      <c r="DJ89" s="932"/>
      <c r="DK89" s="933"/>
      <c r="DL89" s="931"/>
      <c r="DM89" s="932"/>
      <c r="DN89" s="932"/>
      <c r="DO89" s="932"/>
      <c r="DP89" s="933"/>
      <c r="DQ89" s="931"/>
      <c r="DR89" s="932"/>
      <c r="DS89" s="932"/>
      <c r="DT89" s="932"/>
      <c r="DU89" s="933"/>
      <c r="DV89" s="920"/>
      <c r="DW89" s="921"/>
      <c r="DX89" s="921"/>
      <c r="DY89" s="921"/>
      <c r="DZ89" s="922"/>
      <c r="EA89" s="89"/>
    </row>
    <row r="90" spans="1:131" ht="26.25" hidden="1" customHeight="1" x14ac:dyDescent="0.15">
      <c r="A90" s="105"/>
      <c r="B90" s="106"/>
      <c r="C90" s="106"/>
      <c r="D90" s="106"/>
      <c r="E90" s="106"/>
      <c r="F90" s="106"/>
      <c r="G90" s="106"/>
      <c r="H90" s="106"/>
      <c r="I90" s="106"/>
      <c r="J90" s="106"/>
      <c r="K90" s="106"/>
      <c r="L90" s="106"/>
      <c r="M90" s="106"/>
      <c r="N90" s="106"/>
      <c r="O90" s="106"/>
      <c r="P90" s="106"/>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c r="AP90" s="107"/>
      <c r="AQ90" s="107"/>
      <c r="AR90" s="107"/>
      <c r="AS90" s="107"/>
      <c r="AT90" s="107"/>
      <c r="AU90" s="107"/>
      <c r="AV90" s="107"/>
      <c r="AW90" s="107"/>
      <c r="AX90" s="107"/>
      <c r="AY90" s="107"/>
      <c r="AZ90" s="108"/>
      <c r="BA90" s="108"/>
      <c r="BB90" s="108"/>
      <c r="BC90" s="108"/>
      <c r="BD90" s="108"/>
      <c r="BE90" s="101"/>
      <c r="BF90" s="101"/>
      <c r="BG90" s="101"/>
      <c r="BH90" s="101"/>
      <c r="BI90" s="101"/>
      <c r="BJ90" s="101"/>
      <c r="BK90" s="101"/>
      <c r="BL90" s="101"/>
      <c r="BM90" s="101"/>
      <c r="BN90" s="101"/>
      <c r="BO90" s="101"/>
      <c r="BP90" s="101"/>
      <c r="BQ90" s="98">
        <v>84</v>
      </c>
      <c r="BR90" s="103"/>
      <c r="BS90" s="920"/>
      <c r="BT90" s="921"/>
      <c r="BU90" s="921"/>
      <c r="BV90" s="921"/>
      <c r="BW90" s="921"/>
      <c r="BX90" s="921"/>
      <c r="BY90" s="921"/>
      <c r="BZ90" s="921"/>
      <c r="CA90" s="921"/>
      <c r="CB90" s="921"/>
      <c r="CC90" s="921"/>
      <c r="CD90" s="921"/>
      <c r="CE90" s="921"/>
      <c r="CF90" s="921"/>
      <c r="CG90" s="930"/>
      <c r="CH90" s="931"/>
      <c r="CI90" s="932"/>
      <c r="CJ90" s="932"/>
      <c r="CK90" s="932"/>
      <c r="CL90" s="933"/>
      <c r="CM90" s="931"/>
      <c r="CN90" s="932"/>
      <c r="CO90" s="932"/>
      <c r="CP90" s="932"/>
      <c r="CQ90" s="933"/>
      <c r="CR90" s="931"/>
      <c r="CS90" s="932"/>
      <c r="CT90" s="932"/>
      <c r="CU90" s="932"/>
      <c r="CV90" s="933"/>
      <c r="CW90" s="931"/>
      <c r="CX90" s="932"/>
      <c r="CY90" s="932"/>
      <c r="CZ90" s="932"/>
      <c r="DA90" s="933"/>
      <c r="DB90" s="931"/>
      <c r="DC90" s="932"/>
      <c r="DD90" s="932"/>
      <c r="DE90" s="932"/>
      <c r="DF90" s="933"/>
      <c r="DG90" s="931"/>
      <c r="DH90" s="932"/>
      <c r="DI90" s="932"/>
      <c r="DJ90" s="932"/>
      <c r="DK90" s="933"/>
      <c r="DL90" s="931"/>
      <c r="DM90" s="932"/>
      <c r="DN90" s="932"/>
      <c r="DO90" s="932"/>
      <c r="DP90" s="933"/>
      <c r="DQ90" s="931"/>
      <c r="DR90" s="932"/>
      <c r="DS90" s="932"/>
      <c r="DT90" s="932"/>
      <c r="DU90" s="933"/>
      <c r="DV90" s="920"/>
      <c r="DW90" s="921"/>
      <c r="DX90" s="921"/>
      <c r="DY90" s="921"/>
      <c r="DZ90" s="922"/>
      <c r="EA90" s="89"/>
    </row>
    <row r="91" spans="1:131" ht="26.25" hidden="1" customHeight="1" x14ac:dyDescent="0.15">
      <c r="A91" s="105"/>
      <c r="B91" s="106"/>
      <c r="C91" s="106"/>
      <c r="D91" s="106"/>
      <c r="E91" s="106"/>
      <c r="F91" s="106"/>
      <c r="G91" s="106"/>
      <c r="H91" s="106"/>
      <c r="I91" s="106"/>
      <c r="J91" s="106"/>
      <c r="K91" s="106"/>
      <c r="L91" s="106"/>
      <c r="M91" s="106"/>
      <c r="N91" s="106"/>
      <c r="O91" s="106"/>
      <c r="P91" s="106"/>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c r="AP91" s="107"/>
      <c r="AQ91" s="107"/>
      <c r="AR91" s="107"/>
      <c r="AS91" s="107"/>
      <c r="AT91" s="107"/>
      <c r="AU91" s="107"/>
      <c r="AV91" s="107"/>
      <c r="AW91" s="107"/>
      <c r="AX91" s="107"/>
      <c r="AY91" s="107"/>
      <c r="AZ91" s="108"/>
      <c r="BA91" s="108"/>
      <c r="BB91" s="108"/>
      <c r="BC91" s="108"/>
      <c r="BD91" s="108"/>
      <c r="BE91" s="101"/>
      <c r="BF91" s="101"/>
      <c r="BG91" s="101"/>
      <c r="BH91" s="101"/>
      <c r="BI91" s="101"/>
      <c r="BJ91" s="101"/>
      <c r="BK91" s="101"/>
      <c r="BL91" s="101"/>
      <c r="BM91" s="101"/>
      <c r="BN91" s="101"/>
      <c r="BO91" s="101"/>
      <c r="BP91" s="101"/>
      <c r="BQ91" s="98">
        <v>85</v>
      </c>
      <c r="BR91" s="103"/>
      <c r="BS91" s="920"/>
      <c r="BT91" s="921"/>
      <c r="BU91" s="921"/>
      <c r="BV91" s="921"/>
      <c r="BW91" s="921"/>
      <c r="BX91" s="921"/>
      <c r="BY91" s="921"/>
      <c r="BZ91" s="921"/>
      <c r="CA91" s="921"/>
      <c r="CB91" s="921"/>
      <c r="CC91" s="921"/>
      <c r="CD91" s="921"/>
      <c r="CE91" s="921"/>
      <c r="CF91" s="921"/>
      <c r="CG91" s="930"/>
      <c r="CH91" s="931"/>
      <c r="CI91" s="932"/>
      <c r="CJ91" s="932"/>
      <c r="CK91" s="932"/>
      <c r="CL91" s="933"/>
      <c r="CM91" s="931"/>
      <c r="CN91" s="932"/>
      <c r="CO91" s="932"/>
      <c r="CP91" s="932"/>
      <c r="CQ91" s="933"/>
      <c r="CR91" s="931"/>
      <c r="CS91" s="932"/>
      <c r="CT91" s="932"/>
      <c r="CU91" s="932"/>
      <c r="CV91" s="933"/>
      <c r="CW91" s="931"/>
      <c r="CX91" s="932"/>
      <c r="CY91" s="932"/>
      <c r="CZ91" s="932"/>
      <c r="DA91" s="933"/>
      <c r="DB91" s="931"/>
      <c r="DC91" s="932"/>
      <c r="DD91" s="932"/>
      <c r="DE91" s="932"/>
      <c r="DF91" s="933"/>
      <c r="DG91" s="931"/>
      <c r="DH91" s="932"/>
      <c r="DI91" s="932"/>
      <c r="DJ91" s="932"/>
      <c r="DK91" s="933"/>
      <c r="DL91" s="931"/>
      <c r="DM91" s="932"/>
      <c r="DN91" s="932"/>
      <c r="DO91" s="932"/>
      <c r="DP91" s="933"/>
      <c r="DQ91" s="931"/>
      <c r="DR91" s="932"/>
      <c r="DS91" s="932"/>
      <c r="DT91" s="932"/>
      <c r="DU91" s="933"/>
      <c r="DV91" s="920"/>
      <c r="DW91" s="921"/>
      <c r="DX91" s="921"/>
      <c r="DY91" s="921"/>
      <c r="DZ91" s="922"/>
      <c r="EA91" s="89"/>
    </row>
    <row r="92" spans="1:131" ht="26.25" hidden="1" customHeight="1" x14ac:dyDescent="0.15">
      <c r="A92" s="105"/>
      <c r="B92" s="106"/>
      <c r="C92" s="106"/>
      <c r="D92" s="106"/>
      <c r="E92" s="106"/>
      <c r="F92" s="106"/>
      <c r="G92" s="106"/>
      <c r="H92" s="106"/>
      <c r="I92" s="106"/>
      <c r="J92" s="106"/>
      <c r="K92" s="106"/>
      <c r="L92" s="106"/>
      <c r="M92" s="106"/>
      <c r="N92" s="106"/>
      <c r="O92" s="106"/>
      <c r="P92" s="106"/>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c r="AP92" s="107"/>
      <c r="AQ92" s="107"/>
      <c r="AR92" s="107"/>
      <c r="AS92" s="107"/>
      <c r="AT92" s="107"/>
      <c r="AU92" s="107"/>
      <c r="AV92" s="107"/>
      <c r="AW92" s="107"/>
      <c r="AX92" s="107"/>
      <c r="AY92" s="107"/>
      <c r="AZ92" s="108"/>
      <c r="BA92" s="108"/>
      <c r="BB92" s="108"/>
      <c r="BC92" s="108"/>
      <c r="BD92" s="108"/>
      <c r="BE92" s="101"/>
      <c r="BF92" s="101"/>
      <c r="BG92" s="101"/>
      <c r="BH92" s="101"/>
      <c r="BI92" s="101"/>
      <c r="BJ92" s="101"/>
      <c r="BK92" s="101"/>
      <c r="BL92" s="101"/>
      <c r="BM92" s="101"/>
      <c r="BN92" s="101"/>
      <c r="BO92" s="101"/>
      <c r="BP92" s="101"/>
      <c r="BQ92" s="98">
        <v>86</v>
      </c>
      <c r="BR92" s="103"/>
      <c r="BS92" s="920"/>
      <c r="BT92" s="921"/>
      <c r="BU92" s="921"/>
      <c r="BV92" s="921"/>
      <c r="BW92" s="921"/>
      <c r="BX92" s="921"/>
      <c r="BY92" s="921"/>
      <c r="BZ92" s="921"/>
      <c r="CA92" s="921"/>
      <c r="CB92" s="921"/>
      <c r="CC92" s="921"/>
      <c r="CD92" s="921"/>
      <c r="CE92" s="921"/>
      <c r="CF92" s="921"/>
      <c r="CG92" s="930"/>
      <c r="CH92" s="931"/>
      <c r="CI92" s="932"/>
      <c r="CJ92" s="932"/>
      <c r="CK92" s="932"/>
      <c r="CL92" s="933"/>
      <c r="CM92" s="931"/>
      <c r="CN92" s="932"/>
      <c r="CO92" s="932"/>
      <c r="CP92" s="932"/>
      <c r="CQ92" s="933"/>
      <c r="CR92" s="931"/>
      <c r="CS92" s="932"/>
      <c r="CT92" s="932"/>
      <c r="CU92" s="932"/>
      <c r="CV92" s="933"/>
      <c r="CW92" s="931"/>
      <c r="CX92" s="932"/>
      <c r="CY92" s="932"/>
      <c r="CZ92" s="932"/>
      <c r="DA92" s="933"/>
      <c r="DB92" s="931"/>
      <c r="DC92" s="932"/>
      <c r="DD92" s="932"/>
      <c r="DE92" s="932"/>
      <c r="DF92" s="933"/>
      <c r="DG92" s="931"/>
      <c r="DH92" s="932"/>
      <c r="DI92" s="932"/>
      <c r="DJ92" s="932"/>
      <c r="DK92" s="933"/>
      <c r="DL92" s="931"/>
      <c r="DM92" s="932"/>
      <c r="DN92" s="932"/>
      <c r="DO92" s="932"/>
      <c r="DP92" s="933"/>
      <c r="DQ92" s="931"/>
      <c r="DR92" s="932"/>
      <c r="DS92" s="932"/>
      <c r="DT92" s="932"/>
      <c r="DU92" s="933"/>
      <c r="DV92" s="920"/>
      <c r="DW92" s="921"/>
      <c r="DX92" s="921"/>
      <c r="DY92" s="921"/>
      <c r="DZ92" s="922"/>
      <c r="EA92" s="89"/>
    </row>
    <row r="93" spans="1:131" ht="26.25" hidden="1" customHeight="1" x14ac:dyDescent="0.15">
      <c r="A93" s="105"/>
      <c r="B93" s="106"/>
      <c r="C93" s="106"/>
      <c r="D93" s="106"/>
      <c r="E93" s="106"/>
      <c r="F93" s="106"/>
      <c r="G93" s="106"/>
      <c r="H93" s="106"/>
      <c r="I93" s="106"/>
      <c r="J93" s="106"/>
      <c r="K93" s="106"/>
      <c r="L93" s="106"/>
      <c r="M93" s="106"/>
      <c r="N93" s="106"/>
      <c r="O93" s="106"/>
      <c r="P93" s="106"/>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8"/>
      <c r="BA93" s="108"/>
      <c r="BB93" s="108"/>
      <c r="BC93" s="108"/>
      <c r="BD93" s="108"/>
      <c r="BE93" s="101"/>
      <c r="BF93" s="101"/>
      <c r="BG93" s="101"/>
      <c r="BH93" s="101"/>
      <c r="BI93" s="101"/>
      <c r="BJ93" s="101"/>
      <c r="BK93" s="101"/>
      <c r="BL93" s="101"/>
      <c r="BM93" s="101"/>
      <c r="BN93" s="101"/>
      <c r="BO93" s="101"/>
      <c r="BP93" s="101"/>
      <c r="BQ93" s="98">
        <v>87</v>
      </c>
      <c r="BR93" s="103"/>
      <c r="BS93" s="920"/>
      <c r="BT93" s="921"/>
      <c r="BU93" s="921"/>
      <c r="BV93" s="921"/>
      <c r="BW93" s="921"/>
      <c r="BX93" s="921"/>
      <c r="BY93" s="921"/>
      <c r="BZ93" s="921"/>
      <c r="CA93" s="921"/>
      <c r="CB93" s="921"/>
      <c r="CC93" s="921"/>
      <c r="CD93" s="921"/>
      <c r="CE93" s="921"/>
      <c r="CF93" s="921"/>
      <c r="CG93" s="930"/>
      <c r="CH93" s="931"/>
      <c r="CI93" s="932"/>
      <c r="CJ93" s="932"/>
      <c r="CK93" s="932"/>
      <c r="CL93" s="933"/>
      <c r="CM93" s="931"/>
      <c r="CN93" s="932"/>
      <c r="CO93" s="932"/>
      <c r="CP93" s="932"/>
      <c r="CQ93" s="933"/>
      <c r="CR93" s="931"/>
      <c r="CS93" s="932"/>
      <c r="CT93" s="932"/>
      <c r="CU93" s="932"/>
      <c r="CV93" s="933"/>
      <c r="CW93" s="931"/>
      <c r="CX93" s="932"/>
      <c r="CY93" s="932"/>
      <c r="CZ93" s="932"/>
      <c r="DA93" s="933"/>
      <c r="DB93" s="931"/>
      <c r="DC93" s="932"/>
      <c r="DD93" s="932"/>
      <c r="DE93" s="932"/>
      <c r="DF93" s="933"/>
      <c r="DG93" s="931"/>
      <c r="DH93" s="932"/>
      <c r="DI93" s="932"/>
      <c r="DJ93" s="932"/>
      <c r="DK93" s="933"/>
      <c r="DL93" s="931"/>
      <c r="DM93" s="932"/>
      <c r="DN93" s="932"/>
      <c r="DO93" s="932"/>
      <c r="DP93" s="933"/>
      <c r="DQ93" s="931"/>
      <c r="DR93" s="932"/>
      <c r="DS93" s="932"/>
      <c r="DT93" s="932"/>
      <c r="DU93" s="933"/>
      <c r="DV93" s="920"/>
      <c r="DW93" s="921"/>
      <c r="DX93" s="921"/>
      <c r="DY93" s="921"/>
      <c r="DZ93" s="922"/>
      <c r="EA93" s="89"/>
    </row>
    <row r="94" spans="1:131" ht="26.25" hidden="1" customHeight="1" x14ac:dyDescent="0.15">
      <c r="A94" s="105"/>
      <c r="B94" s="106"/>
      <c r="C94" s="106"/>
      <c r="D94" s="106"/>
      <c r="E94" s="106"/>
      <c r="F94" s="106"/>
      <c r="G94" s="106"/>
      <c r="H94" s="106"/>
      <c r="I94" s="106"/>
      <c r="J94" s="106"/>
      <c r="K94" s="106"/>
      <c r="L94" s="106"/>
      <c r="M94" s="106"/>
      <c r="N94" s="106"/>
      <c r="O94" s="106"/>
      <c r="P94" s="106"/>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c r="AS94" s="107"/>
      <c r="AT94" s="107"/>
      <c r="AU94" s="107"/>
      <c r="AV94" s="107"/>
      <c r="AW94" s="107"/>
      <c r="AX94" s="107"/>
      <c r="AY94" s="107"/>
      <c r="AZ94" s="108"/>
      <c r="BA94" s="108"/>
      <c r="BB94" s="108"/>
      <c r="BC94" s="108"/>
      <c r="BD94" s="108"/>
      <c r="BE94" s="101"/>
      <c r="BF94" s="101"/>
      <c r="BG94" s="101"/>
      <c r="BH94" s="101"/>
      <c r="BI94" s="101"/>
      <c r="BJ94" s="101"/>
      <c r="BK94" s="101"/>
      <c r="BL94" s="101"/>
      <c r="BM94" s="101"/>
      <c r="BN94" s="101"/>
      <c r="BO94" s="101"/>
      <c r="BP94" s="101"/>
      <c r="BQ94" s="98">
        <v>88</v>
      </c>
      <c r="BR94" s="103"/>
      <c r="BS94" s="920"/>
      <c r="BT94" s="921"/>
      <c r="BU94" s="921"/>
      <c r="BV94" s="921"/>
      <c r="BW94" s="921"/>
      <c r="BX94" s="921"/>
      <c r="BY94" s="921"/>
      <c r="BZ94" s="921"/>
      <c r="CA94" s="921"/>
      <c r="CB94" s="921"/>
      <c r="CC94" s="921"/>
      <c r="CD94" s="921"/>
      <c r="CE94" s="921"/>
      <c r="CF94" s="921"/>
      <c r="CG94" s="930"/>
      <c r="CH94" s="931"/>
      <c r="CI94" s="932"/>
      <c r="CJ94" s="932"/>
      <c r="CK94" s="932"/>
      <c r="CL94" s="933"/>
      <c r="CM94" s="931"/>
      <c r="CN94" s="932"/>
      <c r="CO94" s="932"/>
      <c r="CP94" s="932"/>
      <c r="CQ94" s="933"/>
      <c r="CR94" s="931"/>
      <c r="CS94" s="932"/>
      <c r="CT94" s="932"/>
      <c r="CU94" s="932"/>
      <c r="CV94" s="933"/>
      <c r="CW94" s="931"/>
      <c r="CX94" s="932"/>
      <c r="CY94" s="932"/>
      <c r="CZ94" s="932"/>
      <c r="DA94" s="933"/>
      <c r="DB94" s="931"/>
      <c r="DC94" s="932"/>
      <c r="DD94" s="932"/>
      <c r="DE94" s="932"/>
      <c r="DF94" s="933"/>
      <c r="DG94" s="931"/>
      <c r="DH94" s="932"/>
      <c r="DI94" s="932"/>
      <c r="DJ94" s="932"/>
      <c r="DK94" s="933"/>
      <c r="DL94" s="931"/>
      <c r="DM94" s="932"/>
      <c r="DN94" s="932"/>
      <c r="DO94" s="932"/>
      <c r="DP94" s="933"/>
      <c r="DQ94" s="931"/>
      <c r="DR94" s="932"/>
      <c r="DS94" s="932"/>
      <c r="DT94" s="932"/>
      <c r="DU94" s="933"/>
      <c r="DV94" s="920"/>
      <c r="DW94" s="921"/>
      <c r="DX94" s="921"/>
      <c r="DY94" s="921"/>
      <c r="DZ94" s="922"/>
      <c r="EA94" s="89"/>
    </row>
    <row r="95" spans="1:131" ht="26.25" hidden="1" customHeight="1" x14ac:dyDescent="0.15">
      <c r="A95" s="105"/>
      <c r="B95" s="106"/>
      <c r="C95" s="106"/>
      <c r="D95" s="106"/>
      <c r="E95" s="106"/>
      <c r="F95" s="106"/>
      <c r="G95" s="106"/>
      <c r="H95" s="106"/>
      <c r="I95" s="106"/>
      <c r="J95" s="106"/>
      <c r="K95" s="106"/>
      <c r="L95" s="106"/>
      <c r="M95" s="106"/>
      <c r="N95" s="106"/>
      <c r="O95" s="106"/>
      <c r="P95" s="106"/>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c r="AQ95" s="107"/>
      <c r="AR95" s="107"/>
      <c r="AS95" s="107"/>
      <c r="AT95" s="107"/>
      <c r="AU95" s="107"/>
      <c r="AV95" s="107"/>
      <c r="AW95" s="107"/>
      <c r="AX95" s="107"/>
      <c r="AY95" s="107"/>
      <c r="AZ95" s="108"/>
      <c r="BA95" s="108"/>
      <c r="BB95" s="108"/>
      <c r="BC95" s="108"/>
      <c r="BD95" s="108"/>
      <c r="BE95" s="101"/>
      <c r="BF95" s="101"/>
      <c r="BG95" s="101"/>
      <c r="BH95" s="101"/>
      <c r="BI95" s="101"/>
      <c r="BJ95" s="101"/>
      <c r="BK95" s="101"/>
      <c r="BL95" s="101"/>
      <c r="BM95" s="101"/>
      <c r="BN95" s="101"/>
      <c r="BO95" s="101"/>
      <c r="BP95" s="101"/>
      <c r="BQ95" s="98">
        <v>89</v>
      </c>
      <c r="BR95" s="103"/>
      <c r="BS95" s="920"/>
      <c r="BT95" s="921"/>
      <c r="BU95" s="921"/>
      <c r="BV95" s="921"/>
      <c r="BW95" s="921"/>
      <c r="BX95" s="921"/>
      <c r="BY95" s="921"/>
      <c r="BZ95" s="921"/>
      <c r="CA95" s="921"/>
      <c r="CB95" s="921"/>
      <c r="CC95" s="921"/>
      <c r="CD95" s="921"/>
      <c r="CE95" s="921"/>
      <c r="CF95" s="921"/>
      <c r="CG95" s="930"/>
      <c r="CH95" s="931"/>
      <c r="CI95" s="932"/>
      <c r="CJ95" s="932"/>
      <c r="CK95" s="932"/>
      <c r="CL95" s="933"/>
      <c r="CM95" s="931"/>
      <c r="CN95" s="932"/>
      <c r="CO95" s="932"/>
      <c r="CP95" s="932"/>
      <c r="CQ95" s="933"/>
      <c r="CR95" s="931"/>
      <c r="CS95" s="932"/>
      <c r="CT95" s="932"/>
      <c r="CU95" s="932"/>
      <c r="CV95" s="933"/>
      <c r="CW95" s="931"/>
      <c r="CX95" s="932"/>
      <c r="CY95" s="932"/>
      <c r="CZ95" s="932"/>
      <c r="DA95" s="933"/>
      <c r="DB95" s="931"/>
      <c r="DC95" s="932"/>
      <c r="DD95" s="932"/>
      <c r="DE95" s="932"/>
      <c r="DF95" s="933"/>
      <c r="DG95" s="931"/>
      <c r="DH95" s="932"/>
      <c r="DI95" s="932"/>
      <c r="DJ95" s="932"/>
      <c r="DK95" s="933"/>
      <c r="DL95" s="931"/>
      <c r="DM95" s="932"/>
      <c r="DN95" s="932"/>
      <c r="DO95" s="932"/>
      <c r="DP95" s="933"/>
      <c r="DQ95" s="931"/>
      <c r="DR95" s="932"/>
      <c r="DS95" s="932"/>
      <c r="DT95" s="932"/>
      <c r="DU95" s="933"/>
      <c r="DV95" s="920"/>
      <c r="DW95" s="921"/>
      <c r="DX95" s="921"/>
      <c r="DY95" s="921"/>
      <c r="DZ95" s="922"/>
      <c r="EA95" s="89"/>
    </row>
    <row r="96" spans="1:131" ht="26.25" hidden="1" customHeight="1" x14ac:dyDescent="0.15">
      <c r="A96" s="105"/>
      <c r="B96" s="106"/>
      <c r="C96" s="106"/>
      <c r="D96" s="106"/>
      <c r="E96" s="106"/>
      <c r="F96" s="106"/>
      <c r="G96" s="106"/>
      <c r="H96" s="106"/>
      <c r="I96" s="106"/>
      <c r="J96" s="106"/>
      <c r="K96" s="106"/>
      <c r="L96" s="106"/>
      <c r="M96" s="106"/>
      <c r="N96" s="106"/>
      <c r="O96" s="106"/>
      <c r="P96" s="106"/>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8"/>
      <c r="BA96" s="108"/>
      <c r="BB96" s="108"/>
      <c r="BC96" s="108"/>
      <c r="BD96" s="108"/>
      <c r="BE96" s="101"/>
      <c r="BF96" s="101"/>
      <c r="BG96" s="101"/>
      <c r="BH96" s="101"/>
      <c r="BI96" s="101"/>
      <c r="BJ96" s="101"/>
      <c r="BK96" s="101"/>
      <c r="BL96" s="101"/>
      <c r="BM96" s="101"/>
      <c r="BN96" s="101"/>
      <c r="BO96" s="101"/>
      <c r="BP96" s="101"/>
      <c r="BQ96" s="98">
        <v>90</v>
      </c>
      <c r="BR96" s="103"/>
      <c r="BS96" s="920"/>
      <c r="BT96" s="921"/>
      <c r="BU96" s="921"/>
      <c r="BV96" s="921"/>
      <c r="BW96" s="921"/>
      <c r="BX96" s="921"/>
      <c r="BY96" s="921"/>
      <c r="BZ96" s="921"/>
      <c r="CA96" s="921"/>
      <c r="CB96" s="921"/>
      <c r="CC96" s="921"/>
      <c r="CD96" s="921"/>
      <c r="CE96" s="921"/>
      <c r="CF96" s="921"/>
      <c r="CG96" s="930"/>
      <c r="CH96" s="931"/>
      <c r="CI96" s="932"/>
      <c r="CJ96" s="932"/>
      <c r="CK96" s="932"/>
      <c r="CL96" s="933"/>
      <c r="CM96" s="931"/>
      <c r="CN96" s="932"/>
      <c r="CO96" s="932"/>
      <c r="CP96" s="932"/>
      <c r="CQ96" s="933"/>
      <c r="CR96" s="931"/>
      <c r="CS96" s="932"/>
      <c r="CT96" s="932"/>
      <c r="CU96" s="932"/>
      <c r="CV96" s="933"/>
      <c r="CW96" s="931"/>
      <c r="CX96" s="932"/>
      <c r="CY96" s="932"/>
      <c r="CZ96" s="932"/>
      <c r="DA96" s="933"/>
      <c r="DB96" s="931"/>
      <c r="DC96" s="932"/>
      <c r="DD96" s="932"/>
      <c r="DE96" s="932"/>
      <c r="DF96" s="933"/>
      <c r="DG96" s="931"/>
      <c r="DH96" s="932"/>
      <c r="DI96" s="932"/>
      <c r="DJ96" s="932"/>
      <c r="DK96" s="933"/>
      <c r="DL96" s="931"/>
      <c r="DM96" s="932"/>
      <c r="DN96" s="932"/>
      <c r="DO96" s="932"/>
      <c r="DP96" s="933"/>
      <c r="DQ96" s="931"/>
      <c r="DR96" s="932"/>
      <c r="DS96" s="932"/>
      <c r="DT96" s="932"/>
      <c r="DU96" s="933"/>
      <c r="DV96" s="920"/>
      <c r="DW96" s="921"/>
      <c r="DX96" s="921"/>
      <c r="DY96" s="921"/>
      <c r="DZ96" s="922"/>
      <c r="EA96" s="89"/>
    </row>
    <row r="97" spans="1:131" ht="26.25" hidden="1" customHeight="1" x14ac:dyDescent="0.15">
      <c r="A97" s="105"/>
      <c r="B97" s="106"/>
      <c r="C97" s="106"/>
      <c r="D97" s="106"/>
      <c r="E97" s="106"/>
      <c r="F97" s="106"/>
      <c r="G97" s="106"/>
      <c r="H97" s="106"/>
      <c r="I97" s="106"/>
      <c r="J97" s="106"/>
      <c r="K97" s="106"/>
      <c r="L97" s="106"/>
      <c r="M97" s="106"/>
      <c r="N97" s="106"/>
      <c r="O97" s="106"/>
      <c r="P97" s="106"/>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c r="AS97" s="107"/>
      <c r="AT97" s="107"/>
      <c r="AU97" s="107"/>
      <c r="AV97" s="107"/>
      <c r="AW97" s="107"/>
      <c r="AX97" s="107"/>
      <c r="AY97" s="107"/>
      <c r="AZ97" s="108"/>
      <c r="BA97" s="108"/>
      <c r="BB97" s="108"/>
      <c r="BC97" s="108"/>
      <c r="BD97" s="108"/>
      <c r="BE97" s="101"/>
      <c r="BF97" s="101"/>
      <c r="BG97" s="101"/>
      <c r="BH97" s="101"/>
      <c r="BI97" s="101"/>
      <c r="BJ97" s="101"/>
      <c r="BK97" s="101"/>
      <c r="BL97" s="101"/>
      <c r="BM97" s="101"/>
      <c r="BN97" s="101"/>
      <c r="BO97" s="101"/>
      <c r="BP97" s="101"/>
      <c r="BQ97" s="98">
        <v>91</v>
      </c>
      <c r="BR97" s="103"/>
      <c r="BS97" s="920"/>
      <c r="BT97" s="921"/>
      <c r="BU97" s="921"/>
      <c r="BV97" s="921"/>
      <c r="BW97" s="921"/>
      <c r="BX97" s="921"/>
      <c r="BY97" s="921"/>
      <c r="BZ97" s="921"/>
      <c r="CA97" s="921"/>
      <c r="CB97" s="921"/>
      <c r="CC97" s="921"/>
      <c r="CD97" s="921"/>
      <c r="CE97" s="921"/>
      <c r="CF97" s="921"/>
      <c r="CG97" s="930"/>
      <c r="CH97" s="931"/>
      <c r="CI97" s="932"/>
      <c r="CJ97" s="932"/>
      <c r="CK97" s="932"/>
      <c r="CL97" s="933"/>
      <c r="CM97" s="931"/>
      <c r="CN97" s="932"/>
      <c r="CO97" s="932"/>
      <c r="CP97" s="932"/>
      <c r="CQ97" s="933"/>
      <c r="CR97" s="931"/>
      <c r="CS97" s="932"/>
      <c r="CT97" s="932"/>
      <c r="CU97" s="932"/>
      <c r="CV97" s="933"/>
      <c r="CW97" s="931"/>
      <c r="CX97" s="932"/>
      <c r="CY97" s="932"/>
      <c r="CZ97" s="932"/>
      <c r="DA97" s="933"/>
      <c r="DB97" s="931"/>
      <c r="DC97" s="932"/>
      <c r="DD97" s="932"/>
      <c r="DE97" s="932"/>
      <c r="DF97" s="933"/>
      <c r="DG97" s="931"/>
      <c r="DH97" s="932"/>
      <c r="DI97" s="932"/>
      <c r="DJ97" s="932"/>
      <c r="DK97" s="933"/>
      <c r="DL97" s="931"/>
      <c r="DM97" s="932"/>
      <c r="DN97" s="932"/>
      <c r="DO97" s="932"/>
      <c r="DP97" s="933"/>
      <c r="DQ97" s="931"/>
      <c r="DR97" s="932"/>
      <c r="DS97" s="932"/>
      <c r="DT97" s="932"/>
      <c r="DU97" s="933"/>
      <c r="DV97" s="920"/>
      <c r="DW97" s="921"/>
      <c r="DX97" s="921"/>
      <c r="DY97" s="921"/>
      <c r="DZ97" s="922"/>
      <c r="EA97" s="89"/>
    </row>
    <row r="98" spans="1:131" ht="26.25" hidden="1" customHeight="1" x14ac:dyDescent="0.15">
      <c r="A98" s="105"/>
      <c r="B98" s="106"/>
      <c r="C98" s="106"/>
      <c r="D98" s="106"/>
      <c r="E98" s="106"/>
      <c r="F98" s="106"/>
      <c r="G98" s="106"/>
      <c r="H98" s="106"/>
      <c r="I98" s="106"/>
      <c r="J98" s="106"/>
      <c r="K98" s="106"/>
      <c r="L98" s="106"/>
      <c r="M98" s="106"/>
      <c r="N98" s="106"/>
      <c r="O98" s="106"/>
      <c r="P98" s="106"/>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8"/>
      <c r="BA98" s="108"/>
      <c r="BB98" s="108"/>
      <c r="BC98" s="108"/>
      <c r="BD98" s="108"/>
      <c r="BE98" s="101"/>
      <c r="BF98" s="101"/>
      <c r="BG98" s="101"/>
      <c r="BH98" s="101"/>
      <c r="BI98" s="101"/>
      <c r="BJ98" s="101"/>
      <c r="BK98" s="101"/>
      <c r="BL98" s="101"/>
      <c r="BM98" s="101"/>
      <c r="BN98" s="101"/>
      <c r="BO98" s="101"/>
      <c r="BP98" s="101"/>
      <c r="BQ98" s="98">
        <v>92</v>
      </c>
      <c r="BR98" s="103"/>
      <c r="BS98" s="920"/>
      <c r="BT98" s="921"/>
      <c r="BU98" s="921"/>
      <c r="BV98" s="921"/>
      <c r="BW98" s="921"/>
      <c r="BX98" s="921"/>
      <c r="BY98" s="921"/>
      <c r="BZ98" s="921"/>
      <c r="CA98" s="921"/>
      <c r="CB98" s="921"/>
      <c r="CC98" s="921"/>
      <c r="CD98" s="921"/>
      <c r="CE98" s="921"/>
      <c r="CF98" s="921"/>
      <c r="CG98" s="930"/>
      <c r="CH98" s="931"/>
      <c r="CI98" s="932"/>
      <c r="CJ98" s="932"/>
      <c r="CK98" s="932"/>
      <c r="CL98" s="933"/>
      <c r="CM98" s="931"/>
      <c r="CN98" s="932"/>
      <c r="CO98" s="932"/>
      <c r="CP98" s="932"/>
      <c r="CQ98" s="933"/>
      <c r="CR98" s="931"/>
      <c r="CS98" s="932"/>
      <c r="CT98" s="932"/>
      <c r="CU98" s="932"/>
      <c r="CV98" s="933"/>
      <c r="CW98" s="931"/>
      <c r="CX98" s="932"/>
      <c r="CY98" s="932"/>
      <c r="CZ98" s="932"/>
      <c r="DA98" s="933"/>
      <c r="DB98" s="931"/>
      <c r="DC98" s="932"/>
      <c r="DD98" s="932"/>
      <c r="DE98" s="932"/>
      <c r="DF98" s="933"/>
      <c r="DG98" s="931"/>
      <c r="DH98" s="932"/>
      <c r="DI98" s="932"/>
      <c r="DJ98" s="932"/>
      <c r="DK98" s="933"/>
      <c r="DL98" s="931"/>
      <c r="DM98" s="932"/>
      <c r="DN98" s="932"/>
      <c r="DO98" s="932"/>
      <c r="DP98" s="933"/>
      <c r="DQ98" s="931"/>
      <c r="DR98" s="932"/>
      <c r="DS98" s="932"/>
      <c r="DT98" s="932"/>
      <c r="DU98" s="933"/>
      <c r="DV98" s="920"/>
      <c r="DW98" s="921"/>
      <c r="DX98" s="921"/>
      <c r="DY98" s="921"/>
      <c r="DZ98" s="922"/>
      <c r="EA98" s="89"/>
    </row>
    <row r="99" spans="1:131" ht="26.25" hidden="1" customHeight="1" x14ac:dyDescent="0.15">
      <c r="A99" s="105"/>
      <c r="B99" s="106"/>
      <c r="C99" s="106"/>
      <c r="D99" s="106"/>
      <c r="E99" s="106"/>
      <c r="F99" s="106"/>
      <c r="G99" s="106"/>
      <c r="H99" s="106"/>
      <c r="I99" s="106"/>
      <c r="J99" s="106"/>
      <c r="K99" s="106"/>
      <c r="L99" s="106"/>
      <c r="M99" s="106"/>
      <c r="N99" s="106"/>
      <c r="O99" s="106"/>
      <c r="P99" s="106"/>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8"/>
      <c r="BA99" s="108"/>
      <c r="BB99" s="108"/>
      <c r="BC99" s="108"/>
      <c r="BD99" s="108"/>
      <c r="BE99" s="101"/>
      <c r="BF99" s="101"/>
      <c r="BG99" s="101"/>
      <c r="BH99" s="101"/>
      <c r="BI99" s="101"/>
      <c r="BJ99" s="101"/>
      <c r="BK99" s="101"/>
      <c r="BL99" s="101"/>
      <c r="BM99" s="101"/>
      <c r="BN99" s="101"/>
      <c r="BO99" s="101"/>
      <c r="BP99" s="101"/>
      <c r="BQ99" s="98">
        <v>93</v>
      </c>
      <c r="BR99" s="103"/>
      <c r="BS99" s="920"/>
      <c r="BT99" s="921"/>
      <c r="BU99" s="921"/>
      <c r="BV99" s="921"/>
      <c r="BW99" s="921"/>
      <c r="BX99" s="921"/>
      <c r="BY99" s="921"/>
      <c r="BZ99" s="921"/>
      <c r="CA99" s="921"/>
      <c r="CB99" s="921"/>
      <c r="CC99" s="921"/>
      <c r="CD99" s="921"/>
      <c r="CE99" s="921"/>
      <c r="CF99" s="921"/>
      <c r="CG99" s="930"/>
      <c r="CH99" s="931"/>
      <c r="CI99" s="932"/>
      <c r="CJ99" s="932"/>
      <c r="CK99" s="932"/>
      <c r="CL99" s="933"/>
      <c r="CM99" s="931"/>
      <c r="CN99" s="932"/>
      <c r="CO99" s="932"/>
      <c r="CP99" s="932"/>
      <c r="CQ99" s="933"/>
      <c r="CR99" s="931"/>
      <c r="CS99" s="932"/>
      <c r="CT99" s="932"/>
      <c r="CU99" s="932"/>
      <c r="CV99" s="933"/>
      <c r="CW99" s="931"/>
      <c r="CX99" s="932"/>
      <c r="CY99" s="932"/>
      <c r="CZ99" s="932"/>
      <c r="DA99" s="933"/>
      <c r="DB99" s="931"/>
      <c r="DC99" s="932"/>
      <c r="DD99" s="932"/>
      <c r="DE99" s="932"/>
      <c r="DF99" s="933"/>
      <c r="DG99" s="931"/>
      <c r="DH99" s="932"/>
      <c r="DI99" s="932"/>
      <c r="DJ99" s="932"/>
      <c r="DK99" s="933"/>
      <c r="DL99" s="931"/>
      <c r="DM99" s="932"/>
      <c r="DN99" s="932"/>
      <c r="DO99" s="932"/>
      <c r="DP99" s="933"/>
      <c r="DQ99" s="931"/>
      <c r="DR99" s="932"/>
      <c r="DS99" s="932"/>
      <c r="DT99" s="932"/>
      <c r="DU99" s="933"/>
      <c r="DV99" s="920"/>
      <c r="DW99" s="921"/>
      <c r="DX99" s="921"/>
      <c r="DY99" s="921"/>
      <c r="DZ99" s="922"/>
      <c r="EA99" s="89"/>
    </row>
    <row r="100" spans="1:131" ht="26.25" hidden="1" customHeight="1" x14ac:dyDescent="0.15">
      <c r="A100" s="105"/>
      <c r="B100" s="106"/>
      <c r="C100" s="106"/>
      <c r="D100" s="106"/>
      <c r="E100" s="106"/>
      <c r="F100" s="106"/>
      <c r="G100" s="106"/>
      <c r="H100" s="106"/>
      <c r="I100" s="106"/>
      <c r="J100" s="106"/>
      <c r="K100" s="106"/>
      <c r="L100" s="106"/>
      <c r="M100" s="106"/>
      <c r="N100" s="106"/>
      <c r="O100" s="106"/>
      <c r="P100" s="106"/>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8"/>
      <c r="BA100" s="108"/>
      <c r="BB100" s="108"/>
      <c r="BC100" s="108"/>
      <c r="BD100" s="108"/>
      <c r="BE100" s="101"/>
      <c r="BF100" s="101"/>
      <c r="BG100" s="101"/>
      <c r="BH100" s="101"/>
      <c r="BI100" s="101"/>
      <c r="BJ100" s="101"/>
      <c r="BK100" s="101"/>
      <c r="BL100" s="101"/>
      <c r="BM100" s="101"/>
      <c r="BN100" s="101"/>
      <c r="BO100" s="101"/>
      <c r="BP100" s="101"/>
      <c r="BQ100" s="98">
        <v>94</v>
      </c>
      <c r="BR100" s="103"/>
      <c r="BS100" s="920"/>
      <c r="BT100" s="921"/>
      <c r="BU100" s="921"/>
      <c r="BV100" s="921"/>
      <c r="BW100" s="921"/>
      <c r="BX100" s="921"/>
      <c r="BY100" s="921"/>
      <c r="BZ100" s="921"/>
      <c r="CA100" s="921"/>
      <c r="CB100" s="921"/>
      <c r="CC100" s="921"/>
      <c r="CD100" s="921"/>
      <c r="CE100" s="921"/>
      <c r="CF100" s="921"/>
      <c r="CG100" s="930"/>
      <c r="CH100" s="931"/>
      <c r="CI100" s="932"/>
      <c r="CJ100" s="932"/>
      <c r="CK100" s="932"/>
      <c r="CL100" s="933"/>
      <c r="CM100" s="931"/>
      <c r="CN100" s="932"/>
      <c r="CO100" s="932"/>
      <c r="CP100" s="932"/>
      <c r="CQ100" s="933"/>
      <c r="CR100" s="931"/>
      <c r="CS100" s="932"/>
      <c r="CT100" s="932"/>
      <c r="CU100" s="932"/>
      <c r="CV100" s="933"/>
      <c r="CW100" s="931"/>
      <c r="CX100" s="932"/>
      <c r="CY100" s="932"/>
      <c r="CZ100" s="932"/>
      <c r="DA100" s="933"/>
      <c r="DB100" s="931"/>
      <c r="DC100" s="932"/>
      <c r="DD100" s="932"/>
      <c r="DE100" s="932"/>
      <c r="DF100" s="933"/>
      <c r="DG100" s="931"/>
      <c r="DH100" s="932"/>
      <c r="DI100" s="932"/>
      <c r="DJ100" s="932"/>
      <c r="DK100" s="933"/>
      <c r="DL100" s="931"/>
      <c r="DM100" s="932"/>
      <c r="DN100" s="932"/>
      <c r="DO100" s="932"/>
      <c r="DP100" s="933"/>
      <c r="DQ100" s="931"/>
      <c r="DR100" s="932"/>
      <c r="DS100" s="932"/>
      <c r="DT100" s="932"/>
      <c r="DU100" s="933"/>
      <c r="DV100" s="920"/>
      <c r="DW100" s="921"/>
      <c r="DX100" s="921"/>
      <c r="DY100" s="921"/>
      <c r="DZ100" s="922"/>
      <c r="EA100" s="89"/>
    </row>
    <row r="101" spans="1:131" ht="26.25" hidden="1" customHeight="1" x14ac:dyDescent="0.15">
      <c r="A101" s="105"/>
      <c r="B101" s="106"/>
      <c r="C101" s="106"/>
      <c r="D101" s="106"/>
      <c r="E101" s="106"/>
      <c r="F101" s="106"/>
      <c r="G101" s="106"/>
      <c r="H101" s="106"/>
      <c r="I101" s="106"/>
      <c r="J101" s="106"/>
      <c r="K101" s="106"/>
      <c r="L101" s="106"/>
      <c r="M101" s="106"/>
      <c r="N101" s="106"/>
      <c r="O101" s="106"/>
      <c r="P101" s="106"/>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07"/>
      <c r="AS101" s="107"/>
      <c r="AT101" s="107"/>
      <c r="AU101" s="107"/>
      <c r="AV101" s="107"/>
      <c r="AW101" s="107"/>
      <c r="AX101" s="107"/>
      <c r="AY101" s="107"/>
      <c r="AZ101" s="108"/>
      <c r="BA101" s="108"/>
      <c r="BB101" s="108"/>
      <c r="BC101" s="108"/>
      <c r="BD101" s="108"/>
      <c r="BE101" s="101"/>
      <c r="BF101" s="101"/>
      <c r="BG101" s="101"/>
      <c r="BH101" s="101"/>
      <c r="BI101" s="101"/>
      <c r="BJ101" s="101"/>
      <c r="BK101" s="101"/>
      <c r="BL101" s="101"/>
      <c r="BM101" s="101"/>
      <c r="BN101" s="101"/>
      <c r="BO101" s="101"/>
      <c r="BP101" s="101"/>
      <c r="BQ101" s="98">
        <v>95</v>
      </c>
      <c r="BR101" s="103"/>
      <c r="BS101" s="920"/>
      <c r="BT101" s="921"/>
      <c r="BU101" s="921"/>
      <c r="BV101" s="921"/>
      <c r="BW101" s="921"/>
      <c r="BX101" s="921"/>
      <c r="BY101" s="921"/>
      <c r="BZ101" s="921"/>
      <c r="CA101" s="921"/>
      <c r="CB101" s="921"/>
      <c r="CC101" s="921"/>
      <c r="CD101" s="921"/>
      <c r="CE101" s="921"/>
      <c r="CF101" s="921"/>
      <c r="CG101" s="930"/>
      <c r="CH101" s="931"/>
      <c r="CI101" s="932"/>
      <c r="CJ101" s="932"/>
      <c r="CK101" s="932"/>
      <c r="CL101" s="933"/>
      <c r="CM101" s="931"/>
      <c r="CN101" s="932"/>
      <c r="CO101" s="932"/>
      <c r="CP101" s="932"/>
      <c r="CQ101" s="933"/>
      <c r="CR101" s="931"/>
      <c r="CS101" s="932"/>
      <c r="CT101" s="932"/>
      <c r="CU101" s="932"/>
      <c r="CV101" s="933"/>
      <c r="CW101" s="931"/>
      <c r="CX101" s="932"/>
      <c r="CY101" s="932"/>
      <c r="CZ101" s="932"/>
      <c r="DA101" s="933"/>
      <c r="DB101" s="931"/>
      <c r="DC101" s="932"/>
      <c r="DD101" s="932"/>
      <c r="DE101" s="932"/>
      <c r="DF101" s="933"/>
      <c r="DG101" s="931"/>
      <c r="DH101" s="932"/>
      <c r="DI101" s="932"/>
      <c r="DJ101" s="932"/>
      <c r="DK101" s="933"/>
      <c r="DL101" s="931"/>
      <c r="DM101" s="932"/>
      <c r="DN101" s="932"/>
      <c r="DO101" s="932"/>
      <c r="DP101" s="933"/>
      <c r="DQ101" s="931"/>
      <c r="DR101" s="932"/>
      <c r="DS101" s="932"/>
      <c r="DT101" s="932"/>
      <c r="DU101" s="933"/>
      <c r="DV101" s="920"/>
      <c r="DW101" s="921"/>
      <c r="DX101" s="921"/>
      <c r="DY101" s="921"/>
      <c r="DZ101" s="922"/>
      <c r="EA101" s="89"/>
    </row>
    <row r="102" spans="1:131" ht="26.25" customHeight="1" thickBot="1" x14ac:dyDescent="0.2">
      <c r="A102" s="105"/>
      <c r="B102" s="106"/>
      <c r="C102" s="106"/>
      <c r="D102" s="106"/>
      <c r="E102" s="106"/>
      <c r="F102" s="106"/>
      <c r="G102" s="106"/>
      <c r="H102" s="106"/>
      <c r="I102" s="106"/>
      <c r="J102" s="106"/>
      <c r="K102" s="106"/>
      <c r="L102" s="106"/>
      <c r="M102" s="106"/>
      <c r="N102" s="106"/>
      <c r="O102" s="106"/>
      <c r="P102" s="106"/>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8"/>
      <c r="BA102" s="108"/>
      <c r="BB102" s="108"/>
      <c r="BC102" s="108"/>
      <c r="BD102" s="108"/>
      <c r="BE102" s="101"/>
      <c r="BF102" s="101"/>
      <c r="BG102" s="101"/>
      <c r="BH102" s="101"/>
      <c r="BI102" s="101"/>
      <c r="BJ102" s="101"/>
      <c r="BK102" s="101"/>
      <c r="BL102" s="101"/>
      <c r="BM102" s="101"/>
      <c r="BN102" s="101"/>
      <c r="BO102" s="101"/>
      <c r="BP102" s="101"/>
      <c r="BQ102" s="100" t="s">
        <v>334</v>
      </c>
      <c r="BR102" s="912" t="s">
        <v>369</v>
      </c>
      <c r="BS102" s="913"/>
      <c r="BT102" s="913"/>
      <c r="BU102" s="913"/>
      <c r="BV102" s="913"/>
      <c r="BW102" s="913"/>
      <c r="BX102" s="913"/>
      <c r="BY102" s="913"/>
      <c r="BZ102" s="913"/>
      <c r="CA102" s="913"/>
      <c r="CB102" s="913"/>
      <c r="CC102" s="913"/>
      <c r="CD102" s="913"/>
      <c r="CE102" s="913"/>
      <c r="CF102" s="913"/>
      <c r="CG102" s="923"/>
      <c r="CH102" s="924"/>
      <c r="CI102" s="925"/>
      <c r="CJ102" s="925"/>
      <c r="CK102" s="925"/>
      <c r="CL102" s="926"/>
      <c r="CM102" s="924"/>
      <c r="CN102" s="925"/>
      <c r="CO102" s="925"/>
      <c r="CP102" s="925"/>
      <c r="CQ102" s="926"/>
      <c r="CR102" s="927">
        <v>310</v>
      </c>
      <c r="CS102" s="928"/>
      <c r="CT102" s="928"/>
      <c r="CU102" s="928"/>
      <c r="CV102" s="929"/>
      <c r="CW102" s="927">
        <v>251</v>
      </c>
      <c r="CX102" s="928"/>
      <c r="CY102" s="928"/>
      <c r="CZ102" s="928"/>
      <c r="DA102" s="929"/>
      <c r="DB102" s="927" t="s">
        <v>321</v>
      </c>
      <c r="DC102" s="928"/>
      <c r="DD102" s="928"/>
      <c r="DE102" s="928"/>
      <c r="DF102" s="929"/>
      <c r="DG102" s="927" t="s">
        <v>321</v>
      </c>
      <c r="DH102" s="928"/>
      <c r="DI102" s="928"/>
      <c r="DJ102" s="928"/>
      <c r="DK102" s="929"/>
      <c r="DL102" s="927">
        <v>4321</v>
      </c>
      <c r="DM102" s="928"/>
      <c r="DN102" s="928"/>
      <c r="DO102" s="928"/>
      <c r="DP102" s="929"/>
      <c r="DQ102" s="927">
        <v>742</v>
      </c>
      <c r="DR102" s="928"/>
      <c r="DS102" s="928"/>
      <c r="DT102" s="928"/>
      <c r="DU102" s="929"/>
      <c r="DV102" s="912"/>
      <c r="DW102" s="913"/>
      <c r="DX102" s="913"/>
      <c r="DY102" s="913"/>
      <c r="DZ102" s="914"/>
      <c r="EA102" s="89"/>
    </row>
    <row r="103" spans="1:131" ht="26.25" customHeight="1" x14ac:dyDescent="0.15">
      <c r="A103" s="105"/>
      <c r="B103" s="106"/>
      <c r="C103" s="106"/>
      <c r="D103" s="106"/>
      <c r="E103" s="106"/>
      <c r="F103" s="106"/>
      <c r="G103" s="106"/>
      <c r="H103" s="106"/>
      <c r="I103" s="106"/>
      <c r="J103" s="106"/>
      <c r="K103" s="106"/>
      <c r="L103" s="106"/>
      <c r="M103" s="106"/>
      <c r="N103" s="106"/>
      <c r="O103" s="106"/>
      <c r="P103" s="106"/>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7"/>
      <c r="AX103" s="107"/>
      <c r="AY103" s="107"/>
      <c r="AZ103" s="108"/>
      <c r="BA103" s="108"/>
      <c r="BB103" s="108"/>
      <c r="BC103" s="108"/>
      <c r="BD103" s="108"/>
      <c r="BE103" s="101"/>
      <c r="BF103" s="101"/>
      <c r="BG103" s="101"/>
      <c r="BH103" s="101"/>
      <c r="BI103" s="101"/>
      <c r="BJ103" s="101"/>
      <c r="BK103" s="101"/>
      <c r="BL103" s="101"/>
      <c r="BM103" s="101"/>
      <c r="BN103" s="101"/>
      <c r="BO103" s="101"/>
      <c r="BP103" s="101"/>
      <c r="BQ103" s="915" t="s">
        <v>370</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89"/>
    </row>
    <row r="104" spans="1:131" ht="26.25" customHeight="1" x14ac:dyDescent="0.15">
      <c r="A104" s="105"/>
      <c r="B104" s="106"/>
      <c r="C104" s="106"/>
      <c r="D104" s="106"/>
      <c r="E104" s="106"/>
      <c r="F104" s="106"/>
      <c r="G104" s="106"/>
      <c r="H104" s="106"/>
      <c r="I104" s="106"/>
      <c r="J104" s="106"/>
      <c r="K104" s="106"/>
      <c r="L104" s="106"/>
      <c r="M104" s="106"/>
      <c r="N104" s="106"/>
      <c r="O104" s="106"/>
      <c r="P104" s="106"/>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8"/>
      <c r="BA104" s="108"/>
      <c r="BB104" s="108"/>
      <c r="BC104" s="108"/>
      <c r="BD104" s="108"/>
      <c r="BE104" s="101"/>
      <c r="BF104" s="101"/>
      <c r="BG104" s="101"/>
      <c r="BH104" s="101"/>
      <c r="BI104" s="101"/>
      <c r="BJ104" s="101"/>
      <c r="BK104" s="101"/>
      <c r="BL104" s="101"/>
      <c r="BM104" s="101"/>
      <c r="BN104" s="101"/>
      <c r="BO104" s="101"/>
      <c r="BP104" s="101"/>
      <c r="BQ104" s="916" t="s">
        <v>371</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89"/>
    </row>
    <row r="105" spans="1:131" ht="11.25" customHeight="1" x14ac:dyDescent="0.15">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15">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
      <c r="A107" s="93" t="s">
        <v>372</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93" t="s">
        <v>373</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15">
      <c r="A108" s="917" t="s">
        <v>374</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375</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89" customFormat="1" ht="26.25" customHeight="1" x14ac:dyDescent="0.15">
      <c r="A109" s="870" t="s">
        <v>376</v>
      </c>
      <c r="B109" s="871"/>
      <c r="C109" s="871"/>
      <c r="D109" s="871"/>
      <c r="E109" s="871"/>
      <c r="F109" s="871"/>
      <c r="G109" s="871"/>
      <c r="H109" s="871"/>
      <c r="I109" s="871"/>
      <c r="J109" s="871"/>
      <c r="K109" s="871"/>
      <c r="L109" s="871"/>
      <c r="M109" s="871"/>
      <c r="N109" s="871"/>
      <c r="O109" s="871"/>
      <c r="P109" s="871"/>
      <c r="Q109" s="871"/>
      <c r="R109" s="871"/>
      <c r="S109" s="871"/>
      <c r="T109" s="871"/>
      <c r="U109" s="871"/>
      <c r="V109" s="871"/>
      <c r="W109" s="871"/>
      <c r="X109" s="871"/>
      <c r="Y109" s="871"/>
      <c r="Z109" s="872"/>
      <c r="AA109" s="873" t="s">
        <v>377</v>
      </c>
      <c r="AB109" s="871"/>
      <c r="AC109" s="871"/>
      <c r="AD109" s="871"/>
      <c r="AE109" s="872"/>
      <c r="AF109" s="873" t="s">
        <v>378</v>
      </c>
      <c r="AG109" s="871"/>
      <c r="AH109" s="871"/>
      <c r="AI109" s="871"/>
      <c r="AJ109" s="872"/>
      <c r="AK109" s="873" t="s">
        <v>238</v>
      </c>
      <c r="AL109" s="871"/>
      <c r="AM109" s="871"/>
      <c r="AN109" s="871"/>
      <c r="AO109" s="872"/>
      <c r="AP109" s="873" t="s">
        <v>379</v>
      </c>
      <c r="AQ109" s="871"/>
      <c r="AR109" s="871"/>
      <c r="AS109" s="871"/>
      <c r="AT109" s="904"/>
      <c r="AU109" s="870" t="s">
        <v>376</v>
      </c>
      <c r="AV109" s="871"/>
      <c r="AW109" s="871"/>
      <c r="AX109" s="871"/>
      <c r="AY109" s="871"/>
      <c r="AZ109" s="871"/>
      <c r="BA109" s="871"/>
      <c r="BB109" s="871"/>
      <c r="BC109" s="871"/>
      <c r="BD109" s="871"/>
      <c r="BE109" s="871"/>
      <c r="BF109" s="871"/>
      <c r="BG109" s="871"/>
      <c r="BH109" s="871"/>
      <c r="BI109" s="871"/>
      <c r="BJ109" s="871"/>
      <c r="BK109" s="871"/>
      <c r="BL109" s="871"/>
      <c r="BM109" s="871"/>
      <c r="BN109" s="871"/>
      <c r="BO109" s="871"/>
      <c r="BP109" s="872"/>
      <c r="BQ109" s="873" t="s">
        <v>377</v>
      </c>
      <c r="BR109" s="871"/>
      <c r="BS109" s="871"/>
      <c r="BT109" s="871"/>
      <c r="BU109" s="872"/>
      <c r="BV109" s="873" t="s">
        <v>378</v>
      </c>
      <c r="BW109" s="871"/>
      <c r="BX109" s="871"/>
      <c r="BY109" s="871"/>
      <c r="BZ109" s="872"/>
      <c r="CA109" s="873" t="s">
        <v>238</v>
      </c>
      <c r="CB109" s="871"/>
      <c r="CC109" s="871"/>
      <c r="CD109" s="871"/>
      <c r="CE109" s="872"/>
      <c r="CF109" s="911" t="s">
        <v>379</v>
      </c>
      <c r="CG109" s="911"/>
      <c r="CH109" s="911"/>
      <c r="CI109" s="911"/>
      <c r="CJ109" s="911"/>
      <c r="CK109" s="873" t="s">
        <v>380</v>
      </c>
      <c r="CL109" s="871"/>
      <c r="CM109" s="871"/>
      <c r="CN109" s="871"/>
      <c r="CO109" s="871"/>
      <c r="CP109" s="871"/>
      <c r="CQ109" s="871"/>
      <c r="CR109" s="871"/>
      <c r="CS109" s="871"/>
      <c r="CT109" s="871"/>
      <c r="CU109" s="871"/>
      <c r="CV109" s="871"/>
      <c r="CW109" s="871"/>
      <c r="CX109" s="871"/>
      <c r="CY109" s="871"/>
      <c r="CZ109" s="871"/>
      <c r="DA109" s="871"/>
      <c r="DB109" s="871"/>
      <c r="DC109" s="871"/>
      <c r="DD109" s="871"/>
      <c r="DE109" s="871"/>
      <c r="DF109" s="872"/>
      <c r="DG109" s="873" t="s">
        <v>377</v>
      </c>
      <c r="DH109" s="871"/>
      <c r="DI109" s="871"/>
      <c r="DJ109" s="871"/>
      <c r="DK109" s="872"/>
      <c r="DL109" s="873" t="s">
        <v>378</v>
      </c>
      <c r="DM109" s="871"/>
      <c r="DN109" s="871"/>
      <c r="DO109" s="871"/>
      <c r="DP109" s="872"/>
      <c r="DQ109" s="873" t="s">
        <v>238</v>
      </c>
      <c r="DR109" s="871"/>
      <c r="DS109" s="871"/>
      <c r="DT109" s="871"/>
      <c r="DU109" s="872"/>
      <c r="DV109" s="873" t="s">
        <v>379</v>
      </c>
      <c r="DW109" s="871"/>
      <c r="DX109" s="871"/>
      <c r="DY109" s="871"/>
      <c r="DZ109" s="904"/>
    </row>
    <row r="110" spans="1:131" s="89" customFormat="1" ht="26.25" customHeight="1" x14ac:dyDescent="0.15">
      <c r="A110" s="782" t="s">
        <v>381</v>
      </c>
      <c r="B110" s="783"/>
      <c r="C110" s="783"/>
      <c r="D110" s="783"/>
      <c r="E110" s="783"/>
      <c r="F110" s="783"/>
      <c r="G110" s="783"/>
      <c r="H110" s="783"/>
      <c r="I110" s="783"/>
      <c r="J110" s="783"/>
      <c r="K110" s="783"/>
      <c r="L110" s="783"/>
      <c r="M110" s="783"/>
      <c r="N110" s="783"/>
      <c r="O110" s="783"/>
      <c r="P110" s="783"/>
      <c r="Q110" s="783"/>
      <c r="R110" s="783"/>
      <c r="S110" s="783"/>
      <c r="T110" s="783"/>
      <c r="U110" s="783"/>
      <c r="V110" s="783"/>
      <c r="W110" s="783"/>
      <c r="X110" s="783"/>
      <c r="Y110" s="783"/>
      <c r="Z110" s="784"/>
      <c r="AA110" s="863">
        <v>8747827</v>
      </c>
      <c r="AB110" s="864"/>
      <c r="AC110" s="864"/>
      <c r="AD110" s="864"/>
      <c r="AE110" s="865"/>
      <c r="AF110" s="866">
        <v>8817676</v>
      </c>
      <c r="AG110" s="864"/>
      <c r="AH110" s="864"/>
      <c r="AI110" s="864"/>
      <c r="AJ110" s="865"/>
      <c r="AK110" s="866">
        <v>8340242</v>
      </c>
      <c r="AL110" s="864"/>
      <c r="AM110" s="864"/>
      <c r="AN110" s="864"/>
      <c r="AO110" s="865"/>
      <c r="AP110" s="867">
        <v>25.7</v>
      </c>
      <c r="AQ110" s="868"/>
      <c r="AR110" s="868"/>
      <c r="AS110" s="868"/>
      <c r="AT110" s="869"/>
      <c r="AU110" s="905" t="s">
        <v>382</v>
      </c>
      <c r="AV110" s="906"/>
      <c r="AW110" s="906"/>
      <c r="AX110" s="906"/>
      <c r="AY110" s="906"/>
      <c r="AZ110" s="815" t="s">
        <v>383</v>
      </c>
      <c r="BA110" s="783"/>
      <c r="BB110" s="783"/>
      <c r="BC110" s="783"/>
      <c r="BD110" s="783"/>
      <c r="BE110" s="783"/>
      <c r="BF110" s="783"/>
      <c r="BG110" s="783"/>
      <c r="BH110" s="783"/>
      <c r="BI110" s="783"/>
      <c r="BJ110" s="783"/>
      <c r="BK110" s="783"/>
      <c r="BL110" s="783"/>
      <c r="BM110" s="783"/>
      <c r="BN110" s="783"/>
      <c r="BO110" s="783"/>
      <c r="BP110" s="784"/>
      <c r="BQ110" s="816">
        <v>76827738</v>
      </c>
      <c r="BR110" s="800"/>
      <c r="BS110" s="800"/>
      <c r="BT110" s="800"/>
      <c r="BU110" s="800"/>
      <c r="BV110" s="800">
        <v>71859434</v>
      </c>
      <c r="BW110" s="800"/>
      <c r="BX110" s="800"/>
      <c r="BY110" s="800"/>
      <c r="BZ110" s="800"/>
      <c r="CA110" s="800">
        <v>69165177</v>
      </c>
      <c r="CB110" s="800"/>
      <c r="CC110" s="800"/>
      <c r="CD110" s="800"/>
      <c r="CE110" s="800"/>
      <c r="CF110" s="838">
        <v>212.9</v>
      </c>
      <c r="CG110" s="839"/>
      <c r="CH110" s="839"/>
      <c r="CI110" s="839"/>
      <c r="CJ110" s="839"/>
      <c r="CK110" s="901" t="s">
        <v>384</v>
      </c>
      <c r="CL110" s="858"/>
      <c r="CM110" s="815" t="s">
        <v>385</v>
      </c>
      <c r="CN110" s="783"/>
      <c r="CO110" s="783"/>
      <c r="CP110" s="783"/>
      <c r="CQ110" s="783"/>
      <c r="CR110" s="783"/>
      <c r="CS110" s="783"/>
      <c r="CT110" s="783"/>
      <c r="CU110" s="783"/>
      <c r="CV110" s="783"/>
      <c r="CW110" s="783"/>
      <c r="CX110" s="783"/>
      <c r="CY110" s="783"/>
      <c r="CZ110" s="783"/>
      <c r="DA110" s="783"/>
      <c r="DB110" s="783"/>
      <c r="DC110" s="783"/>
      <c r="DD110" s="783"/>
      <c r="DE110" s="783"/>
      <c r="DF110" s="784"/>
      <c r="DG110" s="816" t="s">
        <v>64</v>
      </c>
      <c r="DH110" s="800"/>
      <c r="DI110" s="800"/>
      <c r="DJ110" s="800"/>
      <c r="DK110" s="800"/>
      <c r="DL110" s="800" t="s">
        <v>64</v>
      </c>
      <c r="DM110" s="800"/>
      <c r="DN110" s="800"/>
      <c r="DO110" s="800"/>
      <c r="DP110" s="800"/>
      <c r="DQ110" s="800" t="s">
        <v>64</v>
      </c>
      <c r="DR110" s="800"/>
      <c r="DS110" s="800"/>
      <c r="DT110" s="800"/>
      <c r="DU110" s="800"/>
      <c r="DV110" s="801" t="s">
        <v>64</v>
      </c>
      <c r="DW110" s="801"/>
      <c r="DX110" s="801"/>
      <c r="DY110" s="801"/>
      <c r="DZ110" s="802"/>
    </row>
    <row r="111" spans="1:131" s="89" customFormat="1" ht="26.25" customHeight="1" x14ac:dyDescent="0.15">
      <c r="A111" s="749" t="s">
        <v>386</v>
      </c>
      <c r="B111" s="750"/>
      <c r="C111" s="750"/>
      <c r="D111" s="750"/>
      <c r="E111" s="750"/>
      <c r="F111" s="750"/>
      <c r="G111" s="750"/>
      <c r="H111" s="750"/>
      <c r="I111" s="750"/>
      <c r="J111" s="750"/>
      <c r="K111" s="750"/>
      <c r="L111" s="750"/>
      <c r="M111" s="750"/>
      <c r="N111" s="750"/>
      <c r="O111" s="750"/>
      <c r="P111" s="750"/>
      <c r="Q111" s="750"/>
      <c r="R111" s="750"/>
      <c r="S111" s="750"/>
      <c r="T111" s="750"/>
      <c r="U111" s="750"/>
      <c r="V111" s="750"/>
      <c r="W111" s="750"/>
      <c r="X111" s="750"/>
      <c r="Y111" s="750"/>
      <c r="Z111" s="900"/>
      <c r="AA111" s="887" t="s">
        <v>64</v>
      </c>
      <c r="AB111" s="888"/>
      <c r="AC111" s="888"/>
      <c r="AD111" s="888"/>
      <c r="AE111" s="889"/>
      <c r="AF111" s="890" t="s">
        <v>64</v>
      </c>
      <c r="AG111" s="888"/>
      <c r="AH111" s="888"/>
      <c r="AI111" s="888"/>
      <c r="AJ111" s="889"/>
      <c r="AK111" s="890" t="s">
        <v>64</v>
      </c>
      <c r="AL111" s="888"/>
      <c r="AM111" s="888"/>
      <c r="AN111" s="888"/>
      <c r="AO111" s="889"/>
      <c r="AP111" s="891" t="s">
        <v>64</v>
      </c>
      <c r="AQ111" s="892"/>
      <c r="AR111" s="892"/>
      <c r="AS111" s="892"/>
      <c r="AT111" s="893"/>
      <c r="AU111" s="907"/>
      <c r="AV111" s="908"/>
      <c r="AW111" s="908"/>
      <c r="AX111" s="908"/>
      <c r="AY111" s="908"/>
      <c r="AZ111" s="790" t="s">
        <v>387</v>
      </c>
      <c r="BA111" s="727"/>
      <c r="BB111" s="727"/>
      <c r="BC111" s="727"/>
      <c r="BD111" s="727"/>
      <c r="BE111" s="727"/>
      <c r="BF111" s="727"/>
      <c r="BG111" s="727"/>
      <c r="BH111" s="727"/>
      <c r="BI111" s="727"/>
      <c r="BJ111" s="727"/>
      <c r="BK111" s="727"/>
      <c r="BL111" s="727"/>
      <c r="BM111" s="727"/>
      <c r="BN111" s="727"/>
      <c r="BO111" s="727"/>
      <c r="BP111" s="728"/>
      <c r="BQ111" s="791">
        <v>781210</v>
      </c>
      <c r="BR111" s="792"/>
      <c r="BS111" s="792"/>
      <c r="BT111" s="792"/>
      <c r="BU111" s="792"/>
      <c r="BV111" s="792">
        <v>780000</v>
      </c>
      <c r="BW111" s="792"/>
      <c r="BX111" s="792"/>
      <c r="BY111" s="792"/>
      <c r="BZ111" s="792"/>
      <c r="CA111" s="792">
        <v>624000</v>
      </c>
      <c r="CB111" s="792"/>
      <c r="CC111" s="792"/>
      <c r="CD111" s="792"/>
      <c r="CE111" s="792"/>
      <c r="CF111" s="847">
        <v>1.9</v>
      </c>
      <c r="CG111" s="848"/>
      <c r="CH111" s="848"/>
      <c r="CI111" s="848"/>
      <c r="CJ111" s="848"/>
      <c r="CK111" s="902"/>
      <c r="CL111" s="860"/>
      <c r="CM111" s="790" t="s">
        <v>388</v>
      </c>
      <c r="CN111" s="727"/>
      <c r="CO111" s="727"/>
      <c r="CP111" s="727"/>
      <c r="CQ111" s="727"/>
      <c r="CR111" s="727"/>
      <c r="CS111" s="727"/>
      <c r="CT111" s="727"/>
      <c r="CU111" s="727"/>
      <c r="CV111" s="727"/>
      <c r="CW111" s="727"/>
      <c r="CX111" s="727"/>
      <c r="CY111" s="727"/>
      <c r="CZ111" s="727"/>
      <c r="DA111" s="727"/>
      <c r="DB111" s="727"/>
      <c r="DC111" s="727"/>
      <c r="DD111" s="727"/>
      <c r="DE111" s="727"/>
      <c r="DF111" s="728"/>
      <c r="DG111" s="791" t="s">
        <v>64</v>
      </c>
      <c r="DH111" s="792"/>
      <c r="DI111" s="792"/>
      <c r="DJ111" s="792"/>
      <c r="DK111" s="792"/>
      <c r="DL111" s="792" t="s">
        <v>64</v>
      </c>
      <c r="DM111" s="792"/>
      <c r="DN111" s="792"/>
      <c r="DO111" s="792"/>
      <c r="DP111" s="792"/>
      <c r="DQ111" s="792" t="s">
        <v>64</v>
      </c>
      <c r="DR111" s="792"/>
      <c r="DS111" s="792"/>
      <c r="DT111" s="792"/>
      <c r="DU111" s="792"/>
      <c r="DV111" s="769" t="s">
        <v>64</v>
      </c>
      <c r="DW111" s="769"/>
      <c r="DX111" s="769"/>
      <c r="DY111" s="769"/>
      <c r="DZ111" s="770"/>
    </row>
    <row r="112" spans="1:131" s="89" customFormat="1" ht="26.25" customHeight="1" x14ac:dyDescent="0.15">
      <c r="A112" s="894" t="s">
        <v>389</v>
      </c>
      <c r="B112" s="895"/>
      <c r="C112" s="727" t="s">
        <v>390</v>
      </c>
      <c r="D112" s="727"/>
      <c r="E112" s="727"/>
      <c r="F112" s="727"/>
      <c r="G112" s="727"/>
      <c r="H112" s="727"/>
      <c r="I112" s="727"/>
      <c r="J112" s="727"/>
      <c r="K112" s="727"/>
      <c r="L112" s="727"/>
      <c r="M112" s="727"/>
      <c r="N112" s="727"/>
      <c r="O112" s="727"/>
      <c r="P112" s="727"/>
      <c r="Q112" s="727"/>
      <c r="R112" s="727"/>
      <c r="S112" s="727"/>
      <c r="T112" s="727"/>
      <c r="U112" s="727"/>
      <c r="V112" s="727"/>
      <c r="W112" s="727"/>
      <c r="X112" s="727"/>
      <c r="Y112" s="727"/>
      <c r="Z112" s="728"/>
      <c r="AA112" s="754">
        <v>26779</v>
      </c>
      <c r="AB112" s="755"/>
      <c r="AC112" s="755"/>
      <c r="AD112" s="755"/>
      <c r="AE112" s="756"/>
      <c r="AF112" s="757">
        <v>26779</v>
      </c>
      <c r="AG112" s="755"/>
      <c r="AH112" s="755"/>
      <c r="AI112" s="755"/>
      <c r="AJ112" s="756"/>
      <c r="AK112" s="757">
        <v>26779</v>
      </c>
      <c r="AL112" s="755"/>
      <c r="AM112" s="755"/>
      <c r="AN112" s="755"/>
      <c r="AO112" s="756"/>
      <c r="AP112" s="796">
        <v>0.1</v>
      </c>
      <c r="AQ112" s="797"/>
      <c r="AR112" s="797"/>
      <c r="AS112" s="797"/>
      <c r="AT112" s="798"/>
      <c r="AU112" s="907"/>
      <c r="AV112" s="908"/>
      <c r="AW112" s="908"/>
      <c r="AX112" s="908"/>
      <c r="AY112" s="908"/>
      <c r="AZ112" s="790" t="s">
        <v>391</v>
      </c>
      <c r="BA112" s="727"/>
      <c r="BB112" s="727"/>
      <c r="BC112" s="727"/>
      <c r="BD112" s="727"/>
      <c r="BE112" s="727"/>
      <c r="BF112" s="727"/>
      <c r="BG112" s="727"/>
      <c r="BH112" s="727"/>
      <c r="BI112" s="727"/>
      <c r="BJ112" s="727"/>
      <c r="BK112" s="727"/>
      <c r="BL112" s="727"/>
      <c r="BM112" s="727"/>
      <c r="BN112" s="727"/>
      <c r="BO112" s="727"/>
      <c r="BP112" s="728"/>
      <c r="BQ112" s="791">
        <v>26218076</v>
      </c>
      <c r="BR112" s="792"/>
      <c r="BS112" s="792"/>
      <c r="BT112" s="792"/>
      <c r="BU112" s="792"/>
      <c r="BV112" s="792">
        <v>25218783</v>
      </c>
      <c r="BW112" s="792"/>
      <c r="BX112" s="792"/>
      <c r="BY112" s="792"/>
      <c r="BZ112" s="792"/>
      <c r="CA112" s="792">
        <v>24899440</v>
      </c>
      <c r="CB112" s="792"/>
      <c r="CC112" s="792"/>
      <c r="CD112" s="792"/>
      <c r="CE112" s="792"/>
      <c r="CF112" s="847">
        <v>76.599999999999994</v>
      </c>
      <c r="CG112" s="848"/>
      <c r="CH112" s="848"/>
      <c r="CI112" s="848"/>
      <c r="CJ112" s="848"/>
      <c r="CK112" s="902"/>
      <c r="CL112" s="860"/>
      <c r="CM112" s="790" t="s">
        <v>392</v>
      </c>
      <c r="CN112" s="727"/>
      <c r="CO112" s="727"/>
      <c r="CP112" s="727"/>
      <c r="CQ112" s="727"/>
      <c r="CR112" s="727"/>
      <c r="CS112" s="727"/>
      <c r="CT112" s="727"/>
      <c r="CU112" s="727"/>
      <c r="CV112" s="727"/>
      <c r="CW112" s="727"/>
      <c r="CX112" s="727"/>
      <c r="CY112" s="727"/>
      <c r="CZ112" s="727"/>
      <c r="DA112" s="727"/>
      <c r="DB112" s="727"/>
      <c r="DC112" s="727"/>
      <c r="DD112" s="727"/>
      <c r="DE112" s="727"/>
      <c r="DF112" s="728"/>
      <c r="DG112" s="791" t="s">
        <v>64</v>
      </c>
      <c r="DH112" s="792"/>
      <c r="DI112" s="792"/>
      <c r="DJ112" s="792"/>
      <c r="DK112" s="792"/>
      <c r="DL112" s="792" t="s">
        <v>64</v>
      </c>
      <c r="DM112" s="792"/>
      <c r="DN112" s="792"/>
      <c r="DO112" s="792"/>
      <c r="DP112" s="792"/>
      <c r="DQ112" s="792" t="s">
        <v>64</v>
      </c>
      <c r="DR112" s="792"/>
      <c r="DS112" s="792"/>
      <c r="DT112" s="792"/>
      <c r="DU112" s="792"/>
      <c r="DV112" s="769" t="s">
        <v>64</v>
      </c>
      <c r="DW112" s="769"/>
      <c r="DX112" s="769"/>
      <c r="DY112" s="769"/>
      <c r="DZ112" s="770"/>
    </row>
    <row r="113" spans="1:130" s="89" customFormat="1" ht="26.25" customHeight="1" x14ac:dyDescent="0.15">
      <c r="A113" s="896"/>
      <c r="B113" s="897"/>
      <c r="C113" s="727" t="s">
        <v>393</v>
      </c>
      <c r="D113" s="727"/>
      <c r="E113" s="727"/>
      <c r="F113" s="727"/>
      <c r="G113" s="727"/>
      <c r="H113" s="727"/>
      <c r="I113" s="727"/>
      <c r="J113" s="727"/>
      <c r="K113" s="727"/>
      <c r="L113" s="727"/>
      <c r="M113" s="727"/>
      <c r="N113" s="727"/>
      <c r="O113" s="727"/>
      <c r="P113" s="727"/>
      <c r="Q113" s="727"/>
      <c r="R113" s="727"/>
      <c r="S113" s="727"/>
      <c r="T113" s="727"/>
      <c r="U113" s="727"/>
      <c r="V113" s="727"/>
      <c r="W113" s="727"/>
      <c r="X113" s="727"/>
      <c r="Y113" s="727"/>
      <c r="Z113" s="728"/>
      <c r="AA113" s="887">
        <v>3164417</v>
      </c>
      <c r="AB113" s="888"/>
      <c r="AC113" s="888"/>
      <c r="AD113" s="888"/>
      <c r="AE113" s="889"/>
      <c r="AF113" s="890">
        <v>3147905</v>
      </c>
      <c r="AG113" s="888"/>
      <c r="AH113" s="888"/>
      <c r="AI113" s="888"/>
      <c r="AJ113" s="889"/>
      <c r="AK113" s="890">
        <v>3190150</v>
      </c>
      <c r="AL113" s="888"/>
      <c r="AM113" s="888"/>
      <c r="AN113" s="888"/>
      <c r="AO113" s="889"/>
      <c r="AP113" s="891">
        <v>9.8000000000000007</v>
      </c>
      <c r="AQ113" s="892"/>
      <c r="AR113" s="892"/>
      <c r="AS113" s="892"/>
      <c r="AT113" s="893"/>
      <c r="AU113" s="907"/>
      <c r="AV113" s="908"/>
      <c r="AW113" s="908"/>
      <c r="AX113" s="908"/>
      <c r="AY113" s="908"/>
      <c r="AZ113" s="790" t="s">
        <v>394</v>
      </c>
      <c r="BA113" s="727"/>
      <c r="BB113" s="727"/>
      <c r="BC113" s="727"/>
      <c r="BD113" s="727"/>
      <c r="BE113" s="727"/>
      <c r="BF113" s="727"/>
      <c r="BG113" s="727"/>
      <c r="BH113" s="727"/>
      <c r="BI113" s="727"/>
      <c r="BJ113" s="727"/>
      <c r="BK113" s="727"/>
      <c r="BL113" s="727"/>
      <c r="BM113" s="727"/>
      <c r="BN113" s="727"/>
      <c r="BO113" s="727"/>
      <c r="BP113" s="728"/>
      <c r="BQ113" s="791">
        <v>72372</v>
      </c>
      <c r="BR113" s="792"/>
      <c r="BS113" s="792"/>
      <c r="BT113" s="792"/>
      <c r="BU113" s="792"/>
      <c r="BV113" s="792">
        <v>72820</v>
      </c>
      <c r="BW113" s="792"/>
      <c r="BX113" s="792"/>
      <c r="BY113" s="792"/>
      <c r="BZ113" s="792"/>
      <c r="CA113" s="792">
        <v>60024</v>
      </c>
      <c r="CB113" s="792"/>
      <c r="CC113" s="792"/>
      <c r="CD113" s="792"/>
      <c r="CE113" s="792"/>
      <c r="CF113" s="847">
        <v>0.2</v>
      </c>
      <c r="CG113" s="848"/>
      <c r="CH113" s="848"/>
      <c r="CI113" s="848"/>
      <c r="CJ113" s="848"/>
      <c r="CK113" s="902"/>
      <c r="CL113" s="860"/>
      <c r="CM113" s="790" t="s">
        <v>395</v>
      </c>
      <c r="CN113" s="727"/>
      <c r="CO113" s="727"/>
      <c r="CP113" s="727"/>
      <c r="CQ113" s="727"/>
      <c r="CR113" s="727"/>
      <c r="CS113" s="727"/>
      <c r="CT113" s="727"/>
      <c r="CU113" s="727"/>
      <c r="CV113" s="727"/>
      <c r="CW113" s="727"/>
      <c r="CX113" s="727"/>
      <c r="CY113" s="727"/>
      <c r="CZ113" s="727"/>
      <c r="DA113" s="727"/>
      <c r="DB113" s="727"/>
      <c r="DC113" s="727"/>
      <c r="DD113" s="727"/>
      <c r="DE113" s="727"/>
      <c r="DF113" s="728"/>
      <c r="DG113" s="754" t="s">
        <v>64</v>
      </c>
      <c r="DH113" s="755"/>
      <c r="DI113" s="755"/>
      <c r="DJ113" s="755"/>
      <c r="DK113" s="756"/>
      <c r="DL113" s="757" t="s">
        <v>64</v>
      </c>
      <c r="DM113" s="755"/>
      <c r="DN113" s="755"/>
      <c r="DO113" s="755"/>
      <c r="DP113" s="756"/>
      <c r="DQ113" s="757" t="s">
        <v>64</v>
      </c>
      <c r="DR113" s="755"/>
      <c r="DS113" s="755"/>
      <c r="DT113" s="755"/>
      <c r="DU113" s="756"/>
      <c r="DV113" s="796" t="s">
        <v>64</v>
      </c>
      <c r="DW113" s="797"/>
      <c r="DX113" s="797"/>
      <c r="DY113" s="797"/>
      <c r="DZ113" s="798"/>
    </row>
    <row r="114" spans="1:130" s="89" customFormat="1" ht="26.25" customHeight="1" x14ac:dyDescent="0.15">
      <c r="A114" s="896"/>
      <c r="B114" s="897"/>
      <c r="C114" s="727" t="s">
        <v>396</v>
      </c>
      <c r="D114" s="727"/>
      <c r="E114" s="727"/>
      <c r="F114" s="727"/>
      <c r="G114" s="727"/>
      <c r="H114" s="727"/>
      <c r="I114" s="727"/>
      <c r="J114" s="727"/>
      <c r="K114" s="727"/>
      <c r="L114" s="727"/>
      <c r="M114" s="727"/>
      <c r="N114" s="727"/>
      <c r="O114" s="727"/>
      <c r="P114" s="727"/>
      <c r="Q114" s="727"/>
      <c r="R114" s="727"/>
      <c r="S114" s="727"/>
      <c r="T114" s="727"/>
      <c r="U114" s="727"/>
      <c r="V114" s="727"/>
      <c r="W114" s="727"/>
      <c r="X114" s="727"/>
      <c r="Y114" s="727"/>
      <c r="Z114" s="728"/>
      <c r="AA114" s="754">
        <v>10899</v>
      </c>
      <c r="AB114" s="755"/>
      <c r="AC114" s="755"/>
      <c r="AD114" s="755"/>
      <c r="AE114" s="756"/>
      <c r="AF114" s="757">
        <v>13393</v>
      </c>
      <c r="AG114" s="755"/>
      <c r="AH114" s="755"/>
      <c r="AI114" s="755"/>
      <c r="AJ114" s="756"/>
      <c r="AK114" s="757">
        <v>12658</v>
      </c>
      <c r="AL114" s="755"/>
      <c r="AM114" s="755"/>
      <c r="AN114" s="755"/>
      <c r="AO114" s="756"/>
      <c r="AP114" s="796">
        <v>0</v>
      </c>
      <c r="AQ114" s="797"/>
      <c r="AR114" s="797"/>
      <c r="AS114" s="797"/>
      <c r="AT114" s="798"/>
      <c r="AU114" s="907"/>
      <c r="AV114" s="908"/>
      <c r="AW114" s="908"/>
      <c r="AX114" s="908"/>
      <c r="AY114" s="908"/>
      <c r="AZ114" s="790" t="s">
        <v>397</v>
      </c>
      <c r="BA114" s="727"/>
      <c r="BB114" s="727"/>
      <c r="BC114" s="727"/>
      <c r="BD114" s="727"/>
      <c r="BE114" s="727"/>
      <c r="BF114" s="727"/>
      <c r="BG114" s="727"/>
      <c r="BH114" s="727"/>
      <c r="BI114" s="727"/>
      <c r="BJ114" s="727"/>
      <c r="BK114" s="727"/>
      <c r="BL114" s="727"/>
      <c r="BM114" s="727"/>
      <c r="BN114" s="727"/>
      <c r="BO114" s="727"/>
      <c r="BP114" s="728"/>
      <c r="BQ114" s="791">
        <v>9357695</v>
      </c>
      <c r="BR114" s="792"/>
      <c r="BS114" s="792"/>
      <c r="BT114" s="792"/>
      <c r="BU114" s="792"/>
      <c r="BV114" s="792">
        <v>9287246</v>
      </c>
      <c r="BW114" s="792"/>
      <c r="BX114" s="792"/>
      <c r="BY114" s="792"/>
      <c r="BZ114" s="792"/>
      <c r="CA114" s="792">
        <v>9335246</v>
      </c>
      <c r="CB114" s="792"/>
      <c r="CC114" s="792"/>
      <c r="CD114" s="792"/>
      <c r="CE114" s="792"/>
      <c r="CF114" s="847">
        <v>28.7</v>
      </c>
      <c r="CG114" s="848"/>
      <c r="CH114" s="848"/>
      <c r="CI114" s="848"/>
      <c r="CJ114" s="848"/>
      <c r="CK114" s="902"/>
      <c r="CL114" s="860"/>
      <c r="CM114" s="790" t="s">
        <v>398</v>
      </c>
      <c r="CN114" s="727"/>
      <c r="CO114" s="727"/>
      <c r="CP114" s="727"/>
      <c r="CQ114" s="727"/>
      <c r="CR114" s="727"/>
      <c r="CS114" s="727"/>
      <c r="CT114" s="727"/>
      <c r="CU114" s="727"/>
      <c r="CV114" s="727"/>
      <c r="CW114" s="727"/>
      <c r="CX114" s="727"/>
      <c r="CY114" s="727"/>
      <c r="CZ114" s="727"/>
      <c r="DA114" s="727"/>
      <c r="DB114" s="727"/>
      <c r="DC114" s="727"/>
      <c r="DD114" s="727"/>
      <c r="DE114" s="727"/>
      <c r="DF114" s="728"/>
      <c r="DG114" s="754" t="s">
        <v>64</v>
      </c>
      <c r="DH114" s="755"/>
      <c r="DI114" s="755"/>
      <c r="DJ114" s="755"/>
      <c r="DK114" s="756"/>
      <c r="DL114" s="757" t="s">
        <v>64</v>
      </c>
      <c r="DM114" s="755"/>
      <c r="DN114" s="755"/>
      <c r="DO114" s="755"/>
      <c r="DP114" s="756"/>
      <c r="DQ114" s="757" t="s">
        <v>64</v>
      </c>
      <c r="DR114" s="755"/>
      <c r="DS114" s="755"/>
      <c r="DT114" s="755"/>
      <c r="DU114" s="756"/>
      <c r="DV114" s="796" t="s">
        <v>64</v>
      </c>
      <c r="DW114" s="797"/>
      <c r="DX114" s="797"/>
      <c r="DY114" s="797"/>
      <c r="DZ114" s="798"/>
    </row>
    <row r="115" spans="1:130" s="89" customFormat="1" ht="26.25" customHeight="1" x14ac:dyDescent="0.15">
      <c r="A115" s="896"/>
      <c r="B115" s="897"/>
      <c r="C115" s="727" t="s">
        <v>399</v>
      </c>
      <c r="D115" s="727"/>
      <c r="E115" s="727"/>
      <c r="F115" s="727"/>
      <c r="G115" s="727"/>
      <c r="H115" s="727"/>
      <c r="I115" s="727"/>
      <c r="J115" s="727"/>
      <c r="K115" s="727"/>
      <c r="L115" s="727"/>
      <c r="M115" s="727"/>
      <c r="N115" s="727"/>
      <c r="O115" s="727"/>
      <c r="P115" s="727"/>
      <c r="Q115" s="727"/>
      <c r="R115" s="727"/>
      <c r="S115" s="727"/>
      <c r="T115" s="727"/>
      <c r="U115" s="727"/>
      <c r="V115" s="727"/>
      <c r="W115" s="727"/>
      <c r="X115" s="727"/>
      <c r="Y115" s="727"/>
      <c r="Z115" s="728"/>
      <c r="AA115" s="887">
        <v>3075</v>
      </c>
      <c r="AB115" s="888"/>
      <c r="AC115" s="888"/>
      <c r="AD115" s="888"/>
      <c r="AE115" s="889"/>
      <c r="AF115" s="890">
        <v>1250</v>
      </c>
      <c r="AG115" s="888"/>
      <c r="AH115" s="888"/>
      <c r="AI115" s="888"/>
      <c r="AJ115" s="889"/>
      <c r="AK115" s="890">
        <v>25</v>
      </c>
      <c r="AL115" s="888"/>
      <c r="AM115" s="888"/>
      <c r="AN115" s="888"/>
      <c r="AO115" s="889"/>
      <c r="AP115" s="891">
        <v>0</v>
      </c>
      <c r="AQ115" s="892"/>
      <c r="AR115" s="892"/>
      <c r="AS115" s="892"/>
      <c r="AT115" s="893"/>
      <c r="AU115" s="907"/>
      <c r="AV115" s="908"/>
      <c r="AW115" s="908"/>
      <c r="AX115" s="908"/>
      <c r="AY115" s="908"/>
      <c r="AZ115" s="790" t="s">
        <v>400</v>
      </c>
      <c r="BA115" s="727"/>
      <c r="BB115" s="727"/>
      <c r="BC115" s="727"/>
      <c r="BD115" s="727"/>
      <c r="BE115" s="727"/>
      <c r="BF115" s="727"/>
      <c r="BG115" s="727"/>
      <c r="BH115" s="727"/>
      <c r="BI115" s="727"/>
      <c r="BJ115" s="727"/>
      <c r="BK115" s="727"/>
      <c r="BL115" s="727"/>
      <c r="BM115" s="727"/>
      <c r="BN115" s="727"/>
      <c r="BO115" s="727"/>
      <c r="BP115" s="728"/>
      <c r="BQ115" s="791">
        <v>468462</v>
      </c>
      <c r="BR115" s="792"/>
      <c r="BS115" s="792"/>
      <c r="BT115" s="792"/>
      <c r="BU115" s="792"/>
      <c r="BV115" s="792">
        <v>435254</v>
      </c>
      <c r="BW115" s="792"/>
      <c r="BX115" s="792"/>
      <c r="BY115" s="792"/>
      <c r="BZ115" s="792"/>
      <c r="CA115" s="792">
        <v>741934</v>
      </c>
      <c r="CB115" s="792"/>
      <c r="CC115" s="792"/>
      <c r="CD115" s="792"/>
      <c r="CE115" s="792"/>
      <c r="CF115" s="847">
        <v>2.2999999999999998</v>
      </c>
      <c r="CG115" s="848"/>
      <c r="CH115" s="848"/>
      <c r="CI115" s="848"/>
      <c r="CJ115" s="848"/>
      <c r="CK115" s="902"/>
      <c r="CL115" s="860"/>
      <c r="CM115" s="790" t="s">
        <v>401</v>
      </c>
      <c r="CN115" s="727"/>
      <c r="CO115" s="727"/>
      <c r="CP115" s="727"/>
      <c r="CQ115" s="727"/>
      <c r="CR115" s="727"/>
      <c r="CS115" s="727"/>
      <c r="CT115" s="727"/>
      <c r="CU115" s="727"/>
      <c r="CV115" s="727"/>
      <c r="CW115" s="727"/>
      <c r="CX115" s="727"/>
      <c r="CY115" s="727"/>
      <c r="CZ115" s="727"/>
      <c r="DA115" s="727"/>
      <c r="DB115" s="727"/>
      <c r="DC115" s="727"/>
      <c r="DD115" s="727"/>
      <c r="DE115" s="727"/>
      <c r="DF115" s="728"/>
      <c r="DG115" s="754" t="s">
        <v>64</v>
      </c>
      <c r="DH115" s="755"/>
      <c r="DI115" s="755"/>
      <c r="DJ115" s="755"/>
      <c r="DK115" s="756"/>
      <c r="DL115" s="757" t="s">
        <v>64</v>
      </c>
      <c r="DM115" s="755"/>
      <c r="DN115" s="755"/>
      <c r="DO115" s="755"/>
      <c r="DP115" s="756"/>
      <c r="DQ115" s="757" t="s">
        <v>64</v>
      </c>
      <c r="DR115" s="755"/>
      <c r="DS115" s="755"/>
      <c r="DT115" s="755"/>
      <c r="DU115" s="756"/>
      <c r="DV115" s="796" t="s">
        <v>64</v>
      </c>
      <c r="DW115" s="797"/>
      <c r="DX115" s="797"/>
      <c r="DY115" s="797"/>
      <c r="DZ115" s="798"/>
    </row>
    <row r="116" spans="1:130" s="89" customFormat="1" ht="26.25" customHeight="1" x14ac:dyDescent="0.15">
      <c r="A116" s="898"/>
      <c r="B116" s="899"/>
      <c r="C116" s="794" t="s">
        <v>402</v>
      </c>
      <c r="D116" s="794"/>
      <c r="E116" s="794"/>
      <c r="F116" s="794"/>
      <c r="G116" s="794"/>
      <c r="H116" s="794"/>
      <c r="I116" s="794"/>
      <c r="J116" s="794"/>
      <c r="K116" s="794"/>
      <c r="L116" s="794"/>
      <c r="M116" s="794"/>
      <c r="N116" s="794"/>
      <c r="O116" s="794"/>
      <c r="P116" s="794"/>
      <c r="Q116" s="794"/>
      <c r="R116" s="794"/>
      <c r="S116" s="794"/>
      <c r="T116" s="794"/>
      <c r="U116" s="794"/>
      <c r="V116" s="794"/>
      <c r="W116" s="794"/>
      <c r="X116" s="794"/>
      <c r="Y116" s="794"/>
      <c r="Z116" s="795"/>
      <c r="AA116" s="754" t="s">
        <v>64</v>
      </c>
      <c r="AB116" s="755"/>
      <c r="AC116" s="755"/>
      <c r="AD116" s="755"/>
      <c r="AE116" s="756"/>
      <c r="AF116" s="757" t="s">
        <v>64</v>
      </c>
      <c r="AG116" s="755"/>
      <c r="AH116" s="755"/>
      <c r="AI116" s="755"/>
      <c r="AJ116" s="756"/>
      <c r="AK116" s="757">
        <v>696</v>
      </c>
      <c r="AL116" s="755"/>
      <c r="AM116" s="755"/>
      <c r="AN116" s="755"/>
      <c r="AO116" s="756"/>
      <c r="AP116" s="796">
        <v>0</v>
      </c>
      <c r="AQ116" s="797"/>
      <c r="AR116" s="797"/>
      <c r="AS116" s="797"/>
      <c r="AT116" s="798"/>
      <c r="AU116" s="907"/>
      <c r="AV116" s="908"/>
      <c r="AW116" s="908"/>
      <c r="AX116" s="908"/>
      <c r="AY116" s="908"/>
      <c r="AZ116" s="884" t="s">
        <v>403</v>
      </c>
      <c r="BA116" s="885"/>
      <c r="BB116" s="885"/>
      <c r="BC116" s="885"/>
      <c r="BD116" s="885"/>
      <c r="BE116" s="885"/>
      <c r="BF116" s="885"/>
      <c r="BG116" s="885"/>
      <c r="BH116" s="885"/>
      <c r="BI116" s="885"/>
      <c r="BJ116" s="885"/>
      <c r="BK116" s="885"/>
      <c r="BL116" s="885"/>
      <c r="BM116" s="885"/>
      <c r="BN116" s="885"/>
      <c r="BO116" s="885"/>
      <c r="BP116" s="886"/>
      <c r="BQ116" s="791" t="s">
        <v>64</v>
      </c>
      <c r="BR116" s="792"/>
      <c r="BS116" s="792"/>
      <c r="BT116" s="792"/>
      <c r="BU116" s="792"/>
      <c r="BV116" s="792" t="s">
        <v>64</v>
      </c>
      <c r="BW116" s="792"/>
      <c r="BX116" s="792"/>
      <c r="BY116" s="792"/>
      <c r="BZ116" s="792"/>
      <c r="CA116" s="792" t="s">
        <v>64</v>
      </c>
      <c r="CB116" s="792"/>
      <c r="CC116" s="792"/>
      <c r="CD116" s="792"/>
      <c r="CE116" s="792"/>
      <c r="CF116" s="847" t="s">
        <v>64</v>
      </c>
      <c r="CG116" s="848"/>
      <c r="CH116" s="848"/>
      <c r="CI116" s="848"/>
      <c r="CJ116" s="848"/>
      <c r="CK116" s="902"/>
      <c r="CL116" s="860"/>
      <c r="CM116" s="790" t="s">
        <v>404</v>
      </c>
      <c r="CN116" s="727"/>
      <c r="CO116" s="727"/>
      <c r="CP116" s="727"/>
      <c r="CQ116" s="727"/>
      <c r="CR116" s="727"/>
      <c r="CS116" s="727"/>
      <c r="CT116" s="727"/>
      <c r="CU116" s="727"/>
      <c r="CV116" s="727"/>
      <c r="CW116" s="727"/>
      <c r="CX116" s="727"/>
      <c r="CY116" s="727"/>
      <c r="CZ116" s="727"/>
      <c r="DA116" s="727"/>
      <c r="DB116" s="727"/>
      <c r="DC116" s="727"/>
      <c r="DD116" s="727"/>
      <c r="DE116" s="727"/>
      <c r="DF116" s="728"/>
      <c r="DG116" s="754">
        <v>1210</v>
      </c>
      <c r="DH116" s="755"/>
      <c r="DI116" s="755"/>
      <c r="DJ116" s="755"/>
      <c r="DK116" s="756"/>
      <c r="DL116" s="757" t="s">
        <v>64</v>
      </c>
      <c r="DM116" s="755"/>
      <c r="DN116" s="755"/>
      <c r="DO116" s="755"/>
      <c r="DP116" s="756"/>
      <c r="DQ116" s="757" t="s">
        <v>64</v>
      </c>
      <c r="DR116" s="755"/>
      <c r="DS116" s="755"/>
      <c r="DT116" s="755"/>
      <c r="DU116" s="756"/>
      <c r="DV116" s="796" t="s">
        <v>64</v>
      </c>
      <c r="DW116" s="797"/>
      <c r="DX116" s="797"/>
      <c r="DY116" s="797"/>
      <c r="DZ116" s="798"/>
    </row>
    <row r="117" spans="1:130" s="89" customFormat="1" ht="26.25" customHeight="1" x14ac:dyDescent="0.15">
      <c r="A117" s="870" t="s">
        <v>119</v>
      </c>
      <c r="B117" s="871"/>
      <c r="C117" s="871"/>
      <c r="D117" s="871"/>
      <c r="E117" s="871"/>
      <c r="F117" s="871"/>
      <c r="G117" s="871"/>
      <c r="H117" s="871"/>
      <c r="I117" s="871"/>
      <c r="J117" s="871"/>
      <c r="K117" s="871"/>
      <c r="L117" s="871"/>
      <c r="M117" s="871"/>
      <c r="N117" s="871"/>
      <c r="O117" s="871"/>
      <c r="P117" s="871"/>
      <c r="Q117" s="871"/>
      <c r="R117" s="871"/>
      <c r="S117" s="871"/>
      <c r="T117" s="871"/>
      <c r="U117" s="871"/>
      <c r="V117" s="871"/>
      <c r="W117" s="871"/>
      <c r="X117" s="871"/>
      <c r="Y117" s="829" t="s">
        <v>405</v>
      </c>
      <c r="Z117" s="872"/>
      <c r="AA117" s="877">
        <v>11952997</v>
      </c>
      <c r="AB117" s="878"/>
      <c r="AC117" s="878"/>
      <c r="AD117" s="878"/>
      <c r="AE117" s="879"/>
      <c r="AF117" s="880">
        <v>12007003</v>
      </c>
      <c r="AG117" s="878"/>
      <c r="AH117" s="878"/>
      <c r="AI117" s="878"/>
      <c r="AJ117" s="879"/>
      <c r="AK117" s="880">
        <v>11570550</v>
      </c>
      <c r="AL117" s="878"/>
      <c r="AM117" s="878"/>
      <c r="AN117" s="878"/>
      <c r="AO117" s="879"/>
      <c r="AP117" s="881"/>
      <c r="AQ117" s="882"/>
      <c r="AR117" s="882"/>
      <c r="AS117" s="882"/>
      <c r="AT117" s="883"/>
      <c r="AU117" s="907"/>
      <c r="AV117" s="908"/>
      <c r="AW117" s="908"/>
      <c r="AX117" s="908"/>
      <c r="AY117" s="908"/>
      <c r="AZ117" s="835" t="s">
        <v>406</v>
      </c>
      <c r="BA117" s="836"/>
      <c r="BB117" s="836"/>
      <c r="BC117" s="836"/>
      <c r="BD117" s="836"/>
      <c r="BE117" s="836"/>
      <c r="BF117" s="836"/>
      <c r="BG117" s="836"/>
      <c r="BH117" s="836"/>
      <c r="BI117" s="836"/>
      <c r="BJ117" s="836"/>
      <c r="BK117" s="836"/>
      <c r="BL117" s="836"/>
      <c r="BM117" s="836"/>
      <c r="BN117" s="836"/>
      <c r="BO117" s="836"/>
      <c r="BP117" s="837"/>
      <c r="BQ117" s="791" t="s">
        <v>64</v>
      </c>
      <c r="BR117" s="792"/>
      <c r="BS117" s="792"/>
      <c r="BT117" s="792"/>
      <c r="BU117" s="792"/>
      <c r="BV117" s="792" t="s">
        <v>64</v>
      </c>
      <c r="BW117" s="792"/>
      <c r="BX117" s="792"/>
      <c r="BY117" s="792"/>
      <c r="BZ117" s="792"/>
      <c r="CA117" s="792" t="s">
        <v>64</v>
      </c>
      <c r="CB117" s="792"/>
      <c r="CC117" s="792"/>
      <c r="CD117" s="792"/>
      <c r="CE117" s="792"/>
      <c r="CF117" s="847" t="s">
        <v>64</v>
      </c>
      <c r="CG117" s="848"/>
      <c r="CH117" s="848"/>
      <c r="CI117" s="848"/>
      <c r="CJ117" s="848"/>
      <c r="CK117" s="902"/>
      <c r="CL117" s="860"/>
      <c r="CM117" s="790" t="s">
        <v>407</v>
      </c>
      <c r="CN117" s="727"/>
      <c r="CO117" s="727"/>
      <c r="CP117" s="727"/>
      <c r="CQ117" s="727"/>
      <c r="CR117" s="727"/>
      <c r="CS117" s="727"/>
      <c r="CT117" s="727"/>
      <c r="CU117" s="727"/>
      <c r="CV117" s="727"/>
      <c r="CW117" s="727"/>
      <c r="CX117" s="727"/>
      <c r="CY117" s="727"/>
      <c r="CZ117" s="727"/>
      <c r="DA117" s="727"/>
      <c r="DB117" s="727"/>
      <c r="DC117" s="727"/>
      <c r="DD117" s="727"/>
      <c r="DE117" s="727"/>
      <c r="DF117" s="728"/>
      <c r="DG117" s="754" t="s">
        <v>64</v>
      </c>
      <c r="DH117" s="755"/>
      <c r="DI117" s="755"/>
      <c r="DJ117" s="755"/>
      <c r="DK117" s="756"/>
      <c r="DL117" s="757" t="s">
        <v>64</v>
      </c>
      <c r="DM117" s="755"/>
      <c r="DN117" s="755"/>
      <c r="DO117" s="755"/>
      <c r="DP117" s="756"/>
      <c r="DQ117" s="757" t="s">
        <v>64</v>
      </c>
      <c r="DR117" s="755"/>
      <c r="DS117" s="755"/>
      <c r="DT117" s="755"/>
      <c r="DU117" s="756"/>
      <c r="DV117" s="796" t="s">
        <v>64</v>
      </c>
      <c r="DW117" s="797"/>
      <c r="DX117" s="797"/>
      <c r="DY117" s="797"/>
      <c r="DZ117" s="798"/>
    </row>
    <row r="118" spans="1:130" s="89" customFormat="1" ht="26.25" customHeight="1" x14ac:dyDescent="0.15">
      <c r="A118" s="870" t="s">
        <v>380</v>
      </c>
      <c r="B118" s="871"/>
      <c r="C118" s="871"/>
      <c r="D118" s="871"/>
      <c r="E118" s="871"/>
      <c r="F118" s="871"/>
      <c r="G118" s="871"/>
      <c r="H118" s="871"/>
      <c r="I118" s="871"/>
      <c r="J118" s="871"/>
      <c r="K118" s="871"/>
      <c r="L118" s="871"/>
      <c r="M118" s="871"/>
      <c r="N118" s="871"/>
      <c r="O118" s="871"/>
      <c r="P118" s="871"/>
      <c r="Q118" s="871"/>
      <c r="R118" s="871"/>
      <c r="S118" s="871"/>
      <c r="T118" s="871"/>
      <c r="U118" s="871"/>
      <c r="V118" s="871"/>
      <c r="W118" s="871"/>
      <c r="X118" s="871"/>
      <c r="Y118" s="871"/>
      <c r="Z118" s="872"/>
      <c r="AA118" s="873" t="s">
        <v>377</v>
      </c>
      <c r="AB118" s="871"/>
      <c r="AC118" s="871"/>
      <c r="AD118" s="871"/>
      <c r="AE118" s="872"/>
      <c r="AF118" s="873" t="s">
        <v>378</v>
      </c>
      <c r="AG118" s="871"/>
      <c r="AH118" s="871"/>
      <c r="AI118" s="871"/>
      <c r="AJ118" s="872"/>
      <c r="AK118" s="873" t="s">
        <v>238</v>
      </c>
      <c r="AL118" s="871"/>
      <c r="AM118" s="871"/>
      <c r="AN118" s="871"/>
      <c r="AO118" s="872"/>
      <c r="AP118" s="874" t="s">
        <v>379</v>
      </c>
      <c r="AQ118" s="875"/>
      <c r="AR118" s="875"/>
      <c r="AS118" s="875"/>
      <c r="AT118" s="876"/>
      <c r="AU118" s="907"/>
      <c r="AV118" s="908"/>
      <c r="AW118" s="908"/>
      <c r="AX118" s="908"/>
      <c r="AY118" s="908"/>
      <c r="AZ118" s="793" t="s">
        <v>408</v>
      </c>
      <c r="BA118" s="794"/>
      <c r="BB118" s="794"/>
      <c r="BC118" s="794"/>
      <c r="BD118" s="794"/>
      <c r="BE118" s="794"/>
      <c r="BF118" s="794"/>
      <c r="BG118" s="794"/>
      <c r="BH118" s="794"/>
      <c r="BI118" s="794"/>
      <c r="BJ118" s="794"/>
      <c r="BK118" s="794"/>
      <c r="BL118" s="794"/>
      <c r="BM118" s="794"/>
      <c r="BN118" s="794"/>
      <c r="BO118" s="794"/>
      <c r="BP118" s="795"/>
      <c r="BQ118" s="831" t="s">
        <v>64</v>
      </c>
      <c r="BR118" s="832"/>
      <c r="BS118" s="832"/>
      <c r="BT118" s="832"/>
      <c r="BU118" s="832"/>
      <c r="BV118" s="832" t="s">
        <v>64</v>
      </c>
      <c r="BW118" s="832"/>
      <c r="BX118" s="832"/>
      <c r="BY118" s="832"/>
      <c r="BZ118" s="832"/>
      <c r="CA118" s="832" t="s">
        <v>64</v>
      </c>
      <c r="CB118" s="832"/>
      <c r="CC118" s="832"/>
      <c r="CD118" s="832"/>
      <c r="CE118" s="832"/>
      <c r="CF118" s="847" t="s">
        <v>64</v>
      </c>
      <c r="CG118" s="848"/>
      <c r="CH118" s="848"/>
      <c r="CI118" s="848"/>
      <c r="CJ118" s="848"/>
      <c r="CK118" s="902"/>
      <c r="CL118" s="860"/>
      <c r="CM118" s="790" t="s">
        <v>409</v>
      </c>
      <c r="CN118" s="727"/>
      <c r="CO118" s="727"/>
      <c r="CP118" s="727"/>
      <c r="CQ118" s="727"/>
      <c r="CR118" s="727"/>
      <c r="CS118" s="727"/>
      <c r="CT118" s="727"/>
      <c r="CU118" s="727"/>
      <c r="CV118" s="727"/>
      <c r="CW118" s="727"/>
      <c r="CX118" s="727"/>
      <c r="CY118" s="727"/>
      <c r="CZ118" s="727"/>
      <c r="DA118" s="727"/>
      <c r="DB118" s="727"/>
      <c r="DC118" s="727"/>
      <c r="DD118" s="727"/>
      <c r="DE118" s="727"/>
      <c r="DF118" s="728"/>
      <c r="DG118" s="754" t="s">
        <v>64</v>
      </c>
      <c r="DH118" s="755"/>
      <c r="DI118" s="755"/>
      <c r="DJ118" s="755"/>
      <c r="DK118" s="756"/>
      <c r="DL118" s="757" t="s">
        <v>64</v>
      </c>
      <c r="DM118" s="755"/>
      <c r="DN118" s="755"/>
      <c r="DO118" s="755"/>
      <c r="DP118" s="756"/>
      <c r="DQ118" s="757" t="s">
        <v>64</v>
      </c>
      <c r="DR118" s="755"/>
      <c r="DS118" s="755"/>
      <c r="DT118" s="755"/>
      <c r="DU118" s="756"/>
      <c r="DV118" s="796" t="s">
        <v>64</v>
      </c>
      <c r="DW118" s="797"/>
      <c r="DX118" s="797"/>
      <c r="DY118" s="797"/>
      <c r="DZ118" s="798"/>
    </row>
    <row r="119" spans="1:130" s="89" customFormat="1" ht="26.25" customHeight="1" x14ac:dyDescent="0.15">
      <c r="A119" s="857" t="s">
        <v>384</v>
      </c>
      <c r="B119" s="858"/>
      <c r="C119" s="815" t="s">
        <v>385</v>
      </c>
      <c r="D119" s="783"/>
      <c r="E119" s="783"/>
      <c r="F119" s="783"/>
      <c r="G119" s="783"/>
      <c r="H119" s="783"/>
      <c r="I119" s="783"/>
      <c r="J119" s="783"/>
      <c r="K119" s="783"/>
      <c r="L119" s="783"/>
      <c r="M119" s="783"/>
      <c r="N119" s="783"/>
      <c r="O119" s="783"/>
      <c r="P119" s="783"/>
      <c r="Q119" s="783"/>
      <c r="R119" s="783"/>
      <c r="S119" s="783"/>
      <c r="T119" s="783"/>
      <c r="U119" s="783"/>
      <c r="V119" s="783"/>
      <c r="W119" s="783"/>
      <c r="X119" s="783"/>
      <c r="Y119" s="783"/>
      <c r="Z119" s="784"/>
      <c r="AA119" s="863" t="s">
        <v>64</v>
      </c>
      <c r="AB119" s="864"/>
      <c r="AC119" s="864"/>
      <c r="AD119" s="864"/>
      <c r="AE119" s="865"/>
      <c r="AF119" s="866" t="s">
        <v>64</v>
      </c>
      <c r="AG119" s="864"/>
      <c r="AH119" s="864"/>
      <c r="AI119" s="864"/>
      <c r="AJ119" s="865"/>
      <c r="AK119" s="866" t="s">
        <v>64</v>
      </c>
      <c r="AL119" s="864"/>
      <c r="AM119" s="864"/>
      <c r="AN119" s="864"/>
      <c r="AO119" s="865"/>
      <c r="AP119" s="867" t="s">
        <v>64</v>
      </c>
      <c r="AQ119" s="868"/>
      <c r="AR119" s="868"/>
      <c r="AS119" s="868"/>
      <c r="AT119" s="869"/>
      <c r="AU119" s="909"/>
      <c r="AV119" s="910"/>
      <c r="AW119" s="910"/>
      <c r="AX119" s="910"/>
      <c r="AY119" s="910"/>
      <c r="AZ119" s="112" t="s">
        <v>119</v>
      </c>
      <c r="BA119" s="112"/>
      <c r="BB119" s="112"/>
      <c r="BC119" s="112"/>
      <c r="BD119" s="112"/>
      <c r="BE119" s="112"/>
      <c r="BF119" s="112"/>
      <c r="BG119" s="112"/>
      <c r="BH119" s="112"/>
      <c r="BI119" s="112"/>
      <c r="BJ119" s="112"/>
      <c r="BK119" s="112"/>
      <c r="BL119" s="112"/>
      <c r="BM119" s="112"/>
      <c r="BN119" s="112"/>
      <c r="BO119" s="829" t="s">
        <v>410</v>
      </c>
      <c r="BP119" s="830"/>
      <c r="BQ119" s="831">
        <v>113725553</v>
      </c>
      <c r="BR119" s="832"/>
      <c r="BS119" s="832"/>
      <c r="BT119" s="832"/>
      <c r="BU119" s="832"/>
      <c r="BV119" s="832">
        <v>107653537</v>
      </c>
      <c r="BW119" s="832"/>
      <c r="BX119" s="832"/>
      <c r="BY119" s="832"/>
      <c r="BZ119" s="832"/>
      <c r="CA119" s="832">
        <v>104825821</v>
      </c>
      <c r="CB119" s="832"/>
      <c r="CC119" s="832"/>
      <c r="CD119" s="832"/>
      <c r="CE119" s="832"/>
      <c r="CF119" s="723"/>
      <c r="CG119" s="724"/>
      <c r="CH119" s="724"/>
      <c r="CI119" s="724"/>
      <c r="CJ119" s="828"/>
      <c r="CK119" s="903"/>
      <c r="CL119" s="862"/>
      <c r="CM119" s="793" t="s">
        <v>411</v>
      </c>
      <c r="CN119" s="794"/>
      <c r="CO119" s="794"/>
      <c r="CP119" s="794"/>
      <c r="CQ119" s="794"/>
      <c r="CR119" s="794"/>
      <c r="CS119" s="794"/>
      <c r="CT119" s="794"/>
      <c r="CU119" s="794"/>
      <c r="CV119" s="794"/>
      <c r="CW119" s="794"/>
      <c r="CX119" s="794"/>
      <c r="CY119" s="794"/>
      <c r="CZ119" s="794"/>
      <c r="DA119" s="794"/>
      <c r="DB119" s="794"/>
      <c r="DC119" s="794"/>
      <c r="DD119" s="794"/>
      <c r="DE119" s="794"/>
      <c r="DF119" s="795"/>
      <c r="DG119" s="738">
        <v>780000</v>
      </c>
      <c r="DH119" s="739"/>
      <c r="DI119" s="739"/>
      <c r="DJ119" s="739"/>
      <c r="DK119" s="740"/>
      <c r="DL119" s="741">
        <v>780000</v>
      </c>
      <c r="DM119" s="739"/>
      <c r="DN119" s="739"/>
      <c r="DO119" s="739"/>
      <c r="DP119" s="740"/>
      <c r="DQ119" s="741">
        <v>624000</v>
      </c>
      <c r="DR119" s="739"/>
      <c r="DS119" s="739"/>
      <c r="DT119" s="739"/>
      <c r="DU119" s="740"/>
      <c r="DV119" s="803">
        <v>1.9</v>
      </c>
      <c r="DW119" s="804"/>
      <c r="DX119" s="804"/>
      <c r="DY119" s="804"/>
      <c r="DZ119" s="805"/>
    </row>
    <row r="120" spans="1:130" s="89" customFormat="1" ht="26.25" customHeight="1" x14ac:dyDescent="0.15">
      <c r="A120" s="859"/>
      <c r="B120" s="860"/>
      <c r="C120" s="790" t="s">
        <v>388</v>
      </c>
      <c r="D120" s="727"/>
      <c r="E120" s="727"/>
      <c r="F120" s="727"/>
      <c r="G120" s="727"/>
      <c r="H120" s="727"/>
      <c r="I120" s="727"/>
      <c r="J120" s="727"/>
      <c r="K120" s="727"/>
      <c r="L120" s="727"/>
      <c r="M120" s="727"/>
      <c r="N120" s="727"/>
      <c r="O120" s="727"/>
      <c r="P120" s="727"/>
      <c r="Q120" s="727"/>
      <c r="R120" s="727"/>
      <c r="S120" s="727"/>
      <c r="T120" s="727"/>
      <c r="U120" s="727"/>
      <c r="V120" s="727"/>
      <c r="W120" s="727"/>
      <c r="X120" s="727"/>
      <c r="Y120" s="727"/>
      <c r="Z120" s="728"/>
      <c r="AA120" s="754" t="s">
        <v>64</v>
      </c>
      <c r="AB120" s="755"/>
      <c r="AC120" s="755"/>
      <c r="AD120" s="755"/>
      <c r="AE120" s="756"/>
      <c r="AF120" s="757" t="s">
        <v>64</v>
      </c>
      <c r="AG120" s="755"/>
      <c r="AH120" s="755"/>
      <c r="AI120" s="755"/>
      <c r="AJ120" s="756"/>
      <c r="AK120" s="757" t="s">
        <v>64</v>
      </c>
      <c r="AL120" s="755"/>
      <c r="AM120" s="755"/>
      <c r="AN120" s="755"/>
      <c r="AO120" s="756"/>
      <c r="AP120" s="796" t="s">
        <v>64</v>
      </c>
      <c r="AQ120" s="797"/>
      <c r="AR120" s="797"/>
      <c r="AS120" s="797"/>
      <c r="AT120" s="798"/>
      <c r="AU120" s="849" t="s">
        <v>412</v>
      </c>
      <c r="AV120" s="850"/>
      <c r="AW120" s="850"/>
      <c r="AX120" s="850"/>
      <c r="AY120" s="851"/>
      <c r="AZ120" s="815" t="s">
        <v>413</v>
      </c>
      <c r="BA120" s="783"/>
      <c r="BB120" s="783"/>
      <c r="BC120" s="783"/>
      <c r="BD120" s="783"/>
      <c r="BE120" s="783"/>
      <c r="BF120" s="783"/>
      <c r="BG120" s="783"/>
      <c r="BH120" s="783"/>
      <c r="BI120" s="783"/>
      <c r="BJ120" s="783"/>
      <c r="BK120" s="783"/>
      <c r="BL120" s="783"/>
      <c r="BM120" s="783"/>
      <c r="BN120" s="783"/>
      <c r="BO120" s="783"/>
      <c r="BP120" s="784"/>
      <c r="BQ120" s="816">
        <v>16210505</v>
      </c>
      <c r="BR120" s="800"/>
      <c r="BS120" s="800"/>
      <c r="BT120" s="800"/>
      <c r="BU120" s="800"/>
      <c r="BV120" s="800">
        <v>15601107</v>
      </c>
      <c r="BW120" s="800"/>
      <c r="BX120" s="800"/>
      <c r="BY120" s="800"/>
      <c r="BZ120" s="800"/>
      <c r="CA120" s="800">
        <v>12901616</v>
      </c>
      <c r="CB120" s="800"/>
      <c r="CC120" s="800"/>
      <c r="CD120" s="800"/>
      <c r="CE120" s="800"/>
      <c r="CF120" s="838">
        <v>39.700000000000003</v>
      </c>
      <c r="CG120" s="839"/>
      <c r="CH120" s="839"/>
      <c r="CI120" s="839"/>
      <c r="CJ120" s="839"/>
      <c r="CK120" s="840" t="s">
        <v>414</v>
      </c>
      <c r="CL120" s="807"/>
      <c r="CM120" s="807"/>
      <c r="CN120" s="807"/>
      <c r="CO120" s="808"/>
      <c r="CP120" s="844" t="s">
        <v>352</v>
      </c>
      <c r="CQ120" s="845"/>
      <c r="CR120" s="845"/>
      <c r="CS120" s="845"/>
      <c r="CT120" s="845"/>
      <c r="CU120" s="845"/>
      <c r="CV120" s="845"/>
      <c r="CW120" s="845"/>
      <c r="CX120" s="845"/>
      <c r="CY120" s="845"/>
      <c r="CZ120" s="845"/>
      <c r="DA120" s="845"/>
      <c r="DB120" s="845"/>
      <c r="DC120" s="845"/>
      <c r="DD120" s="845"/>
      <c r="DE120" s="845"/>
      <c r="DF120" s="846"/>
      <c r="DG120" s="816">
        <v>14139212</v>
      </c>
      <c r="DH120" s="800"/>
      <c r="DI120" s="800"/>
      <c r="DJ120" s="800"/>
      <c r="DK120" s="800"/>
      <c r="DL120" s="800">
        <v>13448239</v>
      </c>
      <c r="DM120" s="800"/>
      <c r="DN120" s="800"/>
      <c r="DO120" s="800"/>
      <c r="DP120" s="800"/>
      <c r="DQ120" s="800">
        <v>13690951</v>
      </c>
      <c r="DR120" s="800"/>
      <c r="DS120" s="800"/>
      <c r="DT120" s="800"/>
      <c r="DU120" s="800"/>
      <c r="DV120" s="801">
        <v>42.1</v>
      </c>
      <c r="DW120" s="801"/>
      <c r="DX120" s="801"/>
      <c r="DY120" s="801"/>
      <c r="DZ120" s="802"/>
    </row>
    <row r="121" spans="1:130" s="89" customFormat="1" ht="26.25" customHeight="1" x14ac:dyDescent="0.15">
      <c r="A121" s="859"/>
      <c r="B121" s="860"/>
      <c r="C121" s="835" t="s">
        <v>415</v>
      </c>
      <c r="D121" s="836"/>
      <c r="E121" s="836"/>
      <c r="F121" s="836"/>
      <c r="G121" s="836"/>
      <c r="H121" s="836"/>
      <c r="I121" s="836"/>
      <c r="J121" s="836"/>
      <c r="K121" s="836"/>
      <c r="L121" s="836"/>
      <c r="M121" s="836"/>
      <c r="N121" s="836"/>
      <c r="O121" s="836"/>
      <c r="P121" s="836"/>
      <c r="Q121" s="836"/>
      <c r="R121" s="836"/>
      <c r="S121" s="836"/>
      <c r="T121" s="836"/>
      <c r="U121" s="836"/>
      <c r="V121" s="836"/>
      <c r="W121" s="836"/>
      <c r="X121" s="836"/>
      <c r="Y121" s="836"/>
      <c r="Z121" s="837"/>
      <c r="AA121" s="754" t="s">
        <v>64</v>
      </c>
      <c r="AB121" s="755"/>
      <c r="AC121" s="755"/>
      <c r="AD121" s="755"/>
      <c r="AE121" s="756"/>
      <c r="AF121" s="757" t="s">
        <v>64</v>
      </c>
      <c r="AG121" s="755"/>
      <c r="AH121" s="755"/>
      <c r="AI121" s="755"/>
      <c r="AJ121" s="756"/>
      <c r="AK121" s="757" t="s">
        <v>64</v>
      </c>
      <c r="AL121" s="755"/>
      <c r="AM121" s="755"/>
      <c r="AN121" s="755"/>
      <c r="AO121" s="756"/>
      <c r="AP121" s="796" t="s">
        <v>64</v>
      </c>
      <c r="AQ121" s="797"/>
      <c r="AR121" s="797"/>
      <c r="AS121" s="797"/>
      <c r="AT121" s="798"/>
      <c r="AU121" s="852"/>
      <c r="AV121" s="853"/>
      <c r="AW121" s="853"/>
      <c r="AX121" s="853"/>
      <c r="AY121" s="854"/>
      <c r="AZ121" s="790" t="s">
        <v>416</v>
      </c>
      <c r="BA121" s="727"/>
      <c r="BB121" s="727"/>
      <c r="BC121" s="727"/>
      <c r="BD121" s="727"/>
      <c r="BE121" s="727"/>
      <c r="BF121" s="727"/>
      <c r="BG121" s="727"/>
      <c r="BH121" s="727"/>
      <c r="BI121" s="727"/>
      <c r="BJ121" s="727"/>
      <c r="BK121" s="727"/>
      <c r="BL121" s="727"/>
      <c r="BM121" s="727"/>
      <c r="BN121" s="727"/>
      <c r="BO121" s="727"/>
      <c r="BP121" s="728"/>
      <c r="BQ121" s="791">
        <v>6285493</v>
      </c>
      <c r="BR121" s="792"/>
      <c r="BS121" s="792"/>
      <c r="BT121" s="792"/>
      <c r="BU121" s="792"/>
      <c r="BV121" s="792">
        <v>3628986</v>
      </c>
      <c r="BW121" s="792"/>
      <c r="BX121" s="792"/>
      <c r="BY121" s="792"/>
      <c r="BZ121" s="792"/>
      <c r="CA121" s="792">
        <v>5047772</v>
      </c>
      <c r="CB121" s="792"/>
      <c r="CC121" s="792"/>
      <c r="CD121" s="792"/>
      <c r="CE121" s="792"/>
      <c r="CF121" s="847">
        <v>15.5</v>
      </c>
      <c r="CG121" s="848"/>
      <c r="CH121" s="848"/>
      <c r="CI121" s="848"/>
      <c r="CJ121" s="848"/>
      <c r="CK121" s="841"/>
      <c r="CL121" s="810"/>
      <c r="CM121" s="810"/>
      <c r="CN121" s="810"/>
      <c r="CO121" s="811"/>
      <c r="CP121" s="819" t="s">
        <v>349</v>
      </c>
      <c r="CQ121" s="820"/>
      <c r="CR121" s="820"/>
      <c r="CS121" s="820"/>
      <c r="CT121" s="820"/>
      <c r="CU121" s="820"/>
      <c r="CV121" s="820"/>
      <c r="CW121" s="820"/>
      <c r="CX121" s="820"/>
      <c r="CY121" s="820"/>
      <c r="CZ121" s="820"/>
      <c r="DA121" s="820"/>
      <c r="DB121" s="820"/>
      <c r="DC121" s="820"/>
      <c r="DD121" s="820"/>
      <c r="DE121" s="820"/>
      <c r="DF121" s="821"/>
      <c r="DG121" s="791">
        <v>8165179</v>
      </c>
      <c r="DH121" s="792"/>
      <c r="DI121" s="792"/>
      <c r="DJ121" s="792"/>
      <c r="DK121" s="792"/>
      <c r="DL121" s="792">
        <v>7941084</v>
      </c>
      <c r="DM121" s="792"/>
      <c r="DN121" s="792"/>
      <c r="DO121" s="792"/>
      <c r="DP121" s="792"/>
      <c r="DQ121" s="792">
        <v>7505754</v>
      </c>
      <c r="DR121" s="792"/>
      <c r="DS121" s="792"/>
      <c r="DT121" s="792"/>
      <c r="DU121" s="792"/>
      <c r="DV121" s="769">
        <v>23.1</v>
      </c>
      <c r="DW121" s="769"/>
      <c r="DX121" s="769"/>
      <c r="DY121" s="769"/>
      <c r="DZ121" s="770"/>
    </row>
    <row r="122" spans="1:130" s="89" customFormat="1" ht="26.25" customHeight="1" x14ac:dyDescent="0.15">
      <c r="A122" s="859"/>
      <c r="B122" s="860"/>
      <c r="C122" s="790" t="s">
        <v>398</v>
      </c>
      <c r="D122" s="727"/>
      <c r="E122" s="727"/>
      <c r="F122" s="727"/>
      <c r="G122" s="727"/>
      <c r="H122" s="727"/>
      <c r="I122" s="727"/>
      <c r="J122" s="727"/>
      <c r="K122" s="727"/>
      <c r="L122" s="727"/>
      <c r="M122" s="727"/>
      <c r="N122" s="727"/>
      <c r="O122" s="727"/>
      <c r="P122" s="727"/>
      <c r="Q122" s="727"/>
      <c r="R122" s="727"/>
      <c r="S122" s="727"/>
      <c r="T122" s="727"/>
      <c r="U122" s="727"/>
      <c r="V122" s="727"/>
      <c r="W122" s="727"/>
      <c r="X122" s="727"/>
      <c r="Y122" s="727"/>
      <c r="Z122" s="728"/>
      <c r="AA122" s="754" t="s">
        <v>64</v>
      </c>
      <c r="AB122" s="755"/>
      <c r="AC122" s="755"/>
      <c r="AD122" s="755"/>
      <c r="AE122" s="756"/>
      <c r="AF122" s="757" t="s">
        <v>64</v>
      </c>
      <c r="AG122" s="755"/>
      <c r="AH122" s="755"/>
      <c r="AI122" s="755"/>
      <c r="AJ122" s="756"/>
      <c r="AK122" s="757" t="s">
        <v>64</v>
      </c>
      <c r="AL122" s="755"/>
      <c r="AM122" s="755"/>
      <c r="AN122" s="755"/>
      <c r="AO122" s="756"/>
      <c r="AP122" s="796" t="s">
        <v>64</v>
      </c>
      <c r="AQ122" s="797"/>
      <c r="AR122" s="797"/>
      <c r="AS122" s="797"/>
      <c r="AT122" s="798"/>
      <c r="AU122" s="852"/>
      <c r="AV122" s="853"/>
      <c r="AW122" s="853"/>
      <c r="AX122" s="853"/>
      <c r="AY122" s="854"/>
      <c r="AZ122" s="793" t="s">
        <v>417</v>
      </c>
      <c r="BA122" s="794"/>
      <c r="BB122" s="794"/>
      <c r="BC122" s="794"/>
      <c r="BD122" s="794"/>
      <c r="BE122" s="794"/>
      <c r="BF122" s="794"/>
      <c r="BG122" s="794"/>
      <c r="BH122" s="794"/>
      <c r="BI122" s="794"/>
      <c r="BJ122" s="794"/>
      <c r="BK122" s="794"/>
      <c r="BL122" s="794"/>
      <c r="BM122" s="794"/>
      <c r="BN122" s="794"/>
      <c r="BO122" s="794"/>
      <c r="BP122" s="795"/>
      <c r="BQ122" s="831">
        <v>78403871</v>
      </c>
      <c r="BR122" s="832"/>
      <c r="BS122" s="832"/>
      <c r="BT122" s="832"/>
      <c r="BU122" s="832"/>
      <c r="BV122" s="832">
        <v>74676460</v>
      </c>
      <c r="BW122" s="832"/>
      <c r="BX122" s="832"/>
      <c r="BY122" s="832"/>
      <c r="BZ122" s="832"/>
      <c r="CA122" s="832">
        <v>70128229</v>
      </c>
      <c r="CB122" s="832"/>
      <c r="CC122" s="832"/>
      <c r="CD122" s="832"/>
      <c r="CE122" s="832"/>
      <c r="CF122" s="833">
        <v>215.9</v>
      </c>
      <c r="CG122" s="834"/>
      <c r="CH122" s="834"/>
      <c r="CI122" s="834"/>
      <c r="CJ122" s="834"/>
      <c r="CK122" s="841"/>
      <c r="CL122" s="810"/>
      <c r="CM122" s="810"/>
      <c r="CN122" s="810"/>
      <c r="CO122" s="811"/>
      <c r="CP122" s="819" t="s">
        <v>353</v>
      </c>
      <c r="CQ122" s="820"/>
      <c r="CR122" s="820"/>
      <c r="CS122" s="820"/>
      <c r="CT122" s="820"/>
      <c r="CU122" s="820"/>
      <c r="CV122" s="820"/>
      <c r="CW122" s="820"/>
      <c r="CX122" s="820"/>
      <c r="CY122" s="820"/>
      <c r="CZ122" s="820"/>
      <c r="DA122" s="820"/>
      <c r="DB122" s="820"/>
      <c r="DC122" s="820"/>
      <c r="DD122" s="820"/>
      <c r="DE122" s="820"/>
      <c r="DF122" s="821"/>
      <c r="DG122" s="791">
        <v>3559695</v>
      </c>
      <c r="DH122" s="792"/>
      <c r="DI122" s="792"/>
      <c r="DJ122" s="792"/>
      <c r="DK122" s="792"/>
      <c r="DL122" s="792">
        <v>3524621</v>
      </c>
      <c r="DM122" s="792"/>
      <c r="DN122" s="792"/>
      <c r="DO122" s="792"/>
      <c r="DP122" s="792"/>
      <c r="DQ122" s="792">
        <v>3407529</v>
      </c>
      <c r="DR122" s="792"/>
      <c r="DS122" s="792"/>
      <c r="DT122" s="792"/>
      <c r="DU122" s="792"/>
      <c r="DV122" s="769">
        <v>10.5</v>
      </c>
      <c r="DW122" s="769"/>
      <c r="DX122" s="769"/>
      <c r="DY122" s="769"/>
      <c r="DZ122" s="770"/>
    </row>
    <row r="123" spans="1:130" s="89" customFormat="1" ht="26.25" customHeight="1" x14ac:dyDescent="0.15">
      <c r="A123" s="859"/>
      <c r="B123" s="860"/>
      <c r="C123" s="790" t="s">
        <v>404</v>
      </c>
      <c r="D123" s="727"/>
      <c r="E123" s="727"/>
      <c r="F123" s="727"/>
      <c r="G123" s="727"/>
      <c r="H123" s="727"/>
      <c r="I123" s="727"/>
      <c r="J123" s="727"/>
      <c r="K123" s="727"/>
      <c r="L123" s="727"/>
      <c r="M123" s="727"/>
      <c r="N123" s="727"/>
      <c r="O123" s="727"/>
      <c r="P123" s="727"/>
      <c r="Q123" s="727"/>
      <c r="R123" s="727"/>
      <c r="S123" s="727"/>
      <c r="T123" s="727"/>
      <c r="U123" s="727"/>
      <c r="V123" s="727"/>
      <c r="W123" s="727"/>
      <c r="X123" s="727"/>
      <c r="Y123" s="727"/>
      <c r="Z123" s="728"/>
      <c r="AA123" s="754">
        <v>3021</v>
      </c>
      <c r="AB123" s="755"/>
      <c r="AC123" s="755"/>
      <c r="AD123" s="755"/>
      <c r="AE123" s="756"/>
      <c r="AF123" s="757">
        <v>1200</v>
      </c>
      <c r="AG123" s="755"/>
      <c r="AH123" s="755"/>
      <c r="AI123" s="755"/>
      <c r="AJ123" s="756"/>
      <c r="AK123" s="757" t="s">
        <v>64</v>
      </c>
      <c r="AL123" s="755"/>
      <c r="AM123" s="755"/>
      <c r="AN123" s="755"/>
      <c r="AO123" s="756"/>
      <c r="AP123" s="796" t="s">
        <v>64</v>
      </c>
      <c r="AQ123" s="797"/>
      <c r="AR123" s="797"/>
      <c r="AS123" s="797"/>
      <c r="AT123" s="798"/>
      <c r="AU123" s="855"/>
      <c r="AV123" s="856"/>
      <c r="AW123" s="856"/>
      <c r="AX123" s="856"/>
      <c r="AY123" s="856"/>
      <c r="AZ123" s="112" t="s">
        <v>119</v>
      </c>
      <c r="BA123" s="112"/>
      <c r="BB123" s="112"/>
      <c r="BC123" s="112"/>
      <c r="BD123" s="112"/>
      <c r="BE123" s="112"/>
      <c r="BF123" s="112"/>
      <c r="BG123" s="112"/>
      <c r="BH123" s="112"/>
      <c r="BI123" s="112"/>
      <c r="BJ123" s="112"/>
      <c r="BK123" s="112"/>
      <c r="BL123" s="112"/>
      <c r="BM123" s="112"/>
      <c r="BN123" s="112"/>
      <c r="BO123" s="829" t="s">
        <v>418</v>
      </c>
      <c r="BP123" s="830"/>
      <c r="BQ123" s="826">
        <v>100899869</v>
      </c>
      <c r="BR123" s="827"/>
      <c r="BS123" s="827"/>
      <c r="BT123" s="827"/>
      <c r="BU123" s="827"/>
      <c r="BV123" s="827">
        <v>93906553</v>
      </c>
      <c r="BW123" s="827"/>
      <c r="BX123" s="827"/>
      <c r="BY123" s="827"/>
      <c r="BZ123" s="827"/>
      <c r="CA123" s="827">
        <v>88077617</v>
      </c>
      <c r="CB123" s="827"/>
      <c r="CC123" s="827"/>
      <c r="CD123" s="827"/>
      <c r="CE123" s="827"/>
      <c r="CF123" s="723"/>
      <c r="CG123" s="724"/>
      <c r="CH123" s="724"/>
      <c r="CI123" s="724"/>
      <c r="CJ123" s="828"/>
      <c r="CK123" s="841"/>
      <c r="CL123" s="810"/>
      <c r="CM123" s="810"/>
      <c r="CN123" s="810"/>
      <c r="CO123" s="811"/>
      <c r="CP123" s="819" t="s">
        <v>351</v>
      </c>
      <c r="CQ123" s="820"/>
      <c r="CR123" s="820"/>
      <c r="CS123" s="820"/>
      <c r="CT123" s="820"/>
      <c r="CU123" s="820"/>
      <c r="CV123" s="820"/>
      <c r="CW123" s="820"/>
      <c r="CX123" s="820"/>
      <c r="CY123" s="820"/>
      <c r="CZ123" s="820"/>
      <c r="DA123" s="820"/>
      <c r="DB123" s="820"/>
      <c r="DC123" s="820"/>
      <c r="DD123" s="820"/>
      <c r="DE123" s="820"/>
      <c r="DF123" s="821"/>
      <c r="DG123" s="754">
        <v>244097</v>
      </c>
      <c r="DH123" s="755"/>
      <c r="DI123" s="755"/>
      <c r="DJ123" s="755"/>
      <c r="DK123" s="756"/>
      <c r="DL123" s="757">
        <v>203337</v>
      </c>
      <c r="DM123" s="755"/>
      <c r="DN123" s="755"/>
      <c r="DO123" s="755"/>
      <c r="DP123" s="756"/>
      <c r="DQ123" s="757">
        <v>202369</v>
      </c>
      <c r="DR123" s="755"/>
      <c r="DS123" s="755"/>
      <c r="DT123" s="755"/>
      <c r="DU123" s="756"/>
      <c r="DV123" s="796">
        <v>0.6</v>
      </c>
      <c r="DW123" s="797"/>
      <c r="DX123" s="797"/>
      <c r="DY123" s="797"/>
      <c r="DZ123" s="798"/>
    </row>
    <row r="124" spans="1:130" s="89" customFormat="1" ht="26.25" customHeight="1" thickBot="1" x14ac:dyDescent="0.2">
      <c r="A124" s="859"/>
      <c r="B124" s="860"/>
      <c r="C124" s="790" t="s">
        <v>407</v>
      </c>
      <c r="D124" s="727"/>
      <c r="E124" s="727"/>
      <c r="F124" s="727"/>
      <c r="G124" s="727"/>
      <c r="H124" s="727"/>
      <c r="I124" s="727"/>
      <c r="J124" s="727"/>
      <c r="K124" s="727"/>
      <c r="L124" s="727"/>
      <c r="M124" s="727"/>
      <c r="N124" s="727"/>
      <c r="O124" s="727"/>
      <c r="P124" s="727"/>
      <c r="Q124" s="727"/>
      <c r="R124" s="727"/>
      <c r="S124" s="727"/>
      <c r="T124" s="727"/>
      <c r="U124" s="727"/>
      <c r="V124" s="727"/>
      <c r="W124" s="727"/>
      <c r="X124" s="727"/>
      <c r="Y124" s="727"/>
      <c r="Z124" s="728"/>
      <c r="AA124" s="754" t="s">
        <v>64</v>
      </c>
      <c r="AB124" s="755"/>
      <c r="AC124" s="755"/>
      <c r="AD124" s="755"/>
      <c r="AE124" s="756"/>
      <c r="AF124" s="757" t="s">
        <v>64</v>
      </c>
      <c r="AG124" s="755"/>
      <c r="AH124" s="755"/>
      <c r="AI124" s="755"/>
      <c r="AJ124" s="756"/>
      <c r="AK124" s="757" t="s">
        <v>64</v>
      </c>
      <c r="AL124" s="755"/>
      <c r="AM124" s="755"/>
      <c r="AN124" s="755"/>
      <c r="AO124" s="756"/>
      <c r="AP124" s="796" t="s">
        <v>64</v>
      </c>
      <c r="AQ124" s="797"/>
      <c r="AR124" s="797"/>
      <c r="AS124" s="797"/>
      <c r="AT124" s="798"/>
      <c r="AU124" s="822" t="s">
        <v>419</v>
      </c>
      <c r="AV124" s="823"/>
      <c r="AW124" s="823"/>
      <c r="AX124" s="823"/>
      <c r="AY124" s="823"/>
      <c r="AZ124" s="823"/>
      <c r="BA124" s="823"/>
      <c r="BB124" s="823"/>
      <c r="BC124" s="823"/>
      <c r="BD124" s="823"/>
      <c r="BE124" s="823"/>
      <c r="BF124" s="823"/>
      <c r="BG124" s="823"/>
      <c r="BH124" s="823"/>
      <c r="BI124" s="823"/>
      <c r="BJ124" s="823"/>
      <c r="BK124" s="823"/>
      <c r="BL124" s="823"/>
      <c r="BM124" s="823"/>
      <c r="BN124" s="823"/>
      <c r="BO124" s="823"/>
      <c r="BP124" s="824"/>
      <c r="BQ124" s="825">
        <v>40.799999999999997</v>
      </c>
      <c r="BR124" s="817"/>
      <c r="BS124" s="817"/>
      <c r="BT124" s="817"/>
      <c r="BU124" s="817"/>
      <c r="BV124" s="817">
        <v>43.2</v>
      </c>
      <c r="BW124" s="817"/>
      <c r="BX124" s="817"/>
      <c r="BY124" s="817"/>
      <c r="BZ124" s="817"/>
      <c r="CA124" s="817">
        <v>51.5</v>
      </c>
      <c r="CB124" s="817"/>
      <c r="CC124" s="817"/>
      <c r="CD124" s="817"/>
      <c r="CE124" s="817"/>
      <c r="CF124" s="701"/>
      <c r="CG124" s="702"/>
      <c r="CH124" s="702"/>
      <c r="CI124" s="702"/>
      <c r="CJ124" s="818"/>
      <c r="CK124" s="842"/>
      <c r="CL124" s="842"/>
      <c r="CM124" s="842"/>
      <c r="CN124" s="842"/>
      <c r="CO124" s="843"/>
      <c r="CP124" s="819" t="s">
        <v>420</v>
      </c>
      <c r="CQ124" s="820"/>
      <c r="CR124" s="820"/>
      <c r="CS124" s="820"/>
      <c r="CT124" s="820"/>
      <c r="CU124" s="820"/>
      <c r="CV124" s="820"/>
      <c r="CW124" s="820"/>
      <c r="CX124" s="820"/>
      <c r="CY124" s="820"/>
      <c r="CZ124" s="820"/>
      <c r="DA124" s="820"/>
      <c r="DB124" s="820"/>
      <c r="DC124" s="820"/>
      <c r="DD124" s="820"/>
      <c r="DE124" s="820"/>
      <c r="DF124" s="821"/>
      <c r="DG124" s="738">
        <v>109893</v>
      </c>
      <c r="DH124" s="739"/>
      <c r="DI124" s="739"/>
      <c r="DJ124" s="739"/>
      <c r="DK124" s="740"/>
      <c r="DL124" s="741">
        <v>101502</v>
      </c>
      <c r="DM124" s="739"/>
      <c r="DN124" s="739"/>
      <c r="DO124" s="739"/>
      <c r="DP124" s="740"/>
      <c r="DQ124" s="741">
        <v>92837</v>
      </c>
      <c r="DR124" s="739"/>
      <c r="DS124" s="739"/>
      <c r="DT124" s="739"/>
      <c r="DU124" s="740"/>
      <c r="DV124" s="803">
        <v>0.3</v>
      </c>
      <c r="DW124" s="804"/>
      <c r="DX124" s="804"/>
      <c r="DY124" s="804"/>
      <c r="DZ124" s="805"/>
    </row>
    <row r="125" spans="1:130" s="89" customFormat="1" ht="26.25" customHeight="1" x14ac:dyDescent="0.15">
      <c r="A125" s="859"/>
      <c r="B125" s="860"/>
      <c r="C125" s="790" t="s">
        <v>409</v>
      </c>
      <c r="D125" s="727"/>
      <c r="E125" s="727"/>
      <c r="F125" s="727"/>
      <c r="G125" s="727"/>
      <c r="H125" s="727"/>
      <c r="I125" s="727"/>
      <c r="J125" s="727"/>
      <c r="K125" s="727"/>
      <c r="L125" s="727"/>
      <c r="M125" s="727"/>
      <c r="N125" s="727"/>
      <c r="O125" s="727"/>
      <c r="P125" s="727"/>
      <c r="Q125" s="727"/>
      <c r="R125" s="727"/>
      <c r="S125" s="727"/>
      <c r="T125" s="727"/>
      <c r="U125" s="727"/>
      <c r="V125" s="727"/>
      <c r="W125" s="727"/>
      <c r="X125" s="727"/>
      <c r="Y125" s="727"/>
      <c r="Z125" s="728"/>
      <c r="AA125" s="754" t="s">
        <v>64</v>
      </c>
      <c r="AB125" s="755"/>
      <c r="AC125" s="755"/>
      <c r="AD125" s="755"/>
      <c r="AE125" s="756"/>
      <c r="AF125" s="757" t="s">
        <v>64</v>
      </c>
      <c r="AG125" s="755"/>
      <c r="AH125" s="755"/>
      <c r="AI125" s="755"/>
      <c r="AJ125" s="756"/>
      <c r="AK125" s="757" t="s">
        <v>64</v>
      </c>
      <c r="AL125" s="755"/>
      <c r="AM125" s="755"/>
      <c r="AN125" s="755"/>
      <c r="AO125" s="756"/>
      <c r="AP125" s="796" t="s">
        <v>64</v>
      </c>
      <c r="AQ125" s="797"/>
      <c r="AR125" s="797"/>
      <c r="AS125" s="797"/>
      <c r="AT125" s="798"/>
      <c r="AU125" s="110"/>
      <c r="AV125" s="111"/>
      <c r="AW125" s="111"/>
      <c r="AX125" s="111"/>
      <c r="AY125" s="111"/>
      <c r="AZ125" s="111"/>
      <c r="BA125" s="111"/>
      <c r="BB125" s="111"/>
      <c r="BC125" s="111"/>
      <c r="BD125" s="111"/>
      <c r="BE125" s="111"/>
      <c r="BF125" s="111"/>
      <c r="BG125" s="111"/>
      <c r="BH125" s="111"/>
      <c r="BI125" s="111"/>
      <c r="BJ125" s="111"/>
      <c r="BK125" s="111"/>
      <c r="BL125" s="111"/>
      <c r="BM125" s="111"/>
      <c r="BN125" s="111"/>
      <c r="BO125" s="111"/>
      <c r="BP125" s="111"/>
      <c r="BQ125" s="91"/>
      <c r="BR125" s="91"/>
      <c r="BS125" s="91"/>
      <c r="BT125" s="91"/>
      <c r="BU125" s="91"/>
      <c r="BV125" s="91"/>
      <c r="BW125" s="91"/>
      <c r="BX125" s="91"/>
      <c r="BY125" s="91"/>
      <c r="BZ125" s="91"/>
      <c r="CA125" s="91"/>
      <c r="CB125" s="91"/>
      <c r="CC125" s="91"/>
      <c r="CD125" s="91"/>
      <c r="CE125" s="91"/>
      <c r="CF125" s="91"/>
      <c r="CG125" s="91"/>
      <c r="CH125" s="91"/>
      <c r="CI125" s="91"/>
      <c r="CJ125" s="113"/>
      <c r="CK125" s="806" t="s">
        <v>421</v>
      </c>
      <c r="CL125" s="807"/>
      <c r="CM125" s="807"/>
      <c r="CN125" s="807"/>
      <c r="CO125" s="808"/>
      <c r="CP125" s="815" t="s">
        <v>422</v>
      </c>
      <c r="CQ125" s="783"/>
      <c r="CR125" s="783"/>
      <c r="CS125" s="783"/>
      <c r="CT125" s="783"/>
      <c r="CU125" s="783"/>
      <c r="CV125" s="783"/>
      <c r="CW125" s="783"/>
      <c r="CX125" s="783"/>
      <c r="CY125" s="783"/>
      <c r="CZ125" s="783"/>
      <c r="DA125" s="783"/>
      <c r="DB125" s="783"/>
      <c r="DC125" s="783"/>
      <c r="DD125" s="783"/>
      <c r="DE125" s="783"/>
      <c r="DF125" s="784"/>
      <c r="DG125" s="816" t="s">
        <v>64</v>
      </c>
      <c r="DH125" s="800"/>
      <c r="DI125" s="800"/>
      <c r="DJ125" s="800"/>
      <c r="DK125" s="800"/>
      <c r="DL125" s="800" t="s">
        <v>64</v>
      </c>
      <c r="DM125" s="800"/>
      <c r="DN125" s="800"/>
      <c r="DO125" s="800"/>
      <c r="DP125" s="800"/>
      <c r="DQ125" s="800" t="s">
        <v>64</v>
      </c>
      <c r="DR125" s="800"/>
      <c r="DS125" s="800"/>
      <c r="DT125" s="800"/>
      <c r="DU125" s="800"/>
      <c r="DV125" s="801" t="s">
        <v>64</v>
      </c>
      <c r="DW125" s="801"/>
      <c r="DX125" s="801"/>
      <c r="DY125" s="801"/>
      <c r="DZ125" s="802"/>
    </row>
    <row r="126" spans="1:130" s="89" customFormat="1" ht="26.25" customHeight="1" thickBot="1" x14ac:dyDescent="0.2">
      <c r="A126" s="859"/>
      <c r="B126" s="860"/>
      <c r="C126" s="790" t="s">
        <v>411</v>
      </c>
      <c r="D126" s="727"/>
      <c r="E126" s="727"/>
      <c r="F126" s="727"/>
      <c r="G126" s="727"/>
      <c r="H126" s="727"/>
      <c r="I126" s="727"/>
      <c r="J126" s="727"/>
      <c r="K126" s="727"/>
      <c r="L126" s="727"/>
      <c r="M126" s="727"/>
      <c r="N126" s="727"/>
      <c r="O126" s="727"/>
      <c r="P126" s="727"/>
      <c r="Q126" s="727"/>
      <c r="R126" s="727"/>
      <c r="S126" s="727"/>
      <c r="T126" s="727"/>
      <c r="U126" s="727"/>
      <c r="V126" s="727"/>
      <c r="W126" s="727"/>
      <c r="X126" s="727"/>
      <c r="Y126" s="727"/>
      <c r="Z126" s="728"/>
      <c r="AA126" s="754" t="s">
        <v>64</v>
      </c>
      <c r="AB126" s="755"/>
      <c r="AC126" s="755"/>
      <c r="AD126" s="755"/>
      <c r="AE126" s="756"/>
      <c r="AF126" s="757" t="s">
        <v>64</v>
      </c>
      <c r="AG126" s="755"/>
      <c r="AH126" s="755"/>
      <c r="AI126" s="755"/>
      <c r="AJ126" s="756"/>
      <c r="AK126" s="757" t="s">
        <v>64</v>
      </c>
      <c r="AL126" s="755"/>
      <c r="AM126" s="755"/>
      <c r="AN126" s="755"/>
      <c r="AO126" s="756"/>
      <c r="AP126" s="796" t="s">
        <v>64</v>
      </c>
      <c r="AQ126" s="797"/>
      <c r="AR126" s="797"/>
      <c r="AS126" s="797"/>
      <c r="AT126" s="798"/>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809"/>
      <c r="CL126" s="810"/>
      <c r="CM126" s="810"/>
      <c r="CN126" s="810"/>
      <c r="CO126" s="811"/>
      <c r="CP126" s="790" t="s">
        <v>423</v>
      </c>
      <c r="CQ126" s="727"/>
      <c r="CR126" s="727"/>
      <c r="CS126" s="727"/>
      <c r="CT126" s="727"/>
      <c r="CU126" s="727"/>
      <c r="CV126" s="727"/>
      <c r="CW126" s="727"/>
      <c r="CX126" s="727"/>
      <c r="CY126" s="727"/>
      <c r="CZ126" s="727"/>
      <c r="DA126" s="727"/>
      <c r="DB126" s="727"/>
      <c r="DC126" s="727"/>
      <c r="DD126" s="727"/>
      <c r="DE126" s="727"/>
      <c r="DF126" s="728"/>
      <c r="DG126" s="791" t="s">
        <v>64</v>
      </c>
      <c r="DH126" s="792"/>
      <c r="DI126" s="792"/>
      <c r="DJ126" s="792"/>
      <c r="DK126" s="792"/>
      <c r="DL126" s="792" t="s">
        <v>64</v>
      </c>
      <c r="DM126" s="792"/>
      <c r="DN126" s="792"/>
      <c r="DO126" s="792"/>
      <c r="DP126" s="792"/>
      <c r="DQ126" s="792" t="s">
        <v>64</v>
      </c>
      <c r="DR126" s="792"/>
      <c r="DS126" s="792"/>
      <c r="DT126" s="792"/>
      <c r="DU126" s="792"/>
      <c r="DV126" s="769" t="s">
        <v>64</v>
      </c>
      <c r="DW126" s="769"/>
      <c r="DX126" s="769"/>
      <c r="DY126" s="769"/>
      <c r="DZ126" s="770"/>
    </row>
    <row r="127" spans="1:130" s="89" customFormat="1" ht="26.25" customHeight="1" x14ac:dyDescent="0.15">
      <c r="A127" s="861"/>
      <c r="B127" s="862"/>
      <c r="C127" s="793" t="s">
        <v>424</v>
      </c>
      <c r="D127" s="794"/>
      <c r="E127" s="794"/>
      <c r="F127" s="794"/>
      <c r="G127" s="794"/>
      <c r="H127" s="794"/>
      <c r="I127" s="794"/>
      <c r="J127" s="794"/>
      <c r="K127" s="794"/>
      <c r="L127" s="794"/>
      <c r="M127" s="794"/>
      <c r="N127" s="794"/>
      <c r="O127" s="794"/>
      <c r="P127" s="794"/>
      <c r="Q127" s="794"/>
      <c r="R127" s="794"/>
      <c r="S127" s="794"/>
      <c r="T127" s="794"/>
      <c r="U127" s="794"/>
      <c r="V127" s="794"/>
      <c r="W127" s="794"/>
      <c r="X127" s="794"/>
      <c r="Y127" s="794"/>
      <c r="Z127" s="795"/>
      <c r="AA127" s="754">
        <v>54</v>
      </c>
      <c r="AB127" s="755"/>
      <c r="AC127" s="755"/>
      <c r="AD127" s="755"/>
      <c r="AE127" s="756"/>
      <c r="AF127" s="757">
        <v>50</v>
      </c>
      <c r="AG127" s="755"/>
      <c r="AH127" s="755"/>
      <c r="AI127" s="755"/>
      <c r="AJ127" s="756"/>
      <c r="AK127" s="757">
        <v>25</v>
      </c>
      <c r="AL127" s="755"/>
      <c r="AM127" s="755"/>
      <c r="AN127" s="755"/>
      <c r="AO127" s="756"/>
      <c r="AP127" s="796">
        <v>0</v>
      </c>
      <c r="AQ127" s="797"/>
      <c r="AR127" s="797"/>
      <c r="AS127" s="797"/>
      <c r="AT127" s="798"/>
      <c r="AU127" s="91"/>
      <c r="AV127" s="91"/>
      <c r="AW127" s="91"/>
      <c r="AX127" s="799" t="s">
        <v>425</v>
      </c>
      <c r="AY127" s="787"/>
      <c r="AZ127" s="787"/>
      <c r="BA127" s="787"/>
      <c r="BB127" s="787"/>
      <c r="BC127" s="787"/>
      <c r="BD127" s="787"/>
      <c r="BE127" s="788"/>
      <c r="BF127" s="786" t="s">
        <v>426</v>
      </c>
      <c r="BG127" s="787"/>
      <c r="BH127" s="787"/>
      <c r="BI127" s="787"/>
      <c r="BJ127" s="787"/>
      <c r="BK127" s="787"/>
      <c r="BL127" s="788"/>
      <c r="BM127" s="786" t="s">
        <v>427</v>
      </c>
      <c r="BN127" s="787"/>
      <c r="BO127" s="787"/>
      <c r="BP127" s="787"/>
      <c r="BQ127" s="787"/>
      <c r="BR127" s="787"/>
      <c r="BS127" s="788"/>
      <c r="BT127" s="786" t="s">
        <v>428</v>
      </c>
      <c r="BU127" s="787"/>
      <c r="BV127" s="787"/>
      <c r="BW127" s="787"/>
      <c r="BX127" s="787"/>
      <c r="BY127" s="787"/>
      <c r="BZ127" s="789"/>
      <c r="CA127" s="91"/>
      <c r="CB127" s="91"/>
      <c r="CC127" s="91"/>
      <c r="CD127" s="114"/>
      <c r="CE127" s="114"/>
      <c r="CF127" s="114"/>
      <c r="CG127" s="91"/>
      <c r="CH127" s="91"/>
      <c r="CI127" s="91"/>
      <c r="CJ127" s="113"/>
      <c r="CK127" s="809"/>
      <c r="CL127" s="810"/>
      <c r="CM127" s="810"/>
      <c r="CN127" s="810"/>
      <c r="CO127" s="811"/>
      <c r="CP127" s="790" t="s">
        <v>429</v>
      </c>
      <c r="CQ127" s="727"/>
      <c r="CR127" s="727"/>
      <c r="CS127" s="727"/>
      <c r="CT127" s="727"/>
      <c r="CU127" s="727"/>
      <c r="CV127" s="727"/>
      <c r="CW127" s="727"/>
      <c r="CX127" s="727"/>
      <c r="CY127" s="727"/>
      <c r="CZ127" s="727"/>
      <c r="DA127" s="727"/>
      <c r="DB127" s="727"/>
      <c r="DC127" s="727"/>
      <c r="DD127" s="727"/>
      <c r="DE127" s="727"/>
      <c r="DF127" s="728"/>
      <c r="DG127" s="791" t="s">
        <v>64</v>
      </c>
      <c r="DH127" s="792"/>
      <c r="DI127" s="792"/>
      <c r="DJ127" s="792"/>
      <c r="DK127" s="792"/>
      <c r="DL127" s="792" t="s">
        <v>64</v>
      </c>
      <c r="DM127" s="792"/>
      <c r="DN127" s="792"/>
      <c r="DO127" s="792"/>
      <c r="DP127" s="792"/>
      <c r="DQ127" s="792" t="s">
        <v>64</v>
      </c>
      <c r="DR127" s="792"/>
      <c r="DS127" s="792"/>
      <c r="DT127" s="792"/>
      <c r="DU127" s="792"/>
      <c r="DV127" s="769" t="s">
        <v>64</v>
      </c>
      <c r="DW127" s="769"/>
      <c r="DX127" s="769"/>
      <c r="DY127" s="769"/>
      <c r="DZ127" s="770"/>
    </row>
    <row r="128" spans="1:130" s="89" customFormat="1" ht="26.25" customHeight="1" thickBot="1" x14ac:dyDescent="0.2">
      <c r="A128" s="771" t="s">
        <v>430</v>
      </c>
      <c r="B128" s="772"/>
      <c r="C128" s="772"/>
      <c r="D128" s="772"/>
      <c r="E128" s="772"/>
      <c r="F128" s="772"/>
      <c r="G128" s="772"/>
      <c r="H128" s="772"/>
      <c r="I128" s="772"/>
      <c r="J128" s="772"/>
      <c r="K128" s="772"/>
      <c r="L128" s="772"/>
      <c r="M128" s="772"/>
      <c r="N128" s="772"/>
      <c r="O128" s="772"/>
      <c r="P128" s="772"/>
      <c r="Q128" s="772"/>
      <c r="R128" s="772"/>
      <c r="S128" s="772"/>
      <c r="T128" s="772"/>
      <c r="U128" s="772"/>
      <c r="V128" s="772"/>
      <c r="W128" s="773" t="s">
        <v>431</v>
      </c>
      <c r="X128" s="773"/>
      <c r="Y128" s="773"/>
      <c r="Z128" s="774"/>
      <c r="AA128" s="775">
        <v>922152</v>
      </c>
      <c r="AB128" s="776"/>
      <c r="AC128" s="776"/>
      <c r="AD128" s="776"/>
      <c r="AE128" s="777"/>
      <c r="AF128" s="778">
        <v>933572</v>
      </c>
      <c r="AG128" s="776"/>
      <c r="AH128" s="776"/>
      <c r="AI128" s="776"/>
      <c r="AJ128" s="777"/>
      <c r="AK128" s="778">
        <v>864663</v>
      </c>
      <c r="AL128" s="776"/>
      <c r="AM128" s="776"/>
      <c r="AN128" s="776"/>
      <c r="AO128" s="777"/>
      <c r="AP128" s="779"/>
      <c r="AQ128" s="780"/>
      <c r="AR128" s="780"/>
      <c r="AS128" s="780"/>
      <c r="AT128" s="781"/>
      <c r="AU128" s="91"/>
      <c r="AV128" s="91"/>
      <c r="AW128" s="91"/>
      <c r="AX128" s="782" t="s">
        <v>432</v>
      </c>
      <c r="AY128" s="783"/>
      <c r="AZ128" s="783"/>
      <c r="BA128" s="783"/>
      <c r="BB128" s="783"/>
      <c r="BC128" s="783"/>
      <c r="BD128" s="783"/>
      <c r="BE128" s="784"/>
      <c r="BF128" s="761" t="s">
        <v>64</v>
      </c>
      <c r="BG128" s="762"/>
      <c r="BH128" s="762"/>
      <c r="BI128" s="762"/>
      <c r="BJ128" s="762"/>
      <c r="BK128" s="762"/>
      <c r="BL128" s="785"/>
      <c r="BM128" s="761">
        <v>11.44</v>
      </c>
      <c r="BN128" s="762"/>
      <c r="BO128" s="762"/>
      <c r="BP128" s="762"/>
      <c r="BQ128" s="762"/>
      <c r="BR128" s="762"/>
      <c r="BS128" s="785"/>
      <c r="BT128" s="761">
        <v>20</v>
      </c>
      <c r="BU128" s="762"/>
      <c r="BV128" s="762"/>
      <c r="BW128" s="762"/>
      <c r="BX128" s="762"/>
      <c r="BY128" s="762"/>
      <c r="BZ128" s="763"/>
      <c r="CA128" s="114"/>
      <c r="CB128" s="114"/>
      <c r="CC128" s="114"/>
      <c r="CD128" s="114"/>
      <c r="CE128" s="114"/>
      <c r="CF128" s="114"/>
      <c r="CG128" s="91"/>
      <c r="CH128" s="91"/>
      <c r="CI128" s="91"/>
      <c r="CJ128" s="113"/>
      <c r="CK128" s="812"/>
      <c r="CL128" s="813"/>
      <c r="CM128" s="813"/>
      <c r="CN128" s="813"/>
      <c r="CO128" s="814"/>
      <c r="CP128" s="764" t="s">
        <v>433</v>
      </c>
      <c r="CQ128" s="705"/>
      <c r="CR128" s="705"/>
      <c r="CS128" s="705"/>
      <c r="CT128" s="705"/>
      <c r="CU128" s="705"/>
      <c r="CV128" s="705"/>
      <c r="CW128" s="705"/>
      <c r="CX128" s="705"/>
      <c r="CY128" s="705"/>
      <c r="CZ128" s="705"/>
      <c r="DA128" s="705"/>
      <c r="DB128" s="705"/>
      <c r="DC128" s="705"/>
      <c r="DD128" s="705"/>
      <c r="DE128" s="705"/>
      <c r="DF128" s="706"/>
      <c r="DG128" s="765">
        <v>468462</v>
      </c>
      <c r="DH128" s="766"/>
      <c r="DI128" s="766"/>
      <c r="DJ128" s="766"/>
      <c r="DK128" s="766"/>
      <c r="DL128" s="766">
        <v>435254</v>
      </c>
      <c r="DM128" s="766"/>
      <c r="DN128" s="766"/>
      <c r="DO128" s="766"/>
      <c r="DP128" s="766"/>
      <c r="DQ128" s="766">
        <v>741934</v>
      </c>
      <c r="DR128" s="766"/>
      <c r="DS128" s="766"/>
      <c r="DT128" s="766"/>
      <c r="DU128" s="766"/>
      <c r="DV128" s="767">
        <v>2.2999999999999998</v>
      </c>
      <c r="DW128" s="767"/>
      <c r="DX128" s="767"/>
      <c r="DY128" s="767"/>
      <c r="DZ128" s="768"/>
    </row>
    <row r="129" spans="1:131" s="89" customFormat="1" ht="26.25" customHeight="1" x14ac:dyDescent="0.15">
      <c r="A129" s="749" t="s">
        <v>44</v>
      </c>
      <c r="B129" s="750"/>
      <c r="C129" s="750"/>
      <c r="D129" s="750"/>
      <c r="E129" s="750"/>
      <c r="F129" s="750"/>
      <c r="G129" s="750"/>
      <c r="H129" s="750"/>
      <c r="I129" s="750"/>
      <c r="J129" s="750"/>
      <c r="K129" s="750"/>
      <c r="L129" s="750"/>
      <c r="M129" s="750"/>
      <c r="N129" s="750"/>
      <c r="O129" s="750"/>
      <c r="P129" s="750"/>
      <c r="Q129" s="750"/>
      <c r="R129" s="750"/>
      <c r="S129" s="750"/>
      <c r="T129" s="750"/>
      <c r="U129" s="750"/>
      <c r="V129" s="750"/>
      <c r="W129" s="751" t="s">
        <v>434</v>
      </c>
      <c r="X129" s="752"/>
      <c r="Y129" s="752"/>
      <c r="Z129" s="753"/>
      <c r="AA129" s="754">
        <v>39939891</v>
      </c>
      <c r="AB129" s="755"/>
      <c r="AC129" s="755"/>
      <c r="AD129" s="755"/>
      <c r="AE129" s="756"/>
      <c r="AF129" s="757">
        <v>40361444</v>
      </c>
      <c r="AG129" s="755"/>
      <c r="AH129" s="755"/>
      <c r="AI129" s="755"/>
      <c r="AJ129" s="756"/>
      <c r="AK129" s="757">
        <v>40558561</v>
      </c>
      <c r="AL129" s="755"/>
      <c r="AM129" s="755"/>
      <c r="AN129" s="755"/>
      <c r="AO129" s="756"/>
      <c r="AP129" s="758"/>
      <c r="AQ129" s="759"/>
      <c r="AR129" s="759"/>
      <c r="AS129" s="759"/>
      <c r="AT129" s="760"/>
      <c r="AU129" s="92"/>
      <c r="AV129" s="92"/>
      <c r="AW129" s="92"/>
      <c r="AX129" s="726" t="s">
        <v>435</v>
      </c>
      <c r="AY129" s="727"/>
      <c r="AZ129" s="727"/>
      <c r="BA129" s="727"/>
      <c r="BB129" s="727"/>
      <c r="BC129" s="727"/>
      <c r="BD129" s="727"/>
      <c r="BE129" s="728"/>
      <c r="BF129" s="745" t="s">
        <v>64</v>
      </c>
      <c r="BG129" s="746"/>
      <c r="BH129" s="746"/>
      <c r="BI129" s="746"/>
      <c r="BJ129" s="746"/>
      <c r="BK129" s="746"/>
      <c r="BL129" s="747"/>
      <c r="BM129" s="745">
        <v>16.440000000000001</v>
      </c>
      <c r="BN129" s="746"/>
      <c r="BO129" s="746"/>
      <c r="BP129" s="746"/>
      <c r="BQ129" s="746"/>
      <c r="BR129" s="746"/>
      <c r="BS129" s="747"/>
      <c r="BT129" s="745">
        <v>30</v>
      </c>
      <c r="BU129" s="746"/>
      <c r="BV129" s="746"/>
      <c r="BW129" s="746"/>
      <c r="BX129" s="746"/>
      <c r="BY129" s="746"/>
      <c r="BZ129" s="748"/>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15">
      <c r="A130" s="749" t="s">
        <v>436</v>
      </c>
      <c r="B130" s="750"/>
      <c r="C130" s="750"/>
      <c r="D130" s="750"/>
      <c r="E130" s="750"/>
      <c r="F130" s="750"/>
      <c r="G130" s="750"/>
      <c r="H130" s="750"/>
      <c r="I130" s="750"/>
      <c r="J130" s="750"/>
      <c r="K130" s="750"/>
      <c r="L130" s="750"/>
      <c r="M130" s="750"/>
      <c r="N130" s="750"/>
      <c r="O130" s="750"/>
      <c r="P130" s="750"/>
      <c r="Q130" s="750"/>
      <c r="R130" s="750"/>
      <c r="S130" s="750"/>
      <c r="T130" s="750"/>
      <c r="U130" s="750"/>
      <c r="V130" s="750"/>
      <c r="W130" s="751" t="s">
        <v>437</v>
      </c>
      <c r="X130" s="752"/>
      <c r="Y130" s="752"/>
      <c r="Z130" s="753"/>
      <c r="AA130" s="754">
        <v>8564479</v>
      </c>
      <c r="AB130" s="755"/>
      <c r="AC130" s="755"/>
      <c r="AD130" s="755"/>
      <c r="AE130" s="756"/>
      <c r="AF130" s="757">
        <v>8557478</v>
      </c>
      <c r="AG130" s="755"/>
      <c r="AH130" s="755"/>
      <c r="AI130" s="755"/>
      <c r="AJ130" s="756"/>
      <c r="AK130" s="757">
        <v>8070270</v>
      </c>
      <c r="AL130" s="755"/>
      <c r="AM130" s="755"/>
      <c r="AN130" s="755"/>
      <c r="AO130" s="756"/>
      <c r="AP130" s="758"/>
      <c r="AQ130" s="759"/>
      <c r="AR130" s="759"/>
      <c r="AS130" s="759"/>
      <c r="AT130" s="760"/>
      <c r="AU130" s="92"/>
      <c r="AV130" s="92"/>
      <c r="AW130" s="92"/>
      <c r="AX130" s="726" t="s">
        <v>438</v>
      </c>
      <c r="AY130" s="727"/>
      <c r="AZ130" s="727"/>
      <c r="BA130" s="727"/>
      <c r="BB130" s="727"/>
      <c r="BC130" s="727"/>
      <c r="BD130" s="727"/>
      <c r="BE130" s="728"/>
      <c r="BF130" s="729">
        <v>7.9</v>
      </c>
      <c r="BG130" s="730"/>
      <c r="BH130" s="730"/>
      <c r="BI130" s="730"/>
      <c r="BJ130" s="730"/>
      <c r="BK130" s="730"/>
      <c r="BL130" s="731"/>
      <c r="BM130" s="729">
        <v>25</v>
      </c>
      <c r="BN130" s="730"/>
      <c r="BO130" s="730"/>
      <c r="BP130" s="730"/>
      <c r="BQ130" s="730"/>
      <c r="BR130" s="730"/>
      <c r="BS130" s="731"/>
      <c r="BT130" s="729">
        <v>35</v>
      </c>
      <c r="BU130" s="730"/>
      <c r="BV130" s="730"/>
      <c r="BW130" s="730"/>
      <c r="BX130" s="730"/>
      <c r="BY130" s="730"/>
      <c r="BZ130" s="732"/>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
      <c r="A131" s="733"/>
      <c r="B131" s="734"/>
      <c r="C131" s="734"/>
      <c r="D131" s="734"/>
      <c r="E131" s="734"/>
      <c r="F131" s="734"/>
      <c r="G131" s="734"/>
      <c r="H131" s="734"/>
      <c r="I131" s="734"/>
      <c r="J131" s="734"/>
      <c r="K131" s="734"/>
      <c r="L131" s="734"/>
      <c r="M131" s="734"/>
      <c r="N131" s="734"/>
      <c r="O131" s="734"/>
      <c r="P131" s="734"/>
      <c r="Q131" s="734"/>
      <c r="R131" s="734"/>
      <c r="S131" s="734"/>
      <c r="T131" s="734"/>
      <c r="U131" s="734"/>
      <c r="V131" s="734"/>
      <c r="W131" s="735" t="s">
        <v>439</v>
      </c>
      <c r="X131" s="736"/>
      <c r="Y131" s="736"/>
      <c r="Z131" s="737"/>
      <c r="AA131" s="738">
        <v>31375412</v>
      </c>
      <c r="AB131" s="739"/>
      <c r="AC131" s="739"/>
      <c r="AD131" s="739"/>
      <c r="AE131" s="740"/>
      <c r="AF131" s="741">
        <v>31803966</v>
      </c>
      <c r="AG131" s="739"/>
      <c r="AH131" s="739"/>
      <c r="AI131" s="739"/>
      <c r="AJ131" s="740"/>
      <c r="AK131" s="741">
        <v>32488291</v>
      </c>
      <c r="AL131" s="739"/>
      <c r="AM131" s="739"/>
      <c r="AN131" s="739"/>
      <c r="AO131" s="740"/>
      <c r="AP131" s="742"/>
      <c r="AQ131" s="743"/>
      <c r="AR131" s="743"/>
      <c r="AS131" s="743"/>
      <c r="AT131" s="744"/>
      <c r="AU131" s="92"/>
      <c r="AV131" s="92"/>
      <c r="AW131" s="92"/>
      <c r="AX131" s="704" t="s">
        <v>440</v>
      </c>
      <c r="AY131" s="705"/>
      <c r="AZ131" s="705"/>
      <c r="BA131" s="705"/>
      <c r="BB131" s="705"/>
      <c r="BC131" s="705"/>
      <c r="BD131" s="705"/>
      <c r="BE131" s="706"/>
      <c r="BF131" s="707">
        <v>51.5</v>
      </c>
      <c r="BG131" s="708"/>
      <c r="BH131" s="708"/>
      <c r="BI131" s="708"/>
      <c r="BJ131" s="708"/>
      <c r="BK131" s="708"/>
      <c r="BL131" s="709"/>
      <c r="BM131" s="707">
        <v>350</v>
      </c>
      <c r="BN131" s="708"/>
      <c r="BO131" s="708"/>
      <c r="BP131" s="708"/>
      <c r="BQ131" s="708"/>
      <c r="BR131" s="708"/>
      <c r="BS131" s="709"/>
      <c r="BT131" s="710"/>
      <c r="BU131" s="711"/>
      <c r="BV131" s="711"/>
      <c r="BW131" s="711"/>
      <c r="BX131" s="711"/>
      <c r="BY131" s="711"/>
      <c r="BZ131" s="712"/>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15">
      <c r="A132" s="713" t="s">
        <v>441</v>
      </c>
      <c r="B132" s="714"/>
      <c r="C132" s="714"/>
      <c r="D132" s="714"/>
      <c r="E132" s="714"/>
      <c r="F132" s="714"/>
      <c r="G132" s="714"/>
      <c r="H132" s="714"/>
      <c r="I132" s="714"/>
      <c r="J132" s="714"/>
      <c r="K132" s="714"/>
      <c r="L132" s="714"/>
      <c r="M132" s="714"/>
      <c r="N132" s="714"/>
      <c r="O132" s="714"/>
      <c r="P132" s="714"/>
      <c r="Q132" s="714"/>
      <c r="R132" s="714"/>
      <c r="S132" s="714"/>
      <c r="T132" s="714"/>
      <c r="U132" s="714"/>
      <c r="V132" s="717" t="s">
        <v>442</v>
      </c>
      <c r="W132" s="717"/>
      <c r="X132" s="717"/>
      <c r="Y132" s="717"/>
      <c r="Z132" s="718"/>
      <c r="AA132" s="719">
        <v>7.8608242659999998</v>
      </c>
      <c r="AB132" s="720"/>
      <c r="AC132" s="720"/>
      <c r="AD132" s="720"/>
      <c r="AE132" s="721"/>
      <c r="AF132" s="722">
        <v>7.910815274</v>
      </c>
      <c r="AG132" s="720"/>
      <c r="AH132" s="720"/>
      <c r="AI132" s="720"/>
      <c r="AJ132" s="721"/>
      <c r="AK132" s="722">
        <v>8.1125135210000003</v>
      </c>
      <c r="AL132" s="720"/>
      <c r="AM132" s="720"/>
      <c r="AN132" s="720"/>
      <c r="AO132" s="721"/>
      <c r="AP132" s="723"/>
      <c r="AQ132" s="724"/>
      <c r="AR132" s="724"/>
      <c r="AS132" s="724"/>
      <c r="AT132" s="72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4"/>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
      <c r="A133" s="715"/>
      <c r="B133" s="716"/>
      <c r="C133" s="716"/>
      <c r="D133" s="716"/>
      <c r="E133" s="716"/>
      <c r="F133" s="716"/>
      <c r="G133" s="716"/>
      <c r="H133" s="716"/>
      <c r="I133" s="716"/>
      <c r="J133" s="716"/>
      <c r="K133" s="716"/>
      <c r="L133" s="716"/>
      <c r="M133" s="716"/>
      <c r="N133" s="716"/>
      <c r="O133" s="716"/>
      <c r="P133" s="716"/>
      <c r="Q133" s="716"/>
      <c r="R133" s="716"/>
      <c r="S133" s="716"/>
      <c r="T133" s="716"/>
      <c r="U133" s="716"/>
      <c r="V133" s="696" t="s">
        <v>443</v>
      </c>
      <c r="W133" s="696"/>
      <c r="X133" s="696"/>
      <c r="Y133" s="696"/>
      <c r="Z133" s="697"/>
      <c r="AA133" s="698">
        <v>6.7</v>
      </c>
      <c r="AB133" s="699"/>
      <c r="AC133" s="699"/>
      <c r="AD133" s="699"/>
      <c r="AE133" s="700"/>
      <c r="AF133" s="698">
        <v>7.4</v>
      </c>
      <c r="AG133" s="699"/>
      <c r="AH133" s="699"/>
      <c r="AI133" s="699"/>
      <c r="AJ133" s="700"/>
      <c r="AK133" s="698">
        <v>7.9</v>
      </c>
      <c r="AL133" s="699"/>
      <c r="AM133" s="699"/>
      <c r="AN133" s="699"/>
      <c r="AO133" s="700"/>
      <c r="AP133" s="701"/>
      <c r="AQ133" s="702"/>
      <c r="AR133" s="702"/>
      <c r="AS133" s="702"/>
      <c r="AT133" s="703"/>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15">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25" hidden="1" x14ac:dyDescent="0.15">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lCJz2hNn3aBaEehZ1sLIz6hvs/Xj+vXGAHFYwnAQcMk+NGzoBvxe2oIk8CEJdMmdLuqAI8StVLIYqbqvFTrnPw==" saltValue="r1Yy1YS2ypeIzXEefPsZXw==" spinCount="100000" sheet="1" objects="1" scenarios="1" formatRows="0"/>
  <mergeCells count="2035">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16FAF-AAD7-4243-AC99-1B3A9E457D99}">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J1o611lWIHlFnHIxMahplUF47FObG/t8UQ4MbyFdSQoYkIxVoIpqeJE31rzXbkHln4/Nz9o65MXP7jVXM8XFUg==" saltValue="AyPTChhokmEPcQKgHZEpJ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5232D-630B-4547-A714-E9DD89D8436D}">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vul5T/Pydrh0JqHApYMPq8YXSDjXYv9m9fmxaUZxkwM8tRWUrnbOPwHsnQXo0M4wi3+ufrFMf50KNlJ2JrBZNA==" saltValue="CyJOEL1FbClvV2gKhrgev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E923D-08FB-420B-A536-BBC21ADB8259}">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444</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118" t="s">
        <v>445</v>
      </c>
      <c r="AL6" s="118"/>
      <c r="AM6" s="118"/>
      <c r="AN6" s="118"/>
    </row>
    <row r="7" spans="1:46" ht="13.5" customHeight="1" x14ac:dyDescent="0.15">
      <c r="A7" s="10"/>
      <c r="AK7" s="119"/>
      <c r="AL7" s="120"/>
      <c r="AM7" s="120"/>
      <c r="AN7" s="121"/>
      <c r="AO7" s="1102" t="s">
        <v>446</v>
      </c>
      <c r="AP7" s="122"/>
      <c r="AQ7" s="123" t="s">
        <v>447</v>
      </c>
      <c r="AR7" s="124"/>
    </row>
    <row r="8" spans="1:46" x14ac:dyDescent="0.15">
      <c r="A8" s="10"/>
      <c r="AK8" s="125"/>
      <c r="AL8" s="126"/>
      <c r="AM8" s="126"/>
      <c r="AN8" s="127"/>
      <c r="AO8" s="1103"/>
      <c r="AP8" s="128" t="s">
        <v>448</v>
      </c>
      <c r="AQ8" s="129" t="s">
        <v>449</v>
      </c>
      <c r="AR8" s="130" t="s">
        <v>450</v>
      </c>
    </row>
    <row r="9" spans="1:46" x14ac:dyDescent="0.15">
      <c r="A9" s="10"/>
      <c r="AK9" s="1104" t="s">
        <v>451</v>
      </c>
      <c r="AL9" s="1105"/>
      <c r="AM9" s="1105"/>
      <c r="AN9" s="1106"/>
      <c r="AO9" s="131">
        <v>11251502</v>
      </c>
      <c r="AP9" s="131">
        <v>96388</v>
      </c>
      <c r="AQ9" s="132">
        <v>81492</v>
      </c>
      <c r="AR9" s="133">
        <v>18.3</v>
      </c>
    </row>
    <row r="10" spans="1:46" ht="13.5" customHeight="1" x14ac:dyDescent="0.15">
      <c r="A10" s="10"/>
      <c r="AK10" s="1104" t="s">
        <v>452</v>
      </c>
      <c r="AL10" s="1105"/>
      <c r="AM10" s="1105"/>
      <c r="AN10" s="1106"/>
      <c r="AO10" s="134">
        <v>5163</v>
      </c>
      <c r="AP10" s="134">
        <v>44</v>
      </c>
      <c r="AQ10" s="135">
        <v>7524</v>
      </c>
      <c r="AR10" s="136">
        <v>-99.4</v>
      </c>
    </row>
    <row r="11" spans="1:46" ht="13.5" customHeight="1" x14ac:dyDescent="0.15">
      <c r="A11" s="10"/>
      <c r="AK11" s="1104" t="s">
        <v>453</v>
      </c>
      <c r="AL11" s="1105"/>
      <c r="AM11" s="1105"/>
      <c r="AN11" s="1106"/>
      <c r="AO11" s="134">
        <v>466488</v>
      </c>
      <c r="AP11" s="134">
        <v>3996</v>
      </c>
      <c r="AQ11" s="135">
        <v>1686</v>
      </c>
      <c r="AR11" s="136">
        <v>137</v>
      </c>
    </row>
    <row r="12" spans="1:46" ht="13.5" customHeight="1" x14ac:dyDescent="0.15">
      <c r="A12" s="10"/>
      <c r="AK12" s="1104" t="s">
        <v>454</v>
      </c>
      <c r="AL12" s="1105"/>
      <c r="AM12" s="1105"/>
      <c r="AN12" s="1106"/>
      <c r="AO12" s="134" t="s">
        <v>455</v>
      </c>
      <c r="AP12" s="134" t="s">
        <v>455</v>
      </c>
      <c r="AQ12" s="135" t="s">
        <v>455</v>
      </c>
      <c r="AR12" s="136" t="s">
        <v>455</v>
      </c>
    </row>
    <row r="13" spans="1:46" ht="13.5" customHeight="1" x14ac:dyDescent="0.15">
      <c r="A13" s="10"/>
      <c r="AK13" s="1104" t="s">
        <v>456</v>
      </c>
      <c r="AL13" s="1105"/>
      <c r="AM13" s="1105"/>
      <c r="AN13" s="1106"/>
      <c r="AO13" s="134">
        <v>540896</v>
      </c>
      <c r="AP13" s="134">
        <v>4634</v>
      </c>
      <c r="AQ13" s="135">
        <v>2399</v>
      </c>
      <c r="AR13" s="136">
        <v>93.2</v>
      </c>
    </row>
    <row r="14" spans="1:46" ht="13.5" customHeight="1" x14ac:dyDescent="0.15">
      <c r="A14" s="10"/>
      <c r="AK14" s="1104" t="s">
        <v>457</v>
      </c>
      <c r="AL14" s="1105"/>
      <c r="AM14" s="1105"/>
      <c r="AN14" s="1106"/>
      <c r="AO14" s="134">
        <v>252045</v>
      </c>
      <c r="AP14" s="134">
        <v>2159</v>
      </c>
      <c r="AQ14" s="135">
        <v>2696</v>
      </c>
      <c r="AR14" s="136">
        <v>-19.899999999999999</v>
      </c>
    </row>
    <row r="15" spans="1:46" ht="13.5" customHeight="1" x14ac:dyDescent="0.15">
      <c r="A15" s="10"/>
      <c r="AK15" s="1107" t="s">
        <v>458</v>
      </c>
      <c r="AL15" s="1108"/>
      <c r="AM15" s="1108"/>
      <c r="AN15" s="1109"/>
      <c r="AO15" s="134">
        <v>-796787</v>
      </c>
      <c r="AP15" s="134">
        <v>-6826</v>
      </c>
      <c r="AQ15" s="135">
        <v>-5149</v>
      </c>
      <c r="AR15" s="136">
        <v>32.6</v>
      </c>
    </row>
    <row r="16" spans="1:46" x14ac:dyDescent="0.15">
      <c r="A16" s="10"/>
      <c r="AK16" s="1107" t="s">
        <v>119</v>
      </c>
      <c r="AL16" s="1108"/>
      <c r="AM16" s="1108"/>
      <c r="AN16" s="1109"/>
      <c r="AO16" s="134">
        <v>11719307</v>
      </c>
      <c r="AP16" s="134">
        <v>100396</v>
      </c>
      <c r="AQ16" s="135">
        <v>90648</v>
      </c>
      <c r="AR16" s="136">
        <v>10.8</v>
      </c>
    </row>
    <row r="17" spans="1:46" x14ac:dyDescent="0.15">
      <c r="A17" s="10"/>
    </row>
    <row r="18" spans="1:46" x14ac:dyDescent="0.15">
      <c r="A18" s="10"/>
      <c r="AQ18" s="137"/>
      <c r="AR18" s="137"/>
    </row>
    <row r="19" spans="1:46" x14ac:dyDescent="0.15">
      <c r="A19" s="10"/>
      <c r="AK19" s="3" t="s">
        <v>459</v>
      </c>
    </row>
    <row r="20" spans="1:46" x14ac:dyDescent="0.15">
      <c r="A20" s="10"/>
      <c r="AK20" s="138"/>
      <c r="AL20" s="139"/>
      <c r="AM20" s="139"/>
      <c r="AN20" s="140"/>
      <c r="AO20" s="141" t="s">
        <v>460</v>
      </c>
      <c r="AP20" s="142" t="s">
        <v>461</v>
      </c>
      <c r="AQ20" s="143" t="s">
        <v>462</v>
      </c>
      <c r="AR20" s="144"/>
    </row>
    <row r="21" spans="1:46" s="118" customFormat="1" x14ac:dyDescent="0.15">
      <c r="A21" s="145"/>
      <c r="AK21" s="1110" t="s">
        <v>463</v>
      </c>
      <c r="AL21" s="1111"/>
      <c r="AM21" s="1111"/>
      <c r="AN21" s="1112"/>
      <c r="AO21" s="146">
        <v>9.59</v>
      </c>
      <c r="AP21" s="147">
        <v>8.09</v>
      </c>
      <c r="AQ21" s="148">
        <v>1.5</v>
      </c>
      <c r="AS21" s="149"/>
      <c r="AT21" s="145"/>
    </row>
    <row r="22" spans="1:46" s="118" customFormat="1" x14ac:dyDescent="0.15">
      <c r="A22" s="145"/>
      <c r="AK22" s="1110" t="s">
        <v>464</v>
      </c>
      <c r="AL22" s="1111"/>
      <c r="AM22" s="1111"/>
      <c r="AN22" s="1112"/>
      <c r="AO22" s="150">
        <v>100.3</v>
      </c>
      <c r="AP22" s="151">
        <v>97.7</v>
      </c>
      <c r="AQ22" s="152">
        <v>2.6</v>
      </c>
      <c r="AR22" s="137"/>
      <c r="AS22" s="149"/>
      <c r="AT22" s="145"/>
    </row>
    <row r="23" spans="1:46" s="118" customFormat="1" x14ac:dyDescent="0.15">
      <c r="A23" s="145"/>
      <c r="AP23" s="137"/>
      <c r="AQ23" s="137"/>
      <c r="AR23" s="137"/>
      <c r="AS23" s="149"/>
      <c r="AT23" s="145"/>
    </row>
    <row r="24" spans="1:46" s="118" customFormat="1" x14ac:dyDescent="0.15">
      <c r="A24" s="145"/>
      <c r="AP24" s="137"/>
      <c r="AQ24" s="137"/>
      <c r="AR24" s="137"/>
      <c r="AS24" s="149"/>
      <c r="AT24" s="145"/>
    </row>
    <row r="25" spans="1:46" s="118" customFormat="1" x14ac:dyDescent="0.15">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x14ac:dyDescent="0.15">
      <c r="A26" s="1113" t="s">
        <v>465</v>
      </c>
      <c r="B26" s="1113"/>
      <c r="C26" s="1113"/>
      <c r="D26" s="1113"/>
      <c r="E26" s="1113"/>
      <c r="F26" s="1113"/>
      <c r="G26" s="1113"/>
      <c r="H26" s="1113"/>
      <c r="I26" s="1113"/>
      <c r="J26" s="1113"/>
      <c r="K26" s="1113"/>
      <c r="L26" s="1113"/>
      <c r="M26" s="1113"/>
      <c r="N26" s="1113"/>
      <c r="O26" s="1113"/>
      <c r="P26" s="1113"/>
      <c r="Q26" s="1113"/>
      <c r="R26" s="1113"/>
      <c r="S26" s="1113"/>
      <c r="T26" s="1113"/>
      <c r="U26" s="1113"/>
      <c r="V26" s="1113"/>
      <c r="W26" s="1113"/>
      <c r="X26" s="1113"/>
      <c r="Y26" s="1113"/>
      <c r="Z26" s="1113"/>
      <c r="AA26" s="1113"/>
      <c r="AB26" s="1113"/>
      <c r="AC26" s="1113"/>
      <c r="AD26" s="1113"/>
      <c r="AE26" s="1113"/>
      <c r="AF26" s="1113"/>
      <c r="AG26" s="1113"/>
      <c r="AH26" s="1113"/>
      <c r="AI26" s="1113"/>
      <c r="AJ26" s="1113"/>
      <c r="AK26" s="1113"/>
      <c r="AL26" s="1113"/>
      <c r="AM26" s="1113"/>
      <c r="AN26" s="1113"/>
      <c r="AO26" s="1113"/>
      <c r="AP26" s="1113"/>
      <c r="AQ26" s="1113"/>
      <c r="AR26" s="1113"/>
      <c r="AS26" s="1113"/>
    </row>
    <row r="27" spans="1:46" x14ac:dyDescent="0.15">
      <c r="A27" s="157"/>
      <c r="AS27" s="3"/>
      <c r="AT27" s="3"/>
    </row>
    <row r="28" spans="1:46" ht="17.25" x14ac:dyDescent="0.15">
      <c r="A28" s="16" t="s">
        <v>466</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x14ac:dyDescent="0.15">
      <c r="A29" s="10"/>
      <c r="AK29" s="118" t="s">
        <v>467</v>
      </c>
      <c r="AL29" s="118"/>
      <c r="AM29" s="118"/>
      <c r="AN29" s="118"/>
      <c r="AS29" s="159"/>
    </row>
    <row r="30" spans="1:46" ht="13.5" customHeight="1" x14ac:dyDescent="0.15">
      <c r="A30" s="10"/>
      <c r="AK30" s="119"/>
      <c r="AL30" s="120"/>
      <c r="AM30" s="120"/>
      <c r="AN30" s="121"/>
      <c r="AO30" s="1102" t="s">
        <v>446</v>
      </c>
      <c r="AP30" s="122"/>
      <c r="AQ30" s="123" t="s">
        <v>447</v>
      </c>
      <c r="AR30" s="124"/>
    </row>
    <row r="31" spans="1:46" x14ac:dyDescent="0.15">
      <c r="A31" s="10"/>
      <c r="AK31" s="125"/>
      <c r="AL31" s="126"/>
      <c r="AM31" s="126"/>
      <c r="AN31" s="127"/>
      <c r="AO31" s="1103"/>
      <c r="AP31" s="128" t="s">
        <v>448</v>
      </c>
      <c r="AQ31" s="129" t="s">
        <v>449</v>
      </c>
      <c r="AR31" s="130" t="s">
        <v>450</v>
      </c>
    </row>
    <row r="32" spans="1:46" ht="27" customHeight="1" x14ac:dyDescent="0.15">
      <c r="A32" s="10"/>
      <c r="AK32" s="1088" t="s">
        <v>468</v>
      </c>
      <c r="AL32" s="1089"/>
      <c r="AM32" s="1089"/>
      <c r="AN32" s="1090"/>
      <c r="AO32" s="160">
        <v>8340242</v>
      </c>
      <c r="AP32" s="160">
        <v>71448</v>
      </c>
      <c r="AQ32" s="161">
        <v>58155</v>
      </c>
      <c r="AR32" s="162">
        <v>22.9</v>
      </c>
    </row>
    <row r="33" spans="1:46" ht="13.5" customHeight="1" x14ac:dyDescent="0.15">
      <c r="A33" s="10"/>
      <c r="AK33" s="1088" t="s">
        <v>469</v>
      </c>
      <c r="AL33" s="1089"/>
      <c r="AM33" s="1089"/>
      <c r="AN33" s="1090"/>
      <c r="AO33" s="160" t="s">
        <v>455</v>
      </c>
      <c r="AP33" s="160" t="s">
        <v>455</v>
      </c>
      <c r="AQ33" s="161" t="s">
        <v>455</v>
      </c>
      <c r="AR33" s="162" t="s">
        <v>455</v>
      </c>
    </row>
    <row r="34" spans="1:46" ht="27" customHeight="1" x14ac:dyDescent="0.15">
      <c r="A34" s="10"/>
      <c r="AK34" s="1088" t="s">
        <v>470</v>
      </c>
      <c r="AL34" s="1089"/>
      <c r="AM34" s="1089"/>
      <c r="AN34" s="1090"/>
      <c r="AO34" s="160">
        <v>26779</v>
      </c>
      <c r="AP34" s="160">
        <v>229</v>
      </c>
      <c r="AQ34" s="161">
        <v>24</v>
      </c>
      <c r="AR34" s="162">
        <v>854.2</v>
      </c>
    </row>
    <row r="35" spans="1:46" ht="27" customHeight="1" x14ac:dyDescent="0.15">
      <c r="A35" s="10"/>
      <c r="AK35" s="1088" t="s">
        <v>471</v>
      </c>
      <c r="AL35" s="1089"/>
      <c r="AM35" s="1089"/>
      <c r="AN35" s="1090"/>
      <c r="AO35" s="160">
        <v>3190150</v>
      </c>
      <c r="AP35" s="160">
        <v>27329</v>
      </c>
      <c r="AQ35" s="161">
        <v>14569</v>
      </c>
      <c r="AR35" s="162">
        <v>87.6</v>
      </c>
    </row>
    <row r="36" spans="1:46" ht="27" customHeight="1" x14ac:dyDescent="0.15">
      <c r="A36" s="10"/>
      <c r="AK36" s="1088" t="s">
        <v>472</v>
      </c>
      <c r="AL36" s="1089"/>
      <c r="AM36" s="1089"/>
      <c r="AN36" s="1090"/>
      <c r="AO36" s="160">
        <v>12658</v>
      </c>
      <c r="AP36" s="160">
        <v>108</v>
      </c>
      <c r="AQ36" s="161">
        <v>839</v>
      </c>
      <c r="AR36" s="162">
        <v>-87.1</v>
      </c>
    </row>
    <row r="37" spans="1:46" ht="13.5" customHeight="1" x14ac:dyDescent="0.15">
      <c r="A37" s="10"/>
      <c r="AK37" s="1088" t="s">
        <v>473</v>
      </c>
      <c r="AL37" s="1089"/>
      <c r="AM37" s="1089"/>
      <c r="AN37" s="1090"/>
      <c r="AO37" s="160">
        <v>25</v>
      </c>
      <c r="AP37" s="160">
        <v>0</v>
      </c>
      <c r="AQ37" s="161">
        <v>496</v>
      </c>
      <c r="AR37" s="162">
        <v>-100</v>
      </c>
    </row>
    <row r="38" spans="1:46" ht="27" customHeight="1" x14ac:dyDescent="0.15">
      <c r="A38" s="10"/>
      <c r="AK38" s="1091" t="s">
        <v>474</v>
      </c>
      <c r="AL38" s="1092"/>
      <c r="AM38" s="1092"/>
      <c r="AN38" s="1093"/>
      <c r="AO38" s="163">
        <v>696</v>
      </c>
      <c r="AP38" s="163">
        <v>6</v>
      </c>
      <c r="AQ38" s="164">
        <v>2</v>
      </c>
      <c r="AR38" s="152">
        <v>200</v>
      </c>
      <c r="AS38" s="159"/>
    </row>
    <row r="39" spans="1:46" x14ac:dyDescent="0.15">
      <c r="A39" s="10"/>
      <c r="AK39" s="1091" t="s">
        <v>475</v>
      </c>
      <c r="AL39" s="1092"/>
      <c r="AM39" s="1092"/>
      <c r="AN39" s="1093"/>
      <c r="AO39" s="160">
        <v>-864663</v>
      </c>
      <c r="AP39" s="160">
        <v>-7407</v>
      </c>
      <c r="AQ39" s="161">
        <v>-3924</v>
      </c>
      <c r="AR39" s="162">
        <v>88.8</v>
      </c>
      <c r="AS39" s="159"/>
    </row>
    <row r="40" spans="1:46" ht="27" customHeight="1" x14ac:dyDescent="0.15">
      <c r="A40" s="10"/>
      <c r="AK40" s="1088" t="s">
        <v>476</v>
      </c>
      <c r="AL40" s="1089"/>
      <c r="AM40" s="1089"/>
      <c r="AN40" s="1090"/>
      <c r="AO40" s="160">
        <v>-8070270</v>
      </c>
      <c r="AP40" s="160">
        <v>-69136</v>
      </c>
      <c r="AQ40" s="161">
        <v>-49778</v>
      </c>
      <c r="AR40" s="162">
        <v>38.9</v>
      </c>
      <c r="AS40" s="159"/>
    </row>
    <row r="41" spans="1:46" x14ac:dyDescent="0.15">
      <c r="A41" s="10"/>
      <c r="AK41" s="1094" t="s">
        <v>230</v>
      </c>
      <c r="AL41" s="1095"/>
      <c r="AM41" s="1095"/>
      <c r="AN41" s="1096"/>
      <c r="AO41" s="160">
        <v>2635617</v>
      </c>
      <c r="AP41" s="160">
        <v>22579</v>
      </c>
      <c r="AQ41" s="161">
        <v>20383</v>
      </c>
      <c r="AR41" s="162">
        <v>10.8</v>
      </c>
      <c r="AS41" s="159"/>
    </row>
    <row r="42" spans="1:46" x14ac:dyDescent="0.15">
      <c r="A42" s="10"/>
      <c r="AK42" s="165"/>
      <c r="AQ42" s="137"/>
      <c r="AR42" s="137"/>
      <c r="AS42" s="159"/>
    </row>
    <row r="43" spans="1:46" x14ac:dyDescent="0.15">
      <c r="A43" s="10"/>
      <c r="AP43" s="166"/>
      <c r="AQ43" s="137"/>
      <c r="AS43" s="159"/>
    </row>
    <row r="44" spans="1:46" x14ac:dyDescent="0.15">
      <c r="A44" s="10"/>
      <c r="AQ44" s="137"/>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477</v>
      </c>
    </row>
    <row r="48" spans="1:46" x14ac:dyDescent="0.15">
      <c r="A48" s="10"/>
      <c r="AK48" s="168" t="s">
        <v>478</v>
      </c>
      <c r="AL48" s="168"/>
      <c r="AM48" s="168"/>
      <c r="AN48" s="168"/>
      <c r="AO48" s="168"/>
      <c r="AP48" s="168"/>
      <c r="AQ48" s="169"/>
      <c r="AR48" s="168"/>
    </row>
    <row r="49" spans="1:44" ht="13.5" customHeight="1" x14ac:dyDescent="0.15">
      <c r="A49" s="10"/>
      <c r="AK49" s="170"/>
      <c r="AL49" s="171"/>
      <c r="AM49" s="1097" t="s">
        <v>446</v>
      </c>
      <c r="AN49" s="1099" t="s">
        <v>479</v>
      </c>
      <c r="AO49" s="1100"/>
      <c r="AP49" s="1100"/>
      <c r="AQ49" s="1100"/>
      <c r="AR49" s="1101"/>
    </row>
    <row r="50" spans="1:44" x14ac:dyDescent="0.15">
      <c r="A50" s="10"/>
      <c r="AK50" s="172"/>
      <c r="AL50" s="173"/>
      <c r="AM50" s="1098"/>
      <c r="AN50" s="174" t="s">
        <v>480</v>
      </c>
      <c r="AO50" s="175" t="s">
        <v>481</v>
      </c>
      <c r="AP50" s="176" t="s">
        <v>482</v>
      </c>
      <c r="AQ50" s="177" t="s">
        <v>483</v>
      </c>
      <c r="AR50" s="178" t="s">
        <v>484</v>
      </c>
    </row>
    <row r="51" spans="1:44" x14ac:dyDescent="0.15">
      <c r="A51" s="10"/>
      <c r="AK51" s="170" t="s">
        <v>485</v>
      </c>
      <c r="AL51" s="171"/>
      <c r="AM51" s="179">
        <v>14393218</v>
      </c>
      <c r="AN51" s="180">
        <v>116072</v>
      </c>
      <c r="AO51" s="181">
        <v>-2.9</v>
      </c>
      <c r="AP51" s="182">
        <v>72756</v>
      </c>
      <c r="AQ51" s="183">
        <v>1</v>
      </c>
      <c r="AR51" s="184">
        <v>-3.9</v>
      </c>
    </row>
    <row r="52" spans="1:44" x14ac:dyDescent="0.15">
      <c r="A52" s="10"/>
      <c r="AK52" s="185"/>
      <c r="AL52" s="186" t="s">
        <v>486</v>
      </c>
      <c r="AM52" s="187">
        <v>6692529</v>
      </c>
      <c r="AN52" s="188">
        <v>53971</v>
      </c>
      <c r="AO52" s="189">
        <v>5.4</v>
      </c>
      <c r="AP52" s="190">
        <v>32117</v>
      </c>
      <c r="AQ52" s="191">
        <v>-5.9</v>
      </c>
      <c r="AR52" s="192">
        <v>11.3</v>
      </c>
    </row>
    <row r="53" spans="1:44" x14ac:dyDescent="0.15">
      <c r="A53" s="10"/>
      <c r="AK53" s="170" t="s">
        <v>487</v>
      </c>
      <c r="AL53" s="171"/>
      <c r="AM53" s="179">
        <v>8291149</v>
      </c>
      <c r="AN53" s="180">
        <v>67847</v>
      </c>
      <c r="AO53" s="181">
        <v>-41.5</v>
      </c>
      <c r="AP53" s="182">
        <v>62281</v>
      </c>
      <c r="AQ53" s="183">
        <v>-14.4</v>
      </c>
      <c r="AR53" s="184">
        <v>-27.1</v>
      </c>
    </row>
    <row r="54" spans="1:44" x14ac:dyDescent="0.15">
      <c r="A54" s="10"/>
      <c r="AK54" s="185"/>
      <c r="AL54" s="186" t="s">
        <v>486</v>
      </c>
      <c r="AM54" s="187">
        <v>3685609</v>
      </c>
      <c r="AN54" s="188">
        <v>30160</v>
      </c>
      <c r="AO54" s="189">
        <v>-44.1</v>
      </c>
      <c r="AP54" s="190">
        <v>38152</v>
      </c>
      <c r="AQ54" s="191">
        <v>18.8</v>
      </c>
      <c r="AR54" s="192">
        <v>-62.9</v>
      </c>
    </row>
    <row r="55" spans="1:44" x14ac:dyDescent="0.15">
      <c r="A55" s="10"/>
      <c r="AK55" s="170" t="s">
        <v>488</v>
      </c>
      <c r="AL55" s="171"/>
      <c r="AM55" s="179">
        <v>8526959</v>
      </c>
      <c r="AN55" s="180">
        <v>70823</v>
      </c>
      <c r="AO55" s="181">
        <v>4.4000000000000004</v>
      </c>
      <c r="AP55" s="182">
        <v>58940</v>
      </c>
      <c r="AQ55" s="183">
        <v>-5.4</v>
      </c>
      <c r="AR55" s="184">
        <v>9.8000000000000007</v>
      </c>
    </row>
    <row r="56" spans="1:44" x14ac:dyDescent="0.15">
      <c r="A56" s="10"/>
      <c r="AK56" s="185"/>
      <c r="AL56" s="186" t="s">
        <v>486</v>
      </c>
      <c r="AM56" s="187">
        <v>3574797</v>
      </c>
      <c r="AN56" s="188">
        <v>29691</v>
      </c>
      <c r="AO56" s="189">
        <v>-1.6</v>
      </c>
      <c r="AP56" s="190">
        <v>33486</v>
      </c>
      <c r="AQ56" s="191">
        <v>-12.2</v>
      </c>
      <c r="AR56" s="192">
        <v>10.6</v>
      </c>
    </row>
    <row r="57" spans="1:44" x14ac:dyDescent="0.15">
      <c r="A57" s="10"/>
      <c r="AK57" s="170" t="s">
        <v>489</v>
      </c>
      <c r="AL57" s="171"/>
      <c r="AM57" s="179">
        <v>7516233</v>
      </c>
      <c r="AN57" s="180">
        <v>63326</v>
      </c>
      <c r="AO57" s="181">
        <v>-10.6</v>
      </c>
      <c r="AP57" s="182">
        <v>57336</v>
      </c>
      <c r="AQ57" s="183">
        <v>-2.7</v>
      </c>
      <c r="AR57" s="184">
        <v>-7.9</v>
      </c>
    </row>
    <row r="58" spans="1:44" x14ac:dyDescent="0.15">
      <c r="A58" s="10"/>
      <c r="AK58" s="185"/>
      <c r="AL58" s="186" t="s">
        <v>486</v>
      </c>
      <c r="AM58" s="187">
        <v>4540077</v>
      </c>
      <c r="AN58" s="188">
        <v>38251</v>
      </c>
      <c r="AO58" s="189">
        <v>28.8</v>
      </c>
      <c r="AP58" s="190">
        <v>34481</v>
      </c>
      <c r="AQ58" s="191">
        <v>3</v>
      </c>
      <c r="AR58" s="192">
        <v>25.8</v>
      </c>
    </row>
    <row r="59" spans="1:44" x14ac:dyDescent="0.15">
      <c r="A59" s="10"/>
      <c r="AK59" s="170" t="s">
        <v>490</v>
      </c>
      <c r="AL59" s="171"/>
      <c r="AM59" s="179">
        <v>7945444</v>
      </c>
      <c r="AN59" s="180">
        <v>68066</v>
      </c>
      <c r="AO59" s="181">
        <v>7.5</v>
      </c>
      <c r="AP59" s="182">
        <v>69665</v>
      </c>
      <c r="AQ59" s="183">
        <v>21.5</v>
      </c>
      <c r="AR59" s="184">
        <v>-14</v>
      </c>
    </row>
    <row r="60" spans="1:44" x14ac:dyDescent="0.15">
      <c r="A60" s="10"/>
      <c r="AK60" s="185"/>
      <c r="AL60" s="186" t="s">
        <v>486</v>
      </c>
      <c r="AM60" s="187">
        <v>5326099</v>
      </c>
      <c r="AN60" s="188">
        <v>45627</v>
      </c>
      <c r="AO60" s="189">
        <v>19.3</v>
      </c>
      <c r="AP60" s="190">
        <v>39225</v>
      </c>
      <c r="AQ60" s="191">
        <v>13.8</v>
      </c>
      <c r="AR60" s="192">
        <v>5.5</v>
      </c>
    </row>
    <row r="61" spans="1:44" x14ac:dyDescent="0.15">
      <c r="A61" s="10"/>
      <c r="AK61" s="170" t="s">
        <v>491</v>
      </c>
      <c r="AL61" s="193"/>
      <c r="AM61" s="179">
        <v>9334601</v>
      </c>
      <c r="AN61" s="180">
        <v>77227</v>
      </c>
      <c r="AO61" s="181">
        <v>-8.6</v>
      </c>
      <c r="AP61" s="182">
        <v>64196</v>
      </c>
      <c r="AQ61" s="194">
        <v>0</v>
      </c>
      <c r="AR61" s="184">
        <v>-8.6</v>
      </c>
    </row>
    <row r="62" spans="1:44" x14ac:dyDescent="0.15">
      <c r="A62" s="10"/>
      <c r="AK62" s="185"/>
      <c r="AL62" s="186" t="s">
        <v>486</v>
      </c>
      <c r="AM62" s="187">
        <v>4763822</v>
      </c>
      <c r="AN62" s="188">
        <v>39540</v>
      </c>
      <c r="AO62" s="189">
        <v>1.6</v>
      </c>
      <c r="AP62" s="190">
        <v>35492</v>
      </c>
      <c r="AQ62" s="191">
        <v>3.5</v>
      </c>
      <c r="AR62" s="192">
        <v>-1.9</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row r="70" spans="1:46" hidden="1" x14ac:dyDescent="0.15"/>
    <row r="71" spans="1:46" hidden="1" x14ac:dyDescent="0.15"/>
    <row r="72" spans="1:46" hidden="1" x14ac:dyDescent="0.15"/>
    <row r="73" spans="1:46" hidden="1" x14ac:dyDescent="0.15"/>
  </sheetData>
  <sheetProtection algorithmName="SHA-512" hashValue="CtxOyKlDQT3+SlGIHGqZRWS0yvL32Oqh09SH2rxlkMPx02/sYI+qINMg0QjJAtcNyZKBSfub7XaR+osde579iQ==" saltValue="rIB36NRVYRhw6AIPstUDL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26303-7699-45A4-9BB7-E8F59B64107F}">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L9aiVZ6Jz/SV3YecLgT2Yuot4XKcjXus+4uSC3Sumhd6NdCPki3I30/K1xCkRD5gEcjvlzLSrjjqAkXmOIqkFw==" saltValue="8jFTCp7hZ++58puMOS7i9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0081E-8627-4556-85CD-5369C6F7E2C7}">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yqnlX+qyns45ZPXTdl4m6ni2Vn0aNVE16dYy4yIpEg86bgeU5M/Ekm11TtpbTw2wd9wQG5yHV0mhwqB+QYcSjQ==" saltValue="qfaswU2ExenE3LQd+cWzT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18612-86CB-426B-984D-B7456CDF91E2}">
  <sheetPr>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95" customWidth="1"/>
    <col min="2" max="16" width="14.625" style="195" customWidth="1"/>
    <col min="17"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196"/>
      <c r="C45" s="196"/>
      <c r="D45" s="196"/>
      <c r="E45" s="196"/>
      <c r="F45" s="196"/>
      <c r="G45" s="196"/>
      <c r="H45" s="196"/>
      <c r="I45" s="196"/>
      <c r="J45" s="197" t="s">
        <v>492</v>
      </c>
    </row>
    <row r="46" spans="2:10" ht="29.25" customHeight="1" thickBot="1" x14ac:dyDescent="0.25">
      <c r="B46" s="198" t="s">
        <v>24</v>
      </c>
      <c r="C46" s="199"/>
      <c r="D46" s="199"/>
      <c r="E46" s="200" t="s">
        <v>493</v>
      </c>
      <c r="F46" s="201" t="s">
        <v>3</v>
      </c>
      <c r="G46" s="202" t="s">
        <v>4</v>
      </c>
      <c r="H46" s="202" t="s">
        <v>5</v>
      </c>
      <c r="I46" s="202" t="s">
        <v>6</v>
      </c>
      <c r="J46" s="203" t="s">
        <v>7</v>
      </c>
    </row>
    <row r="47" spans="2:10" ht="57.75" customHeight="1" x14ac:dyDescent="0.15">
      <c r="B47" s="204"/>
      <c r="C47" s="1114" t="s">
        <v>494</v>
      </c>
      <c r="D47" s="1114"/>
      <c r="E47" s="1115"/>
      <c r="F47" s="205">
        <v>11.46</v>
      </c>
      <c r="G47" s="206">
        <v>11.57</v>
      </c>
      <c r="H47" s="206">
        <v>12.62</v>
      </c>
      <c r="I47" s="206">
        <v>12.5</v>
      </c>
      <c r="J47" s="207">
        <v>8.14</v>
      </c>
    </row>
    <row r="48" spans="2:10" ht="57.75" customHeight="1" x14ac:dyDescent="0.15">
      <c r="B48" s="208"/>
      <c r="C48" s="1116" t="s">
        <v>495</v>
      </c>
      <c r="D48" s="1116"/>
      <c r="E48" s="1117"/>
      <c r="F48" s="209">
        <v>3.39</v>
      </c>
      <c r="G48" s="210">
        <v>5.37</v>
      </c>
      <c r="H48" s="210">
        <v>4.3499999999999996</v>
      </c>
      <c r="I48" s="210">
        <v>2.99</v>
      </c>
      <c r="J48" s="211">
        <v>2.95</v>
      </c>
    </row>
    <row r="49" spans="2:10" ht="57.75" customHeight="1" thickBot="1" x14ac:dyDescent="0.2">
      <c r="B49" s="212"/>
      <c r="C49" s="1118" t="s">
        <v>496</v>
      </c>
      <c r="D49" s="1118"/>
      <c r="E49" s="1119"/>
      <c r="F49" s="213">
        <v>0.73</v>
      </c>
      <c r="G49" s="214">
        <v>3.28</v>
      </c>
      <c r="H49" s="214">
        <v>0.75</v>
      </c>
      <c r="I49" s="214">
        <v>0.86</v>
      </c>
      <c r="J49" s="215" t="s">
        <v>497</v>
      </c>
    </row>
    <row r="50" spans="2:10" x14ac:dyDescent="0.15"/>
  </sheetData>
  <sheetProtection algorithmName="SHA-512" hashValue="ltNKXj1l+2NokjHfkarGE2YHzy3JZfKFVVpWqd9xy12RBqB4rwCsBgY/oxa3TXx7KltvRJDEa4HZGJaCQlNm2g==" saltValue="O6z8CgxbxIT8QQXvOZmEe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ED674-3725-413A-9A45-D18286A291D1}">
  <sheetPr>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17" customWidth="1"/>
    <col min="2" max="2" width="11" style="217" customWidth="1"/>
    <col min="3" max="3" width="17" style="217" customWidth="1"/>
    <col min="4" max="5" width="16.625" style="217" customWidth="1"/>
    <col min="6" max="15" width="15" style="217" customWidth="1"/>
    <col min="16" max="16" width="24" style="217" customWidth="1"/>
    <col min="17" max="16384" width="0" style="217" hidden="1"/>
  </cols>
  <sheetData>
    <row r="1" spans="1:16" ht="16.5" customHeight="1" x14ac:dyDescent="0.15">
      <c r="A1" s="216"/>
      <c r="B1" s="216"/>
      <c r="C1" s="216"/>
      <c r="D1" s="216"/>
      <c r="E1" s="216"/>
      <c r="F1" s="216"/>
      <c r="G1" s="216"/>
      <c r="H1" s="216"/>
      <c r="I1" s="216"/>
      <c r="J1" s="216"/>
      <c r="K1" s="216"/>
      <c r="L1" s="216"/>
      <c r="M1" s="216"/>
      <c r="N1" s="216"/>
      <c r="O1" s="216"/>
      <c r="P1" s="216"/>
    </row>
    <row r="2" spans="1:16" ht="16.5" customHeight="1" x14ac:dyDescent="0.15">
      <c r="A2" s="216"/>
      <c r="B2" s="216"/>
      <c r="C2" s="216"/>
      <c r="D2" s="216"/>
      <c r="E2" s="216"/>
      <c r="F2" s="216"/>
      <c r="G2" s="216"/>
      <c r="H2" s="216"/>
      <c r="I2" s="216"/>
      <c r="J2" s="216"/>
      <c r="K2" s="216"/>
      <c r="L2" s="216"/>
      <c r="M2" s="216"/>
      <c r="N2" s="216"/>
      <c r="O2" s="216"/>
      <c r="P2" s="216"/>
    </row>
    <row r="3" spans="1:16" ht="16.5" customHeight="1" x14ac:dyDescent="0.15">
      <c r="A3" s="216"/>
      <c r="B3" s="216"/>
      <c r="C3" s="216"/>
      <c r="D3" s="216"/>
      <c r="E3" s="216"/>
      <c r="F3" s="216"/>
      <c r="G3" s="216"/>
      <c r="H3" s="216"/>
      <c r="I3" s="216"/>
      <c r="J3" s="216"/>
      <c r="K3" s="216"/>
      <c r="L3" s="216"/>
      <c r="M3" s="216"/>
      <c r="N3" s="216"/>
      <c r="O3" s="216"/>
      <c r="P3" s="216"/>
    </row>
    <row r="4" spans="1:16" ht="16.5" customHeight="1" x14ac:dyDescent="0.15">
      <c r="A4" s="216"/>
      <c r="B4" s="216"/>
      <c r="C4" s="216"/>
      <c r="D4" s="216"/>
      <c r="E4" s="216"/>
      <c r="F4" s="216"/>
      <c r="G4" s="216"/>
      <c r="H4" s="216"/>
      <c r="I4" s="216"/>
      <c r="J4" s="216"/>
      <c r="K4" s="216"/>
      <c r="L4" s="216"/>
      <c r="M4" s="216"/>
      <c r="N4" s="216"/>
      <c r="O4" s="216"/>
      <c r="P4" s="216"/>
    </row>
    <row r="5" spans="1:16" ht="16.5" customHeight="1" x14ac:dyDescent="0.15">
      <c r="A5" s="216"/>
      <c r="B5" s="216"/>
      <c r="C5" s="216"/>
      <c r="D5" s="216"/>
      <c r="E5" s="216"/>
      <c r="F5" s="216"/>
      <c r="G5" s="216"/>
      <c r="H5" s="216"/>
      <c r="I5" s="216"/>
      <c r="J5" s="216"/>
      <c r="K5" s="216"/>
      <c r="L5" s="216"/>
      <c r="M5" s="216"/>
      <c r="N5" s="216"/>
      <c r="O5" s="216"/>
      <c r="P5" s="216"/>
    </row>
    <row r="6" spans="1:16" ht="16.5" customHeight="1" x14ac:dyDescent="0.15">
      <c r="A6" s="216"/>
      <c r="B6" s="216"/>
      <c r="C6" s="216"/>
      <c r="D6" s="216"/>
      <c r="E6" s="216"/>
      <c r="F6" s="216"/>
      <c r="G6" s="216"/>
      <c r="H6" s="216"/>
      <c r="I6" s="216"/>
      <c r="J6" s="216"/>
      <c r="K6" s="216"/>
      <c r="L6" s="216"/>
      <c r="M6" s="216"/>
      <c r="N6" s="216"/>
      <c r="O6" s="216"/>
      <c r="P6" s="216"/>
    </row>
    <row r="7" spans="1:16" ht="16.5" customHeight="1" x14ac:dyDescent="0.15">
      <c r="A7" s="216"/>
      <c r="B7" s="216"/>
      <c r="C7" s="216"/>
      <c r="D7" s="216"/>
      <c r="E7" s="216"/>
      <c r="F7" s="216"/>
      <c r="G7" s="216"/>
      <c r="H7" s="216"/>
      <c r="I7" s="216"/>
      <c r="J7" s="216"/>
      <c r="K7" s="216"/>
      <c r="L7" s="216"/>
      <c r="M7" s="216"/>
      <c r="N7" s="216"/>
      <c r="O7" s="216"/>
      <c r="P7" s="216"/>
    </row>
    <row r="8" spans="1:16" ht="16.5" customHeight="1" x14ac:dyDescent="0.15">
      <c r="A8" s="216"/>
      <c r="B8" s="216"/>
      <c r="C8" s="216"/>
      <c r="D8" s="216"/>
      <c r="E8" s="216"/>
      <c r="F8" s="216"/>
      <c r="G8" s="216"/>
      <c r="H8" s="216"/>
      <c r="I8" s="216"/>
      <c r="J8" s="216"/>
      <c r="K8" s="216"/>
      <c r="L8" s="216"/>
      <c r="M8" s="216"/>
      <c r="N8" s="216"/>
      <c r="O8" s="216"/>
      <c r="P8" s="216"/>
    </row>
    <row r="9" spans="1:16" ht="16.5" customHeight="1" x14ac:dyDescent="0.15">
      <c r="A9" s="216"/>
      <c r="B9" s="216"/>
      <c r="C9" s="216"/>
      <c r="D9" s="216"/>
      <c r="E9" s="216"/>
      <c r="F9" s="216"/>
      <c r="G9" s="216"/>
      <c r="H9" s="216"/>
      <c r="I9" s="216"/>
      <c r="J9" s="216"/>
      <c r="K9" s="216"/>
      <c r="L9" s="216"/>
      <c r="M9" s="216"/>
      <c r="N9" s="216"/>
      <c r="O9" s="216"/>
      <c r="P9" s="216"/>
    </row>
    <row r="10" spans="1:16" ht="16.5" customHeight="1" x14ac:dyDescent="0.15">
      <c r="A10" s="216"/>
      <c r="B10" s="216"/>
      <c r="C10" s="216"/>
      <c r="D10" s="216"/>
      <c r="E10" s="216"/>
      <c r="F10" s="216"/>
      <c r="G10" s="216"/>
      <c r="H10" s="216"/>
      <c r="I10" s="216"/>
      <c r="J10" s="216"/>
      <c r="K10" s="216"/>
      <c r="L10" s="216"/>
      <c r="M10" s="216"/>
      <c r="N10" s="216"/>
      <c r="O10" s="216"/>
      <c r="P10" s="216"/>
    </row>
    <row r="11" spans="1:16" ht="16.5" customHeight="1" x14ac:dyDescent="0.15">
      <c r="A11" s="216"/>
      <c r="B11" s="216"/>
      <c r="C11" s="216"/>
      <c r="D11" s="216"/>
      <c r="E11" s="216"/>
      <c r="F11" s="216"/>
      <c r="G11" s="216"/>
      <c r="H11" s="216"/>
      <c r="I11" s="216"/>
      <c r="J11" s="216"/>
      <c r="K11" s="216"/>
      <c r="L11" s="216"/>
      <c r="M11" s="216"/>
      <c r="N11" s="216"/>
      <c r="O11" s="216"/>
      <c r="P11" s="216"/>
    </row>
    <row r="12" spans="1:16" ht="16.5" customHeight="1" x14ac:dyDescent="0.15">
      <c r="A12" s="216"/>
      <c r="B12" s="216"/>
      <c r="C12" s="216"/>
      <c r="D12" s="216"/>
      <c r="E12" s="216"/>
      <c r="F12" s="216"/>
      <c r="G12" s="216"/>
      <c r="H12" s="216"/>
      <c r="I12" s="216"/>
      <c r="J12" s="216"/>
      <c r="K12" s="216"/>
      <c r="L12" s="216"/>
      <c r="M12" s="216"/>
      <c r="N12" s="216"/>
      <c r="O12" s="216"/>
      <c r="P12" s="216"/>
    </row>
    <row r="13" spans="1:16" ht="16.5" customHeight="1" x14ac:dyDescent="0.15">
      <c r="A13" s="216"/>
      <c r="B13" s="216"/>
      <c r="C13" s="216"/>
      <c r="D13" s="216"/>
      <c r="E13" s="216"/>
      <c r="F13" s="216"/>
      <c r="G13" s="216"/>
      <c r="H13" s="216"/>
      <c r="I13" s="216"/>
      <c r="J13" s="216"/>
      <c r="K13" s="216"/>
      <c r="L13" s="216"/>
      <c r="M13" s="216"/>
      <c r="N13" s="216"/>
      <c r="O13" s="216"/>
      <c r="P13" s="216"/>
    </row>
    <row r="14" spans="1:16" ht="16.5" customHeight="1" x14ac:dyDescent="0.15">
      <c r="A14" s="216"/>
      <c r="B14" s="216"/>
      <c r="C14" s="216"/>
      <c r="D14" s="216"/>
      <c r="E14" s="216"/>
      <c r="F14" s="216"/>
      <c r="G14" s="216"/>
      <c r="H14" s="216"/>
      <c r="I14" s="216"/>
      <c r="J14" s="216"/>
      <c r="K14" s="216"/>
      <c r="L14" s="216"/>
      <c r="M14" s="216"/>
      <c r="N14" s="216"/>
      <c r="O14" s="216"/>
      <c r="P14" s="216"/>
    </row>
    <row r="15" spans="1:16" ht="16.5" customHeight="1" x14ac:dyDescent="0.15">
      <c r="A15" s="216"/>
      <c r="B15" s="216"/>
      <c r="C15" s="216"/>
      <c r="D15" s="216"/>
      <c r="E15" s="216"/>
      <c r="F15" s="216"/>
      <c r="G15" s="216"/>
      <c r="H15" s="216"/>
      <c r="I15" s="216"/>
      <c r="J15" s="216"/>
      <c r="K15" s="216"/>
      <c r="L15" s="216"/>
      <c r="M15" s="216"/>
      <c r="N15" s="216"/>
      <c r="O15" s="216"/>
      <c r="P15" s="216"/>
    </row>
    <row r="16" spans="1:16" ht="16.5" customHeight="1" x14ac:dyDescent="0.15">
      <c r="A16" s="216"/>
      <c r="B16" s="216"/>
      <c r="C16" s="216"/>
      <c r="D16" s="216"/>
      <c r="E16" s="216"/>
      <c r="F16" s="216"/>
      <c r="G16" s="216"/>
      <c r="H16" s="216"/>
      <c r="I16" s="216"/>
      <c r="J16" s="216"/>
      <c r="K16" s="216"/>
      <c r="L16" s="216"/>
      <c r="M16" s="216"/>
      <c r="N16" s="216"/>
      <c r="O16" s="216"/>
      <c r="P16" s="216"/>
    </row>
    <row r="17" spans="1:16" ht="16.5" customHeight="1" x14ac:dyDescent="0.15">
      <c r="A17" s="216"/>
      <c r="B17" s="216"/>
      <c r="C17" s="216"/>
      <c r="D17" s="216"/>
      <c r="E17" s="216"/>
      <c r="F17" s="216"/>
      <c r="G17" s="216"/>
      <c r="H17" s="216"/>
      <c r="I17" s="216"/>
      <c r="J17" s="216"/>
      <c r="K17" s="216"/>
      <c r="L17" s="216"/>
      <c r="M17" s="216"/>
      <c r="N17" s="216"/>
      <c r="O17" s="216"/>
      <c r="P17" s="216"/>
    </row>
    <row r="18" spans="1:16" ht="16.5" customHeight="1" x14ac:dyDescent="0.15">
      <c r="A18" s="216"/>
      <c r="B18" s="216"/>
      <c r="C18" s="216"/>
      <c r="D18" s="216"/>
      <c r="E18" s="216"/>
      <c r="F18" s="216"/>
      <c r="G18" s="216"/>
      <c r="H18" s="216"/>
      <c r="I18" s="216"/>
      <c r="J18" s="216"/>
      <c r="K18" s="216"/>
      <c r="L18" s="216"/>
      <c r="M18" s="216"/>
      <c r="N18" s="216"/>
      <c r="O18" s="216"/>
      <c r="P18" s="216"/>
    </row>
    <row r="19" spans="1:16" ht="16.5" customHeight="1" x14ac:dyDescent="0.15">
      <c r="A19" s="216"/>
      <c r="B19" s="216"/>
      <c r="C19" s="216"/>
      <c r="D19" s="216"/>
      <c r="E19" s="216"/>
      <c r="F19" s="216"/>
      <c r="G19" s="216"/>
      <c r="H19" s="216"/>
      <c r="I19" s="216"/>
      <c r="J19" s="216"/>
      <c r="K19" s="216"/>
      <c r="L19" s="216"/>
      <c r="M19" s="216"/>
      <c r="N19" s="216"/>
      <c r="O19" s="216"/>
      <c r="P19" s="216"/>
    </row>
    <row r="20" spans="1:16" ht="16.5" customHeight="1" x14ac:dyDescent="0.15">
      <c r="A20" s="216"/>
      <c r="B20" s="216"/>
      <c r="C20" s="216"/>
      <c r="D20" s="216"/>
      <c r="E20" s="216"/>
      <c r="F20" s="216"/>
      <c r="G20" s="216"/>
      <c r="H20" s="216"/>
      <c r="I20" s="216"/>
      <c r="J20" s="216"/>
      <c r="K20" s="216"/>
      <c r="L20" s="216"/>
      <c r="M20" s="216"/>
      <c r="N20" s="216"/>
      <c r="O20" s="216"/>
      <c r="P20" s="216"/>
    </row>
    <row r="21" spans="1:16" ht="16.5" customHeight="1" x14ac:dyDescent="0.15">
      <c r="A21" s="216"/>
      <c r="B21" s="216"/>
      <c r="C21" s="216"/>
      <c r="D21" s="216"/>
      <c r="E21" s="216"/>
      <c r="F21" s="216"/>
      <c r="G21" s="216"/>
      <c r="H21" s="216"/>
      <c r="I21" s="216"/>
      <c r="J21" s="216"/>
      <c r="K21" s="216"/>
      <c r="L21" s="216"/>
      <c r="M21" s="216"/>
      <c r="N21" s="216"/>
      <c r="O21" s="216"/>
      <c r="P21" s="216"/>
    </row>
    <row r="22" spans="1:16" ht="16.5" customHeight="1" x14ac:dyDescent="0.15">
      <c r="A22" s="216"/>
      <c r="B22" s="216"/>
      <c r="C22" s="216"/>
      <c r="D22" s="216"/>
      <c r="E22" s="216"/>
      <c r="F22" s="216"/>
      <c r="G22" s="216"/>
      <c r="H22" s="216"/>
      <c r="I22" s="216"/>
      <c r="J22" s="216"/>
      <c r="K22" s="216"/>
      <c r="L22" s="216"/>
      <c r="M22" s="216"/>
      <c r="N22" s="216"/>
      <c r="O22" s="216"/>
      <c r="P22" s="216"/>
    </row>
    <row r="23" spans="1:16" ht="16.5" customHeight="1" x14ac:dyDescent="0.15">
      <c r="A23" s="216"/>
      <c r="B23" s="216"/>
      <c r="C23" s="216"/>
      <c r="D23" s="216"/>
      <c r="E23" s="216"/>
      <c r="F23" s="216"/>
      <c r="G23" s="216"/>
      <c r="H23" s="216"/>
      <c r="I23" s="216"/>
      <c r="J23" s="216"/>
      <c r="K23" s="216"/>
      <c r="L23" s="216"/>
      <c r="M23" s="216"/>
      <c r="N23" s="216"/>
      <c r="O23" s="216"/>
      <c r="P23" s="216"/>
    </row>
    <row r="24" spans="1:16" ht="16.5" customHeight="1" x14ac:dyDescent="0.15">
      <c r="A24" s="216"/>
      <c r="B24" s="216"/>
      <c r="C24" s="216"/>
      <c r="D24" s="216"/>
      <c r="E24" s="216"/>
      <c r="F24" s="216"/>
      <c r="G24" s="216"/>
      <c r="H24" s="216"/>
      <c r="I24" s="216"/>
      <c r="J24" s="216"/>
      <c r="K24" s="216"/>
      <c r="L24" s="216"/>
      <c r="M24" s="216"/>
      <c r="N24" s="216"/>
      <c r="O24" s="216"/>
      <c r="P24" s="216"/>
    </row>
    <row r="25" spans="1:16" ht="16.5" customHeight="1" x14ac:dyDescent="0.15">
      <c r="A25" s="216"/>
      <c r="B25" s="216"/>
      <c r="C25" s="216"/>
      <c r="D25" s="216"/>
      <c r="E25" s="216"/>
      <c r="F25" s="216"/>
      <c r="G25" s="216"/>
      <c r="H25" s="216"/>
      <c r="I25" s="216"/>
      <c r="J25" s="216"/>
      <c r="K25" s="216"/>
      <c r="L25" s="216"/>
      <c r="M25" s="216"/>
      <c r="N25" s="216"/>
      <c r="O25" s="216"/>
      <c r="P25" s="216"/>
    </row>
    <row r="26" spans="1:16" ht="16.5" customHeight="1" x14ac:dyDescent="0.15">
      <c r="A26" s="216"/>
      <c r="B26" s="216"/>
      <c r="C26" s="216"/>
      <c r="D26" s="216"/>
      <c r="E26" s="216"/>
      <c r="F26" s="216"/>
      <c r="G26" s="216"/>
      <c r="H26" s="216"/>
      <c r="I26" s="216"/>
      <c r="J26" s="216"/>
      <c r="K26" s="216"/>
      <c r="L26" s="216"/>
      <c r="M26" s="216"/>
      <c r="N26" s="216"/>
      <c r="O26" s="216"/>
      <c r="P26" s="216"/>
    </row>
    <row r="27" spans="1:16" ht="16.5" customHeight="1" x14ac:dyDescent="0.15">
      <c r="A27" s="216"/>
      <c r="B27" s="216"/>
      <c r="C27" s="216"/>
      <c r="D27" s="216"/>
      <c r="E27" s="216"/>
      <c r="F27" s="216"/>
      <c r="G27" s="216"/>
      <c r="H27" s="216"/>
      <c r="I27" s="216"/>
      <c r="J27" s="216"/>
      <c r="K27" s="216"/>
      <c r="L27" s="216"/>
      <c r="M27" s="216"/>
      <c r="N27" s="216"/>
      <c r="O27" s="216"/>
      <c r="P27" s="216"/>
    </row>
    <row r="28" spans="1:16" ht="16.5" customHeight="1" x14ac:dyDescent="0.15">
      <c r="A28" s="216"/>
      <c r="B28" s="216"/>
      <c r="C28" s="216"/>
      <c r="D28" s="216"/>
      <c r="E28" s="216"/>
      <c r="F28" s="216"/>
      <c r="G28" s="216"/>
      <c r="H28" s="216"/>
      <c r="I28" s="216"/>
      <c r="J28" s="216"/>
      <c r="K28" s="216"/>
      <c r="L28" s="216"/>
      <c r="M28" s="216"/>
      <c r="N28" s="216"/>
      <c r="O28" s="216"/>
      <c r="P28" s="216"/>
    </row>
    <row r="29" spans="1:16" ht="16.5" customHeight="1" x14ac:dyDescent="0.15">
      <c r="A29" s="216"/>
      <c r="B29" s="216"/>
      <c r="C29" s="216"/>
      <c r="D29" s="216"/>
      <c r="E29" s="216"/>
      <c r="F29" s="216"/>
      <c r="G29" s="216"/>
      <c r="H29" s="216"/>
      <c r="I29" s="216"/>
      <c r="J29" s="216"/>
      <c r="K29" s="216"/>
      <c r="L29" s="216"/>
      <c r="M29" s="216"/>
      <c r="N29" s="216"/>
      <c r="O29" s="216"/>
      <c r="P29" s="216"/>
    </row>
    <row r="30" spans="1:16" ht="16.5" customHeight="1" x14ac:dyDescent="0.15">
      <c r="A30" s="216"/>
      <c r="B30" s="216"/>
      <c r="C30" s="216"/>
      <c r="D30" s="216"/>
      <c r="E30" s="216"/>
      <c r="F30" s="216"/>
      <c r="G30" s="216"/>
      <c r="H30" s="216"/>
      <c r="I30" s="216"/>
      <c r="J30" s="216"/>
      <c r="K30" s="216"/>
      <c r="L30" s="216"/>
      <c r="M30" s="216"/>
      <c r="N30" s="216"/>
      <c r="O30" s="216"/>
      <c r="P30" s="216"/>
    </row>
    <row r="31" spans="1:16" ht="16.5" customHeight="1" x14ac:dyDescent="0.15">
      <c r="A31" s="216"/>
      <c r="B31" s="216"/>
      <c r="C31" s="216"/>
      <c r="D31" s="216"/>
      <c r="E31" s="216"/>
      <c r="F31" s="216"/>
      <c r="G31" s="216"/>
      <c r="H31" s="216"/>
      <c r="I31" s="216"/>
      <c r="J31" s="216"/>
      <c r="K31" s="216"/>
      <c r="L31" s="216"/>
      <c r="M31" s="216"/>
      <c r="N31" s="216"/>
      <c r="O31" s="216"/>
      <c r="P31" s="216"/>
    </row>
    <row r="32" spans="1:16" ht="31.5" customHeight="1" thickBot="1" x14ac:dyDescent="0.2">
      <c r="A32" s="216"/>
      <c r="B32" s="216"/>
      <c r="C32" s="216"/>
      <c r="D32" s="216"/>
      <c r="E32" s="216"/>
      <c r="F32" s="216"/>
      <c r="G32" s="216"/>
      <c r="H32" s="216"/>
      <c r="I32" s="216"/>
      <c r="J32" s="218" t="s">
        <v>492</v>
      </c>
      <c r="K32" s="216"/>
      <c r="L32" s="216"/>
      <c r="M32" s="216"/>
      <c r="N32" s="216"/>
      <c r="O32" s="216"/>
      <c r="P32" s="216"/>
    </row>
    <row r="33" spans="1:16" ht="39" customHeight="1" thickBot="1" x14ac:dyDescent="0.25">
      <c r="A33" s="216"/>
      <c r="B33" s="219" t="s">
        <v>498</v>
      </c>
      <c r="C33" s="220"/>
      <c r="D33" s="220"/>
      <c r="E33" s="221" t="s">
        <v>493</v>
      </c>
      <c r="F33" s="222" t="s">
        <v>3</v>
      </c>
      <c r="G33" s="223" t="s">
        <v>4</v>
      </c>
      <c r="H33" s="223" t="s">
        <v>5</v>
      </c>
      <c r="I33" s="223" t="s">
        <v>6</v>
      </c>
      <c r="J33" s="224" t="s">
        <v>7</v>
      </c>
      <c r="K33" s="216"/>
      <c r="L33" s="216"/>
      <c r="M33" s="216"/>
      <c r="N33" s="216"/>
      <c r="O33" s="216"/>
      <c r="P33" s="216"/>
    </row>
    <row r="34" spans="1:16" ht="39" customHeight="1" x14ac:dyDescent="0.15">
      <c r="A34" s="216"/>
      <c r="B34" s="225"/>
      <c r="C34" s="1124" t="s">
        <v>499</v>
      </c>
      <c r="D34" s="1124"/>
      <c r="E34" s="1125"/>
      <c r="F34" s="226">
        <v>13.17</v>
      </c>
      <c r="G34" s="227">
        <v>12.44</v>
      </c>
      <c r="H34" s="227">
        <v>12.21</v>
      </c>
      <c r="I34" s="227">
        <v>11.43</v>
      </c>
      <c r="J34" s="228">
        <v>11.59</v>
      </c>
      <c r="K34" s="216"/>
      <c r="L34" s="216"/>
      <c r="M34" s="216"/>
      <c r="N34" s="216"/>
      <c r="O34" s="216"/>
      <c r="P34" s="216"/>
    </row>
    <row r="35" spans="1:16" ht="39" customHeight="1" x14ac:dyDescent="0.15">
      <c r="A35" s="216"/>
      <c r="B35" s="229"/>
      <c r="C35" s="1120" t="s">
        <v>500</v>
      </c>
      <c r="D35" s="1120"/>
      <c r="E35" s="1121"/>
      <c r="F35" s="230">
        <v>4.22</v>
      </c>
      <c r="G35" s="231">
        <v>4.7699999999999996</v>
      </c>
      <c r="H35" s="231">
        <v>4.6900000000000004</v>
      </c>
      <c r="I35" s="231">
        <v>4.95</v>
      </c>
      <c r="J35" s="232">
        <v>4.55</v>
      </c>
      <c r="K35" s="216"/>
      <c r="L35" s="216"/>
      <c r="M35" s="216"/>
      <c r="N35" s="216"/>
      <c r="O35" s="216"/>
      <c r="P35" s="216"/>
    </row>
    <row r="36" spans="1:16" ht="39" customHeight="1" x14ac:dyDescent="0.15">
      <c r="A36" s="216"/>
      <c r="B36" s="229"/>
      <c r="C36" s="1120" t="s">
        <v>501</v>
      </c>
      <c r="D36" s="1120"/>
      <c r="E36" s="1121"/>
      <c r="F36" s="230">
        <v>4.6100000000000003</v>
      </c>
      <c r="G36" s="231">
        <v>5.89</v>
      </c>
      <c r="H36" s="231">
        <v>7.76</v>
      </c>
      <c r="I36" s="231">
        <v>6.81</v>
      </c>
      <c r="J36" s="232">
        <v>3.73</v>
      </c>
      <c r="K36" s="216"/>
      <c r="L36" s="216"/>
      <c r="M36" s="216"/>
      <c r="N36" s="216"/>
      <c r="O36" s="216"/>
      <c r="P36" s="216"/>
    </row>
    <row r="37" spans="1:16" ht="39" customHeight="1" x14ac:dyDescent="0.15">
      <c r="A37" s="216"/>
      <c r="B37" s="229"/>
      <c r="C37" s="1120" t="s">
        <v>502</v>
      </c>
      <c r="D37" s="1120"/>
      <c r="E37" s="1121"/>
      <c r="F37" s="230">
        <v>3.4</v>
      </c>
      <c r="G37" s="231">
        <v>2.3199999999999998</v>
      </c>
      <c r="H37" s="231">
        <v>2.75</v>
      </c>
      <c r="I37" s="231">
        <v>3.21</v>
      </c>
      <c r="J37" s="232">
        <v>3.65</v>
      </c>
      <c r="K37" s="216"/>
      <c r="L37" s="216"/>
      <c r="M37" s="216"/>
      <c r="N37" s="216"/>
      <c r="O37" s="216"/>
      <c r="P37" s="216"/>
    </row>
    <row r="38" spans="1:16" ht="39" customHeight="1" x14ac:dyDescent="0.15">
      <c r="A38" s="216"/>
      <c r="B38" s="229"/>
      <c r="C38" s="1120" t="s">
        <v>503</v>
      </c>
      <c r="D38" s="1120"/>
      <c r="E38" s="1121"/>
      <c r="F38" s="230">
        <v>3.35</v>
      </c>
      <c r="G38" s="231">
        <v>5.33</v>
      </c>
      <c r="H38" s="231">
        <v>4.3099999999999996</v>
      </c>
      <c r="I38" s="231">
        <v>2.96</v>
      </c>
      <c r="J38" s="232">
        <v>2.91</v>
      </c>
      <c r="K38" s="216"/>
      <c r="L38" s="216"/>
      <c r="M38" s="216"/>
      <c r="N38" s="216"/>
      <c r="O38" s="216"/>
      <c r="P38" s="216"/>
    </row>
    <row r="39" spans="1:16" ht="39" customHeight="1" x14ac:dyDescent="0.15">
      <c r="A39" s="216"/>
      <c r="B39" s="229"/>
      <c r="C39" s="1120" t="s">
        <v>504</v>
      </c>
      <c r="D39" s="1120"/>
      <c r="E39" s="1121"/>
      <c r="F39" s="230">
        <v>1.78</v>
      </c>
      <c r="G39" s="231">
        <v>2.84</v>
      </c>
      <c r="H39" s="231">
        <v>3.06</v>
      </c>
      <c r="I39" s="231">
        <v>2.65</v>
      </c>
      <c r="J39" s="232">
        <v>2.76</v>
      </c>
      <c r="K39" s="216"/>
      <c r="L39" s="216"/>
      <c r="M39" s="216"/>
      <c r="N39" s="216"/>
      <c r="O39" s="216"/>
      <c r="P39" s="216"/>
    </row>
    <row r="40" spans="1:16" ht="39" customHeight="1" x14ac:dyDescent="0.15">
      <c r="A40" s="216"/>
      <c r="B40" s="229"/>
      <c r="C40" s="1120" t="s">
        <v>505</v>
      </c>
      <c r="D40" s="1120"/>
      <c r="E40" s="1121"/>
      <c r="F40" s="230">
        <v>0.76</v>
      </c>
      <c r="G40" s="231">
        <v>0.94</v>
      </c>
      <c r="H40" s="231">
        <v>1.08</v>
      </c>
      <c r="I40" s="231">
        <v>1.39</v>
      </c>
      <c r="J40" s="232">
        <v>1.56</v>
      </c>
      <c r="K40" s="216"/>
      <c r="L40" s="216"/>
      <c r="M40" s="216"/>
      <c r="N40" s="216"/>
      <c r="O40" s="216"/>
      <c r="P40" s="216"/>
    </row>
    <row r="41" spans="1:16" ht="39" customHeight="1" x14ac:dyDescent="0.15">
      <c r="A41" s="216"/>
      <c r="B41" s="229"/>
      <c r="C41" s="1120" t="s">
        <v>506</v>
      </c>
      <c r="D41" s="1120"/>
      <c r="E41" s="1121"/>
      <c r="F41" s="230">
        <v>0.06</v>
      </c>
      <c r="G41" s="231">
        <v>0.08</v>
      </c>
      <c r="H41" s="231">
        <v>0.09</v>
      </c>
      <c r="I41" s="231">
        <v>0.1</v>
      </c>
      <c r="J41" s="232">
        <v>0.11</v>
      </c>
      <c r="K41" s="216"/>
      <c r="L41" s="216"/>
      <c r="M41" s="216"/>
      <c r="N41" s="216"/>
      <c r="O41" s="216"/>
      <c r="P41" s="216"/>
    </row>
    <row r="42" spans="1:16" ht="39" customHeight="1" x14ac:dyDescent="0.15">
      <c r="A42" s="216"/>
      <c r="B42" s="233"/>
      <c r="C42" s="1120" t="s">
        <v>507</v>
      </c>
      <c r="D42" s="1120"/>
      <c r="E42" s="1121"/>
      <c r="F42" s="230" t="s">
        <v>455</v>
      </c>
      <c r="G42" s="231" t="s">
        <v>455</v>
      </c>
      <c r="H42" s="231" t="s">
        <v>455</v>
      </c>
      <c r="I42" s="231" t="s">
        <v>455</v>
      </c>
      <c r="J42" s="232" t="s">
        <v>455</v>
      </c>
      <c r="K42" s="216"/>
      <c r="L42" s="216"/>
      <c r="M42" s="216"/>
      <c r="N42" s="216"/>
      <c r="O42" s="216"/>
      <c r="P42" s="216"/>
    </row>
    <row r="43" spans="1:16" ht="39" customHeight="1" thickBot="1" x14ac:dyDescent="0.2">
      <c r="A43" s="216"/>
      <c r="B43" s="234"/>
      <c r="C43" s="1122" t="s">
        <v>508</v>
      </c>
      <c r="D43" s="1122"/>
      <c r="E43" s="1123"/>
      <c r="F43" s="235">
        <v>0.04</v>
      </c>
      <c r="G43" s="236">
        <v>0.04</v>
      </c>
      <c r="H43" s="236">
        <v>0.04</v>
      </c>
      <c r="I43" s="236">
        <v>0.04</v>
      </c>
      <c r="J43" s="237">
        <v>0.04</v>
      </c>
      <c r="K43" s="216"/>
      <c r="L43" s="216"/>
      <c r="M43" s="216"/>
      <c r="N43" s="216"/>
      <c r="O43" s="216"/>
      <c r="P43" s="216"/>
    </row>
    <row r="44" spans="1:16" ht="39" customHeight="1" x14ac:dyDescent="0.15">
      <c r="A44" s="216"/>
      <c r="B44" s="238"/>
      <c r="C44" s="239"/>
      <c r="D44" s="239"/>
      <c r="E44" s="239"/>
      <c r="F44" s="216"/>
      <c r="G44" s="216"/>
      <c r="H44" s="216"/>
      <c r="I44" s="216"/>
      <c r="J44" s="216"/>
      <c r="K44" s="216"/>
      <c r="L44" s="216"/>
      <c r="M44" s="216"/>
      <c r="N44" s="216"/>
      <c r="O44" s="216"/>
      <c r="P44" s="216"/>
    </row>
    <row r="45" spans="1:16" ht="17.25" x14ac:dyDescent="0.15">
      <c r="A45" s="216"/>
      <c r="B45" s="216"/>
      <c r="C45" s="216"/>
      <c r="D45" s="216"/>
      <c r="E45" s="216"/>
      <c r="F45" s="216"/>
      <c r="G45" s="216"/>
      <c r="H45" s="216"/>
      <c r="I45" s="216"/>
      <c r="J45" s="216"/>
      <c r="K45" s="216"/>
      <c r="L45" s="216"/>
      <c r="M45" s="216"/>
      <c r="N45" s="216"/>
      <c r="O45" s="216"/>
      <c r="P45" s="216"/>
    </row>
  </sheetData>
  <sheetProtection algorithmName="SHA-512" hashValue="IGXrLDSmcL9M8Dj49NW89Ey/XJhlcWV81sYFabl5nkSFTPmfqb8TYfTiCTYlQN+vac4CVy+BV5Dw1fyADFCZ7g==" saltValue="xQASYxKRa43R23d+EjotS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CFCAF-D605-4998-9886-AACE07AB681E}">
  <sheetPr>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241" customWidth="1"/>
    <col min="2" max="3" width="10.875" style="241" customWidth="1"/>
    <col min="4" max="4" width="10" style="241" customWidth="1"/>
    <col min="5" max="10" width="11" style="241" customWidth="1"/>
    <col min="11" max="15" width="13.125" style="241" customWidth="1"/>
    <col min="16" max="21" width="11.5" style="241" customWidth="1"/>
    <col min="22" max="16384" width="0" style="241" hidden="1"/>
  </cols>
  <sheetData>
    <row r="1" spans="1:21" ht="13.5" customHeight="1" x14ac:dyDescent="0.15">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15">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15">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15">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15">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15">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15">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15">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15">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15">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15">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15">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15">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15">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15">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15">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15">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15">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15">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15">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15">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15">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15">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15">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15">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15">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15">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15">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15">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15">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15">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15">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15">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15">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15">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15">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15">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15">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15">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15">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15">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15">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
      <c r="A43" s="240"/>
      <c r="B43" s="240"/>
      <c r="C43" s="240"/>
      <c r="D43" s="240"/>
      <c r="E43" s="240"/>
      <c r="F43" s="240"/>
      <c r="G43" s="240"/>
      <c r="H43" s="240"/>
      <c r="I43" s="240"/>
      <c r="J43" s="240"/>
      <c r="K43" s="240"/>
      <c r="L43" s="240"/>
      <c r="M43" s="240"/>
      <c r="N43" s="240"/>
      <c r="O43" s="242" t="s">
        <v>509</v>
      </c>
      <c r="P43" s="240"/>
      <c r="Q43" s="240"/>
      <c r="R43" s="240"/>
      <c r="S43" s="240"/>
      <c r="T43" s="240"/>
      <c r="U43" s="240"/>
    </row>
    <row r="44" spans="1:21" ht="30.75" customHeight="1" thickBot="1" x14ac:dyDescent="0.2">
      <c r="A44" s="240"/>
      <c r="B44" s="243" t="s">
        <v>510</v>
      </c>
      <c r="C44" s="244"/>
      <c r="D44" s="244"/>
      <c r="E44" s="245"/>
      <c r="F44" s="245"/>
      <c r="G44" s="245"/>
      <c r="H44" s="245"/>
      <c r="I44" s="245"/>
      <c r="J44" s="246" t="s">
        <v>493</v>
      </c>
      <c r="K44" s="247" t="s">
        <v>3</v>
      </c>
      <c r="L44" s="248" t="s">
        <v>4</v>
      </c>
      <c r="M44" s="248" t="s">
        <v>5</v>
      </c>
      <c r="N44" s="248" t="s">
        <v>6</v>
      </c>
      <c r="O44" s="249" t="s">
        <v>7</v>
      </c>
      <c r="P44" s="240"/>
      <c r="Q44" s="240"/>
      <c r="R44" s="240"/>
      <c r="S44" s="240"/>
      <c r="T44" s="240"/>
      <c r="U44" s="240"/>
    </row>
    <row r="45" spans="1:21" ht="30.75" customHeight="1" x14ac:dyDescent="0.15">
      <c r="A45" s="240"/>
      <c r="B45" s="1149" t="s">
        <v>511</v>
      </c>
      <c r="C45" s="1150"/>
      <c r="D45" s="250"/>
      <c r="E45" s="1155" t="s">
        <v>512</v>
      </c>
      <c r="F45" s="1155"/>
      <c r="G45" s="1155"/>
      <c r="H45" s="1155"/>
      <c r="I45" s="1155"/>
      <c r="J45" s="1156"/>
      <c r="K45" s="251">
        <v>7553</v>
      </c>
      <c r="L45" s="252">
        <v>8310</v>
      </c>
      <c r="M45" s="252">
        <v>8748</v>
      </c>
      <c r="N45" s="252">
        <v>8818</v>
      </c>
      <c r="O45" s="253">
        <v>8340</v>
      </c>
      <c r="P45" s="240"/>
      <c r="Q45" s="240"/>
      <c r="R45" s="240"/>
      <c r="S45" s="240"/>
      <c r="T45" s="240"/>
      <c r="U45" s="240"/>
    </row>
    <row r="46" spans="1:21" ht="30.75" customHeight="1" x14ac:dyDescent="0.15">
      <c r="A46" s="240"/>
      <c r="B46" s="1151"/>
      <c r="C46" s="1152"/>
      <c r="D46" s="254"/>
      <c r="E46" s="1128" t="s">
        <v>513</v>
      </c>
      <c r="F46" s="1128"/>
      <c r="G46" s="1128"/>
      <c r="H46" s="1128"/>
      <c r="I46" s="1128"/>
      <c r="J46" s="1129"/>
      <c r="K46" s="255" t="s">
        <v>455</v>
      </c>
      <c r="L46" s="256" t="s">
        <v>455</v>
      </c>
      <c r="M46" s="256" t="s">
        <v>455</v>
      </c>
      <c r="N46" s="256" t="s">
        <v>455</v>
      </c>
      <c r="O46" s="257" t="s">
        <v>455</v>
      </c>
      <c r="P46" s="240"/>
      <c r="Q46" s="240"/>
      <c r="R46" s="240"/>
      <c r="S46" s="240"/>
      <c r="T46" s="240"/>
      <c r="U46" s="240"/>
    </row>
    <row r="47" spans="1:21" ht="30.75" customHeight="1" x14ac:dyDescent="0.15">
      <c r="A47" s="240"/>
      <c r="B47" s="1151"/>
      <c r="C47" s="1152"/>
      <c r="D47" s="254"/>
      <c r="E47" s="1128" t="s">
        <v>514</v>
      </c>
      <c r="F47" s="1128"/>
      <c r="G47" s="1128"/>
      <c r="H47" s="1128"/>
      <c r="I47" s="1128"/>
      <c r="J47" s="1129"/>
      <c r="K47" s="255">
        <v>27</v>
      </c>
      <c r="L47" s="256">
        <v>27</v>
      </c>
      <c r="M47" s="256">
        <v>27</v>
      </c>
      <c r="N47" s="256">
        <v>27</v>
      </c>
      <c r="O47" s="257">
        <v>27</v>
      </c>
      <c r="P47" s="240"/>
      <c r="Q47" s="240"/>
      <c r="R47" s="240"/>
      <c r="S47" s="240"/>
      <c r="T47" s="240"/>
      <c r="U47" s="240"/>
    </row>
    <row r="48" spans="1:21" ht="30.75" customHeight="1" x14ac:dyDescent="0.15">
      <c r="A48" s="240"/>
      <c r="B48" s="1151"/>
      <c r="C48" s="1152"/>
      <c r="D48" s="254"/>
      <c r="E48" s="1128" t="s">
        <v>515</v>
      </c>
      <c r="F48" s="1128"/>
      <c r="G48" s="1128"/>
      <c r="H48" s="1128"/>
      <c r="I48" s="1128"/>
      <c r="J48" s="1129"/>
      <c r="K48" s="255">
        <v>3166</v>
      </c>
      <c r="L48" s="256">
        <v>3198</v>
      </c>
      <c r="M48" s="256">
        <v>3164</v>
      </c>
      <c r="N48" s="256">
        <v>3148</v>
      </c>
      <c r="O48" s="257">
        <v>3190</v>
      </c>
      <c r="P48" s="240"/>
      <c r="Q48" s="240"/>
      <c r="R48" s="240"/>
      <c r="S48" s="240"/>
      <c r="T48" s="240"/>
      <c r="U48" s="240"/>
    </row>
    <row r="49" spans="1:21" ht="30.75" customHeight="1" x14ac:dyDescent="0.15">
      <c r="A49" s="240"/>
      <c r="B49" s="1151"/>
      <c r="C49" s="1152"/>
      <c r="D49" s="254"/>
      <c r="E49" s="1128" t="s">
        <v>516</v>
      </c>
      <c r="F49" s="1128"/>
      <c r="G49" s="1128"/>
      <c r="H49" s="1128"/>
      <c r="I49" s="1128"/>
      <c r="J49" s="1129"/>
      <c r="K49" s="255">
        <v>29</v>
      </c>
      <c r="L49" s="256">
        <v>22</v>
      </c>
      <c r="M49" s="256">
        <v>11</v>
      </c>
      <c r="N49" s="256">
        <v>13</v>
      </c>
      <c r="O49" s="257">
        <v>13</v>
      </c>
      <c r="P49" s="240"/>
      <c r="Q49" s="240"/>
      <c r="R49" s="240"/>
      <c r="S49" s="240"/>
      <c r="T49" s="240"/>
      <c r="U49" s="240"/>
    </row>
    <row r="50" spans="1:21" ht="30.75" customHeight="1" x14ac:dyDescent="0.15">
      <c r="A50" s="240"/>
      <c r="B50" s="1151"/>
      <c r="C50" s="1152"/>
      <c r="D50" s="254"/>
      <c r="E50" s="1128" t="s">
        <v>517</v>
      </c>
      <c r="F50" s="1128"/>
      <c r="G50" s="1128"/>
      <c r="H50" s="1128"/>
      <c r="I50" s="1128"/>
      <c r="J50" s="1129"/>
      <c r="K50" s="255">
        <v>12</v>
      </c>
      <c r="L50" s="256">
        <v>5</v>
      </c>
      <c r="M50" s="256">
        <v>3</v>
      </c>
      <c r="N50" s="256">
        <v>1</v>
      </c>
      <c r="O50" s="257">
        <v>0</v>
      </c>
      <c r="P50" s="240"/>
      <c r="Q50" s="240"/>
      <c r="R50" s="240"/>
      <c r="S50" s="240"/>
      <c r="T50" s="240"/>
      <c r="U50" s="240"/>
    </row>
    <row r="51" spans="1:21" ht="30.75" customHeight="1" x14ac:dyDescent="0.15">
      <c r="A51" s="240"/>
      <c r="B51" s="1153"/>
      <c r="C51" s="1154"/>
      <c r="D51" s="258"/>
      <c r="E51" s="1128" t="s">
        <v>518</v>
      </c>
      <c r="F51" s="1128"/>
      <c r="G51" s="1128"/>
      <c r="H51" s="1128"/>
      <c r="I51" s="1128"/>
      <c r="J51" s="1129"/>
      <c r="K51" s="255">
        <v>0</v>
      </c>
      <c r="L51" s="256">
        <v>0</v>
      </c>
      <c r="M51" s="256" t="s">
        <v>455</v>
      </c>
      <c r="N51" s="256" t="s">
        <v>455</v>
      </c>
      <c r="O51" s="257">
        <v>1</v>
      </c>
      <c r="P51" s="240"/>
      <c r="Q51" s="240"/>
      <c r="R51" s="240"/>
      <c r="S51" s="240"/>
      <c r="T51" s="240"/>
      <c r="U51" s="240"/>
    </row>
    <row r="52" spans="1:21" ht="30.75" customHeight="1" x14ac:dyDescent="0.15">
      <c r="A52" s="240"/>
      <c r="B52" s="1126" t="s">
        <v>519</v>
      </c>
      <c r="C52" s="1127"/>
      <c r="D52" s="258"/>
      <c r="E52" s="1128" t="s">
        <v>520</v>
      </c>
      <c r="F52" s="1128"/>
      <c r="G52" s="1128"/>
      <c r="H52" s="1128"/>
      <c r="I52" s="1128"/>
      <c r="J52" s="1129"/>
      <c r="K52" s="255">
        <v>9064</v>
      </c>
      <c r="L52" s="256">
        <v>9417</v>
      </c>
      <c r="M52" s="256">
        <v>9486</v>
      </c>
      <c r="N52" s="256">
        <v>9492</v>
      </c>
      <c r="O52" s="257">
        <v>8935</v>
      </c>
      <c r="P52" s="240"/>
      <c r="Q52" s="240"/>
      <c r="R52" s="240"/>
      <c r="S52" s="240"/>
      <c r="T52" s="240"/>
      <c r="U52" s="240"/>
    </row>
    <row r="53" spans="1:21" ht="30.75" customHeight="1" thickBot="1" x14ac:dyDescent="0.2">
      <c r="A53" s="240"/>
      <c r="B53" s="1130" t="s">
        <v>521</v>
      </c>
      <c r="C53" s="1131"/>
      <c r="D53" s="259"/>
      <c r="E53" s="1132" t="s">
        <v>522</v>
      </c>
      <c r="F53" s="1132"/>
      <c r="G53" s="1132"/>
      <c r="H53" s="1132"/>
      <c r="I53" s="1132"/>
      <c r="J53" s="1133"/>
      <c r="K53" s="260">
        <v>1723</v>
      </c>
      <c r="L53" s="261">
        <v>2145</v>
      </c>
      <c r="M53" s="261">
        <v>2467</v>
      </c>
      <c r="N53" s="261">
        <v>2515</v>
      </c>
      <c r="O53" s="262">
        <v>2636</v>
      </c>
      <c r="P53" s="240"/>
      <c r="Q53" s="240"/>
      <c r="R53" s="240"/>
      <c r="S53" s="240"/>
      <c r="T53" s="240"/>
      <c r="U53" s="240"/>
    </row>
    <row r="54" spans="1:21" ht="24" customHeight="1" x14ac:dyDescent="0.15">
      <c r="A54" s="240"/>
      <c r="B54" s="263" t="s">
        <v>523</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1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2">
      <c r="A56" s="240"/>
      <c r="B56" s="264" t="s">
        <v>524</v>
      </c>
      <c r="C56" s="265"/>
      <c r="D56" s="265"/>
      <c r="E56" s="265"/>
      <c r="F56" s="265"/>
      <c r="G56" s="265"/>
      <c r="H56" s="265"/>
      <c r="I56" s="265"/>
      <c r="J56" s="265"/>
      <c r="K56" s="266"/>
      <c r="L56" s="266"/>
      <c r="M56" s="266"/>
      <c r="N56" s="266"/>
      <c r="O56" s="267" t="s">
        <v>525</v>
      </c>
      <c r="P56" s="240"/>
      <c r="Q56" s="240"/>
      <c r="R56" s="240"/>
      <c r="S56" s="240"/>
      <c r="T56" s="240"/>
      <c r="U56" s="240"/>
    </row>
    <row r="57" spans="1:21" ht="31.5" customHeight="1" thickBot="1" x14ac:dyDescent="0.2">
      <c r="A57" s="240"/>
      <c r="B57" s="268"/>
      <c r="C57" s="269"/>
      <c r="D57" s="269"/>
      <c r="E57" s="270"/>
      <c r="F57" s="270"/>
      <c r="G57" s="270"/>
      <c r="H57" s="270"/>
      <c r="I57" s="270"/>
      <c r="J57" s="271" t="s">
        <v>493</v>
      </c>
      <c r="K57" s="272" t="s">
        <v>526</v>
      </c>
      <c r="L57" s="273" t="s">
        <v>527</v>
      </c>
      <c r="M57" s="273" t="s">
        <v>528</v>
      </c>
      <c r="N57" s="273" t="s">
        <v>529</v>
      </c>
      <c r="O57" s="274" t="s">
        <v>530</v>
      </c>
      <c r="P57" s="240"/>
      <c r="Q57" s="240"/>
      <c r="R57" s="240"/>
      <c r="S57" s="240"/>
      <c r="T57" s="240"/>
      <c r="U57" s="240"/>
    </row>
    <row r="58" spans="1:21" ht="31.5" customHeight="1" x14ac:dyDescent="0.15">
      <c r="B58" s="1134" t="s">
        <v>531</v>
      </c>
      <c r="C58" s="1135"/>
      <c r="D58" s="1140" t="s">
        <v>532</v>
      </c>
      <c r="E58" s="1141"/>
      <c r="F58" s="1141"/>
      <c r="G58" s="1141"/>
      <c r="H58" s="1141"/>
      <c r="I58" s="1141"/>
      <c r="J58" s="1142"/>
      <c r="K58" s="275" t="s">
        <v>321</v>
      </c>
      <c r="L58" s="276" t="s">
        <v>321</v>
      </c>
      <c r="M58" s="276" t="s">
        <v>321</v>
      </c>
      <c r="N58" s="276" t="s">
        <v>321</v>
      </c>
      <c r="O58" s="277" t="s">
        <v>321</v>
      </c>
    </row>
    <row r="59" spans="1:21" ht="31.5" customHeight="1" x14ac:dyDescent="0.15">
      <c r="B59" s="1136"/>
      <c r="C59" s="1137"/>
      <c r="D59" s="1143" t="s">
        <v>533</v>
      </c>
      <c r="E59" s="1144"/>
      <c r="F59" s="1144"/>
      <c r="G59" s="1144"/>
      <c r="H59" s="1144"/>
      <c r="I59" s="1144"/>
      <c r="J59" s="1145"/>
      <c r="K59" s="278">
        <v>0</v>
      </c>
      <c r="L59" s="279">
        <v>0</v>
      </c>
      <c r="M59" s="279">
        <v>0</v>
      </c>
      <c r="N59" s="279">
        <v>0</v>
      </c>
      <c r="O59" s="280">
        <v>0</v>
      </c>
    </row>
    <row r="60" spans="1:21" ht="31.5" customHeight="1" thickBot="1" x14ac:dyDescent="0.2">
      <c r="B60" s="1138"/>
      <c r="C60" s="1139"/>
      <c r="D60" s="1146" t="s">
        <v>534</v>
      </c>
      <c r="E60" s="1147"/>
      <c r="F60" s="1147"/>
      <c r="G60" s="1147"/>
      <c r="H60" s="1147"/>
      <c r="I60" s="1147"/>
      <c r="J60" s="1148"/>
      <c r="K60" s="281">
        <v>0</v>
      </c>
      <c r="L60" s="282">
        <v>0</v>
      </c>
      <c r="M60" s="282">
        <v>0</v>
      </c>
      <c r="N60" s="282">
        <v>0</v>
      </c>
      <c r="O60" s="283">
        <v>0</v>
      </c>
    </row>
    <row r="61" spans="1:21" ht="24" customHeight="1" x14ac:dyDescent="0.15">
      <c r="B61" s="284"/>
      <c r="C61" s="284"/>
      <c r="D61" s="285" t="s">
        <v>535</v>
      </c>
      <c r="E61" s="286"/>
      <c r="F61" s="286"/>
      <c r="G61" s="286"/>
      <c r="H61" s="286"/>
      <c r="I61" s="286"/>
      <c r="J61" s="286"/>
      <c r="K61" s="286"/>
      <c r="L61" s="286"/>
      <c r="M61" s="286"/>
      <c r="N61" s="286"/>
      <c r="O61" s="286"/>
    </row>
    <row r="62" spans="1:21" ht="24" customHeight="1" x14ac:dyDescent="0.15">
      <c r="B62" s="287"/>
      <c r="C62" s="287"/>
      <c r="D62" s="285" t="s">
        <v>536</v>
      </c>
      <c r="E62" s="286"/>
      <c r="F62" s="286"/>
      <c r="G62" s="286"/>
      <c r="H62" s="286"/>
      <c r="I62" s="286"/>
      <c r="J62" s="286"/>
      <c r="K62" s="286"/>
      <c r="L62" s="286"/>
      <c r="M62" s="286"/>
      <c r="N62" s="286"/>
      <c r="O62" s="286"/>
    </row>
    <row r="63" spans="1:21" ht="24" customHeight="1" x14ac:dyDescent="0.1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15">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FSKTONFA8j6iE8p4xRvvxyZ7m68lcid0bXqC3PXpj430ERiJiAu0zL/SpAcWdoETXFiTPWNHT4kydNACYwa4g==" saltValue="OQ7oFiOjJWYmoKMcEyEk5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9A5AE-E657-4424-AD21-02472113F05E}">
  <sheetPr>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288" customWidth="1"/>
    <col min="2" max="3" width="12.625" style="288" customWidth="1"/>
    <col min="4" max="4" width="11.625" style="288" customWidth="1"/>
    <col min="5" max="8" width="10.375" style="288" customWidth="1"/>
    <col min="9" max="13" width="16.375" style="288" customWidth="1"/>
    <col min="14" max="19" width="12.625" style="288" customWidth="1"/>
    <col min="20" max="16384" width="0" style="288"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289" t="s">
        <v>509</v>
      </c>
    </row>
    <row r="40" spans="2:13" ht="27.75" customHeight="1" thickBot="1" x14ac:dyDescent="0.2">
      <c r="B40" s="290" t="s">
        <v>510</v>
      </c>
      <c r="C40" s="291"/>
      <c r="D40" s="291"/>
      <c r="E40" s="292"/>
      <c r="F40" s="292"/>
      <c r="G40" s="292"/>
      <c r="H40" s="293" t="s">
        <v>493</v>
      </c>
      <c r="I40" s="294" t="s">
        <v>3</v>
      </c>
      <c r="J40" s="295" t="s">
        <v>4</v>
      </c>
      <c r="K40" s="295" t="s">
        <v>5</v>
      </c>
      <c r="L40" s="295" t="s">
        <v>6</v>
      </c>
      <c r="M40" s="296" t="s">
        <v>7</v>
      </c>
    </row>
    <row r="41" spans="2:13" ht="27.75" customHeight="1" x14ac:dyDescent="0.15">
      <c r="B41" s="1169" t="s">
        <v>537</v>
      </c>
      <c r="C41" s="1170"/>
      <c r="D41" s="297"/>
      <c r="E41" s="1171" t="s">
        <v>538</v>
      </c>
      <c r="F41" s="1171"/>
      <c r="G41" s="1171"/>
      <c r="H41" s="1172"/>
      <c r="I41" s="298">
        <v>81486</v>
      </c>
      <c r="J41" s="299">
        <v>79799</v>
      </c>
      <c r="K41" s="299">
        <v>76828</v>
      </c>
      <c r="L41" s="299">
        <v>71859</v>
      </c>
      <c r="M41" s="300">
        <v>69165</v>
      </c>
    </row>
    <row r="42" spans="2:13" ht="27.75" customHeight="1" x14ac:dyDescent="0.15">
      <c r="B42" s="1159"/>
      <c r="C42" s="1160"/>
      <c r="D42" s="301"/>
      <c r="E42" s="1163" t="s">
        <v>539</v>
      </c>
      <c r="F42" s="1163"/>
      <c r="G42" s="1163"/>
      <c r="H42" s="1164"/>
      <c r="I42" s="302">
        <v>945</v>
      </c>
      <c r="J42" s="303">
        <v>861</v>
      </c>
      <c r="K42" s="303">
        <v>781</v>
      </c>
      <c r="L42" s="303">
        <v>780</v>
      </c>
      <c r="M42" s="304">
        <v>624</v>
      </c>
    </row>
    <row r="43" spans="2:13" ht="27.75" customHeight="1" x14ac:dyDescent="0.15">
      <c r="B43" s="1159"/>
      <c r="C43" s="1160"/>
      <c r="D43" s="301"/>
      <c r="E43" s="1163" t="s">
        <v>540</v>
      </c>
      <c r="F43" s="1163"/>
      <c r="G43" s="1163"/>
      <c r="H43" s="1164"/>
      <c r="I43" s="302">
        <v>29502</v>
      </c>
      <c r="J43" s="303">
        <v>27472</v>
      </c>
      <c r="K43" s="303">
        <v>26218</v>
      </c>
      <c r="L43" s="303">
        <v>25219</v>
      </c>
      <c r="M43" s="304">
        <v>24899</v>
      </c>
    </row>
    <row r="44" spans="2:13" ht="27.75" customHeight="1" x14ac:dyDescent="0.15">
      <c r="B44" s="1159"/>
      <c r="C44" s="1160"/>
      <c r="D44" s="301"/>
      <c r="E44" s="1163" t="s">
        <v>541</v>
      </c>
      <c r="F44" s="1163"/>
      <c r="G44" s="1163"/>
      <c r="H44" s="1164"/>
      <c r="I44" s="302">
        <v>53</v>
      </c>
      <c r="J44" s="303">
        <v>56</v>
      </c>
      <c r="K44" s="303">
        <v>72</v>
      </c>
      <c r="L44" s="303">
        <v>73</v>
      </c>
      <c r="M44" s="304">
        <v>60</v>
      </c>
    </row>
    <row r="45" spans="2:13" ht="27.75" customHeight="1" x14ac:dyDescent="0.15">
      <c r="B45" s="1159"/>
      <c r="C45" s="1160"/>
      <c r="D45" s="301"/>
      <c r="E45" s="1163" t="s">
        <v>542</v>
      </c>
      <c r="F45" s="1163"/>
      <c r="G45" s="1163"/>
      <c r="H45" s="1164"/>
      <c r="I45" s="302">
        <v>9703</v>
      </c>
      <c r="J45" s="303">
        <v>9490</v>
      </c>
      <c r="K45" s="303">
        <v>9358</v>
      </c>
      <c r="L45" s="303">
        <v>9287</v>
      </c>
      <c r="M45" s="304">
        <v>9335</v>
      </c>
    </row>
    <row r="46" spans="2:13" ht="27.75" customHeight="1" x14ac:dyDescent="0.15">
      <c r="B46" s="1159"/>
      <c r="C46" s="1160"/>
      <c r="D46" s="305"/>
      <c r="E46" s="1163" t="s">
        <v>543</v>
      </c>
      <c r="F46" s="1163"/>
      <c r="G46" s="1163"/>
      <c r="H46" s="1164"/>
      <c r="I46" s="302">
        <v>478</v>
      </c>
      <c r="J46" s="303">
        <v>434</v>
      </c>
      <c r="K46" s="303">
        <v>468</v>
      </c>
      <c r="L46" s="303">
        <v>435</v>
      </c>
      <c r="M46" s="304">
        <v>742</v>
      </c>
    </row>
    <row r="47" spans="2:13" ht="27.75" customHeight="1" x14ac:dyDescent="0.15">
      <c r="B47" s="1159"/>
      <c r="C47" s="1160"/>
      <c r="D47" s="306"/>
      <c r="E47" s="1173" t="s">
        <v>544</v>
      </c>
      <c r="F47" s="1174"/>
      <c r="G47" s="1174"/>
      <c r="H47" s="1175"/>
      <c r="I47" s="302" t="s">
        <v>455</v>
      </c>
      <c r="J47" s="303" t="s">
        <v>455</v>
      </c>
      <c r="K47" s="303" t="s">
        <v>455</v>
      </c>
      <c r="L47" s="303" t="s">
        <v>455</v>
      </c>
      <c r="M47" s="304" t="s">
        <v>455</v>
      </c>
    </row>
    <row r="48" spans="2:13" ht="27.75" customHeight="1" x14ac:dyDescent="0.15">
      <c r="B48" s="1159"/>
      <c r="C48" s="1160"/>
      <c r="D48" s="301"/>
      <c r="E48" s="1163" t="s">
        <v>545</v>
      </c>
      <c r="F48" s="1163"/>
      <c r="G48" s="1163"/>
      <c r="H48" s="1164"/>
      <c r="I48" s="302" t="s">
        <v>455</v>
      </c>
      <c r="J48" s="303" t="s">
        <v>455</v>
      </c>
      <c r="K48" s="303" t="s">
        <v>455</v>
      </c>
      <c r="L48" s="303" t="s">
        <v>455</v>
      </c>
      <c r="M48" s="304" t="s">
        <v>455</v>
      </c>
    </row>
    <row r="49" spans="2:13" ht="27.75" customHeight="1" x14ac:dyDescent="0.15">
      <c r="B49" s="1161"/>
      <c r="C49" s="1162"/>
      <c r="D49" s="301"/>
      <c r="E49" s="1163" t="s">
        <v>546</v>
      </c>
      <c r="F49" s="1163"/>
      <c r="G49" s="1163"/>
      <c r="H49" s="1164"/>
      <c r="I49" s="302" t="s">
        <v>455</v>
      </c>
      <c r="J49" s="303" t="s">
        <v>455</v>
      </c>
      <c r="K49" s="303" t="s">
        <v>455</v>
      </c>
      <c r="L49" s="303" t="s">
        <v>455</v>
      </c>
      <c r="M49" s="304" t="s">
        <v>455</v>
      </c>
    </row>
    <row r="50" spans="2:13" ht="27.75" customHeight="1" x14ac:dyDescent="0.15">
      <c r="B50" s="1157" t="s">
        <v>547</v>
      </c>
      <c r="C50" s="1158"/>
      <c r="D50" s="307"/>
      <c r="E50" s="1163" t="s">
        <v>548</v>
      </c>
      <c r="F50" s="1163"/>
      <c r="G50" s="1163"/>
      <c r="H50" s="1164"/>
      <c r="I50" s="302">
        <v>15422</v>
      </c>
      <c r="J50" s="303">
        <v>15401</v>
      </c>
      <c r="K50" s="303">
        <v>16211</v>
      </c>
      <c r="L50" s="303">
        <v>15601</v>
      </c>
      <c r="M50" s="304">
        <v>12902</v>
      </c>
    </row>
    <row r="51" spans="2:13" ht="27.75" customHeight="1" x14ac:dyDescent="0.15">
      <c r="B51" s="1159"/>
      <c r="C51" s="1160"/>
      <c r="D51" s="301"/>
      <c r="E51" s="1163" t="s">
        <v>549</v>
      </c>
      <c r="F51" s="1163"/>
      <c r="G51" s="1163"/>
      <c r="H51" s="1164"/>
      <c r="I51" s="302">
        <v>6359</v>
      </c>
      <c r="J51" s="303">
        <v>6457</v>
      </c>
      <c r="K51" s="303">
        <v>6285</v>
      </c>
      <c r="L51" s="303">
        <v>3629</v>
      </c>
      <c r="M51" s="304">
        <v>5048</v>
      </c>
    </row>
    <row r="52" spans="2:13" ht="27.75" customHeight="1" x14ac:dyDescent="0.15">
      <c r="B52" s="1161"/>
      <c r="C52" s="1162"/>
      <c r="D52" s="301"/>
      <c r="E52" s="1163" t="s">
        <v>550</v>
      </c>
      <c r="F52" s="1163"/>
      <c r="G52" s="1163"/>
      <c r="H52" s="1164"/>
      <c r="I52" s="302">
        <v>84719</v>
      </c>
      <c r="J52" s="303">
        <v>81946</v>
      </c>
      <c r="K52" s="303">
        <v>78404</v>
      </c>
      <c r="L52" s="303">
        <v>74676</v>
      </c>
      <c r="M52" s="304">
        <v>70128</v>
      </c>
    </row>
    <row r="53" spans="2:13" ht="27.75" customHeight="1" thickBot="1" x14ac:dyDescent="0.2">
      <c r="B53" s="1165" t="s">
        <v>521</v>
      </c>
      <c r="C53" s="1166"/>
      <c r="D53" s="308"/>
      <c r="E53" s="1167" t="s">
        <v>551</v>
      </c>
      <c r="F53" s="1167"/>
      <c r="G53" s="1167"/>
      <c r="H53" s="1168"/>
      <c r="I53" s="309">
        <v>15668</v>
      </c>
      <c r="J53" s="310">
        <v>14308</v>
      </c>
      <c r="K53" s="310">
        <v>12826</v>
      </c>
      <c r="L53" s="310">
        <v>13747</v>
      </c>
      <c r="M53" s="311">
        <v>16748</v>
      </c>
    </row>
    <row r="54" spans="2:13" ht="27.75" customHeight="1" x14ac:dyDescent="0.15">
      <c r="B54" s="312"/>
      <c r="C54" s="313"/>
      <c r="D54" s="313"/>
      <c r="E54" s="314"/>
      <c r="F54" s="314"/>
      <c r="G54" s="314"/>
      <c r="H54" s="314"/>
      <c r="I54" s="315"/>
      <c r="J54" s="315"/>
      <c r="K54" s="315"/>
      <c r="L54" s="315"/>
      <c r="M54" s="315"/>
    </row>
    <row r="55" spans="2:13" x14ac:dyDescent="0.15"/>
  </sheetData>
  <sheetProtection algorithmName="SHA-512" hashValue="+T63maXzd5dwrm82RKXNdSEEpD/+96Xo3tjhu+P9he2oDdSK5qSa8agMuAgcz5/32sCqEqtmKsqCa1eBKsGExw==" saltValue="p2uwSZP/Acuc3rhTQm3Ul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6AADE-B19E-4314-9D0B-0F6504A4F686}">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95" customWidth="1"/>
    <col min="2" max="2" width="16.375" style="195" customWidth="1"/>
    <col min="3" max="5" width="26.25" style="195" customWidth="1"/>
    <col min="6" max="8" width="24.25" style="195" customWidth="1"/>
    <col min="9" max="14" width="26" style="195" customWidth="1"/>
    <col min="15" max="15" width="6.12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196"/>
      <c r="C53" s="196"/>
      <c r="D53" s="196"/>
      <c r="E53" s="196"/>
      <c r="F53" s="196"/>
      <c r="G53" s="196"/>
      <c r="H53" s="316" t="s">
        <v>552</v>
      </c>
    </row>
    <row r="54" spans="2:8" ht="29.25" customHeight="1" thickBot="1" x14ac:dyDescent="0.25">
      <c r="B54" s="317" t="s">
        <v>24</v>
      </c>
      <c r="C54" s="318"/>
      <c r="D54" s="318"/>
      <c r="E54" s="319" t="s">
        <v>493</v>
      </c>
      <c r="F54" s="320" t="s">
        <v>5</v>
      </c>
      <c r="G54" s="320" t="s">
        <v>6</v>
      </c>
      <c r="H54" s="321" t="s">
        <v>7</v>
      </c>
    </row>
    <row r="55" spans="2:8" ht="52.5" customHeight="1" x14ac:dyDescent="0.15">
      <c r="B55" s="322"/>
      <c r="C55" s="1184" t="s">
        <v>117</v>
      </c>
      <c r="D55" s="1184"/>
      <c r="E55" s="1185"/>
      <c r="F55" s="323">
        <v>5041</v>
      </c>
      <c r="G55" s="323">
        <v>5046</v>
      </c>
      <c r="H55" s="324">
        <v>3303</v>
      </c>
    </row>
    <row r="56" spans="2:8" ht="52.5" customHeight="1" x14ac:dyDescent="0.15">
      <c r="B56" s="325"/>
      <c r="C56" s="1186" t="s">
        <v>553</v>
      </c>
      <c r="D56" s="1186"/>
      <c r="E56" s="1187"/>
      <c r="F56" s="326">
        <v>4300</v>
      </c>
      <c r="G56" s="326">
        <v>4316</v>
      </c>
      <c r="H56" s="327">
        <v>3335</v>
      </c>
    </row>
    <row r="57" spans="2:8" ht="53.25" customHeight="1" x14ac:dyDescent="0.15">
      <c r="B57" s="325"/>
      <c r="C57" s="1188" t="s">
        <v>122</v>
      </c>
      <c r="D57" s="1188"/>
      <c r="E57" s="1189"/>
      <c r="F57" s="328">
        <v>8246</v>
      </c>
      <c r="G57" s="328">
        <v>7081</v>
      </c>
      <c r="H57" s="329">
        <v>6692</v>
      </c>
    </row>
    <row r="58" spans="2:8" ht="45.75" customHeight="1" x14ac:dyDescent="0.15">
      <c r="B58" s="330"/>
      <c r="C58" s="1176" t="s">
        <v>554</v>
      </c>
      <c r="D58" s="1177"/>
      <c r="E58" s="1178"/>
      <c r="F58" s="331">
        <v>2900</v>
      </c>
      <c r="G58" s="331">
        <v>2740</v>
      </c>
      <c r="H58" s="332">
        <v>2490</v>
      </c>
    </row>
    <row r="59" spans="2:8" ht="45.75" customHeight="1" x14ac:dyDescent="0.15">
      <c r="B59" s="330"/>
      <c r="C59" s="1176" t="s">
        <v>555</v>
      </c>
      <c r="D59" s="1177"/>
      <c r="E59" s="1178"/>
      <c r="F59" s="331">
        <v>2553</v>
      </c>
      <c r="G59" s="331">
        <v>2450</v>
      </c>
      <c r="H59" s="332">
        <v>2433</v>
      </c>
    </row>
    <row r="60" spans="2:8" ht="45.75" customHeight="1" x14ac:dyDescent="0.15">
      <c r="B60" s="330"/>
      <c r="C60" s="1176" t="s">
        <v>556</v>
      </c>
      <c r="D60" s="1177"/>
      <c r="E60" s="1178"/>
      <c r="F60" s="331">
        <v>1241</v>
      </c>
      <c r="G60" s="331">
        <v>463</v>
      </c>
      <c r="H60" s="332">
        <v>512</v>
      </c>
    </row>
    <row r="61" spans="2:8" ht="45.75" customHeight="1" x14ac:dyDescent="0.15">
      <c r="B61" s="330"/>
      <c r="C61" s="1176" t="s">
        <v>557</v>
      </c>
      <c r="D61" s="1177"/>
      <c r="E61" s="1178"/>
      <c r="F61" s="331">
        <v>576</v>
      </c>
      <c r="G61" s="331">
        <v>439</v>
      </c>
      <c r="H61" s="332">
        <v>397</v>
      </c>
    </row>
    <row r="62" spans="2:8" ht="45.75" customHeight="1" thickBot="1" x14ac:dyDescent="0.2">
      <c r="B62" s="333"/>
      <c r="C62" s="1179" t="s">
        <v>558</v>
      </c>
      <c r="D62" s="1180"/>
      <c r="E62" s="1181"/>
      <c r="F62" s="334">
        <v>6</v>
      </c>
      <c r="G62" s="334">
        <v>235</v>
      </c>
      <c r="H62" s="335">
        <v>267</v>
      </c>
    </row>
    <row r="63" spans="2:8" ht="52.5" customHeight="1" thickBot="1" x14ac:dyDescent="0.2">
      <c r="B63" s="336"/>
      <c r="C63" s="1182" t="s">
        <v>559</v>
      </c>
      <c r="D63" s="1182"/>
      <c r="E63" s="1183"/>
      <c r="F63" s="337">
        <v>17587</v>
      </c>
      <c r="G63" s="337">
        <v>16443</v>
      </c>
      <c r="H63" s="338">
        <v>13331</v>
      </c>
    </row>
    <row r="64" spans="2:8" x14ac:dyDescent="0.15"/>
  </sheetData>
  <sheetProtection algorithmName="SHA-512" hashValue="JmO8QnLIA9YIKeOWHSyWp9VfWnlLS7jXKhrM/YIjeDOkrIF4Brkb4c5Ikdtx9AymunwcLQslKWNnlMrlb8Hykw==" saltValue="bMjFyL+SLD2Hni7vDlZdo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1198" t="s">
        <v>15</v>
      </c>
      <c r="AO43" s="1199"/>
      <c r="AP43" s="1199"/>
      <c r="AQ43" s="1199"/>
      <c r="AR43" s="1199"/>
      <c r="AS43" s="1199"/>
      <c r="AT43" s="1199"/>
      <c r="AU43" s="1199"/>
      <c r="AV43" s="1199"/>
      <c r="AW43" s="1199"/>
      <c r="AX43" s="1199"/>
      <c r="AY43" s="1199"/>
      <c r="AZ43" s="1199"/>
      <c r="BA43" s="1199"/>
      <c r="BB43" s="1199"/>
      <c r="BC43" s="1199"/>
      <c r="BD43" s="1199"/>
      <c r="BE43" s="1199"/>
      <c r="BF43" s="1199"/>
      <c r="BG43" s="1199"/>
      <c r="BH43" s="1199"/>
      <c r="BI43" s="1199"/>
      <c r="BJ43" s="1199"/>
      <c r="BK43" s="1199"/>
      <c r="BL43" s="1199"/>
      <c r="BM43" s="1199"/>
      <c r="BN43" s="1199"/>
      <c r="BO43" s="1199"/>
      <c r="BP43" s="1199"/>
      <c r="BQ43" s="1199"/>
      <c r="BR43" s="1199"/>
      <c r="BS43" s="1199"/>
      <c r="BT43" s="1199"/>
      <c r="BU43" s="1199"/>
      <c r="BV43" s="1199"/>
      <c r="BW43" s="1199"/>
      <c r="BX43" s="1199"/>
      <c r="BY43" s="1199"/>
      <c r="BZ43" s="1199"/>
      <c r="CA43" s="1199"/>
      <c r="CB43" s="1199"/>
      <c r="CC43" s="1199"/>
      <c r="CD43" s="1199"/>
      <c r="CE43" s="1199"/>
      <c r="CF43" s="1199"/>
      <c r="CG43" s="1199"/>
      <c r="CH43" s="1199"/>
      <c r="CI43" s="1199"/>
      <c r="CJ43" s="1199"/>
      <c r="CK43" s="1199"/>
      <c r="CL43" s="1199"/>
      <c r="CM43" s="1199"/>
      <c r="CN43" s="1199"/>
      <c r="CO43" s="1199"/>
      <c r="CP43" s="1199"/>
      <c r="CQ43" s="1199"/>
      <c r="CR43" s="1199"/>
      <c r="CS43" s="1199"/>
      <c r="CT43" s="1199"/>
      <c r="CU43" s="1199"/>
      <c r="CV43" s="1199"/>
      <c r="CW43" s="1199"/>
      <c r="CX43" s="1199"/>
      <c r="CY43" s="1199"/>
      <c r="CZ43" s="1199"/>
      <c r="DA43" s="1199"/>
      <c r="DB43" s="1199"/>
      <c r="DC43" s="1200"/>
    </row>
    <row r="44" spans="2:109" x14ac:dyDescent="0.15">
      <c r="B44" s="10"/>
      <c r="AN44" s="1201"/>
      <c r="AO44" s="1202"/>
      <c r="AP44" s="1202"/>
      <c r="AQ44" s="1202"/>
      <c r="AR44" s="1202"/>
      <c r="AS44" s="1202"/>
      <c r="AT44" s="1202"/>
      <c r="AU44" s="1202"/>
      <c r="AV44" s="1202"/>
      <c r="AW44" s="1202"/>
      <c r="AX44" s="1202"/>
      <c r="AY44" s="1202"/>
      <c r="AZ44" s="1202"/>
      <c r="BA44" s="1202"/>
      <c r="BB44" s="1202"/>
      <c r="BC44" s="1202"/>
      <c r="BD44" s="1202"/>
      <c r="BE44" s="1202"/>
      <c r="BF44" s="1202"/>
      <c r="BG44" s="1202"/>
      <c r="BH44" s="1202"/>
      <c r="BI44" s="1202"/>
      <c r="BJ44" s="1202"/>
      <c r="BK44" s="1202"/>
      <c r="BL44" s="1202"/>
      <c r="BM44" s="1202"/>
      <c r="BN44" s="1202"/>
      <c r="BO44" s="1202"/>
      <c r="BP44" s="1202"/>
      <c r="BQ44" s="1202"/>
      <c r="BR44" s="1202"/>
      <c r="BS44" s="1202"/>
      <c r="BT44" s="1202"/>
      <c r="BU44" s="1202"/>
      <c r="BV44" s="1202"/>
      <c r="BW44" s="1202"/>
      <c r="BX44" s="1202"/>
      <c r="BY44" s="1202"/>
      <c r="BZ44" s="1202"/>
      <c r="CA44" s="1202"/>
      <c r="CB44" s="1202"/>
      <c r="CC44" s="1202"/>
      <c r="CD44" s="1202"/>
      <c r="CE44" s="1202"/>
      <c r="CF44" s="1202"/>
      <c r="CG44" s="1202"/>
      <c r="CH44" s="1202"/>
      <c r="CI44" s="1202"/>
      <c r="CJ44" s="1202"/>
      <c r="CK44" s="1202"/>
      <c r="CL44" s="1202"/>
      <c r="CM44" s="1202"/>
      <c r="CN44" s="1202"/>
      <c r="CO44" s="1202"/>
      <c r="CP44" s="1202"/>
      <c r="CQ44" s="1202"/>
      <c r="CR44" s="1202"/>
      <c r="CS44" s="1202"/>
      <c r="CT44" s="1202"/>
      <c r="CU44" s="1202"/>
      <c r="CV44" s="1202"/>
      <c r="CW44" s="1202"/>
      <c r="CX44" s="1202"/>
      <c r="CY44" s="1202"/>
      <c r="CZ44" s="1202"/>
      <c r="DA44" s="1202"/>
      <c r="DB44" s="1202"/>
      <c r="DC44" s="1203"/>
    </row>
    <row r="45" spans="2:109" x14ac:dyDescent="0.15">
      <c r="B45" s="10"/>
      <c r="AN45" s="1201"/>
      <c r="AO45" s="1202"/>
      <c r="AP45" s="1202"/>
      <c r="AQ45" s="1202"/>
      <c r="AR45" s="1202"/>
      <c r="AS45" s="1202"/>
      <c r="AT45" s="1202"/>
      <c r="AU45" s="1202"/>
      <c r="AV45" s="1202"/>
      <c r="AW45" s="1202"/>
      <c r="AX45" s="1202"/>
      <c r="AY45" s="1202"/>
      <c r="AZ45" s="1202"/>
      <c r="BA45" s="1202"/>
      <c r="BB45" s="1202"/>
      <c r="BC45" s="1202"/>
      <c r="BD45" s="1202"/>
      <c r="BE45" s="1202"/>
      <c r="BF45" s="1202"/>
      <c r="BG45" s="1202"/>
      <c r="BH45" s="1202"/>
      <c r="BI45" s="1202"/>
      <c r="BJ45" s="1202"/>
      <c r="BK45" s="1202"/>
      <c r="BL45" s="1202"/>
      <c r="BM45" s="1202"/>
      <c r="BN45" s="1202"/>
      <c r="BO45" s="1202"/>
      <c r="BP45" s="1202"/>
      <c r="BQ45" s="1202"/>
      <c r="BR45" s="1202"/>
      <c r="BS45" s="1202"/>
      <c r="BT45" s="1202"/>
      <c r="BU45" s="1202"/>
      <c r="BV45" s="1202"/>
      <c r="BW45" s="1202"/>
      <c r="BX45" s="1202"/>
      <c r="BY45" s="1202"/>
      <c r="BZ45" s="1202"/>
      <c r="CA45" s="1202"/>
      <c r="CB45" s="1202"/>
      <c r="CC45" s="1202"/>
      <c r="CD45" s="1202"/>
      <c r="CE45" s="1202"/>
      <c r="CF45" s="1202"/>
      <c r="CG45" s="1202"/>
      <c r="CH45" s="1202"/>
      <c r="CI45" s="1202"/>
      <c r="CJ45" s="1202"/>
      <c r="CK45" s="1202"/>
      <c r="CL45" s="1202"/>
      <c r="CM45" s="1202"/>
      <c r="CN45" s="1202"/>
      <c r="CO45" s="1202"/>
      <c r="CP45" s="1202"/>
      <c r="CQ45" s="1202"/>
      <c r="CR45" s="1202"/>
      <c r="CS45" s="1202"/>
      <c r="CT45" s="1202"/>
      <c r="CU45" s="1202"/>
      <c r="CV45" s="1202"/>
      <c r="CW45" s="1202"/>
      <c r="CX45" s="1202"/>
      <c r="CY45" s="1202"/>
      <c r="CZ45" s="1202"/>
      <c r="DA45" s="1202"/>
      <c r="DB45" s="1202"/>
      <c r="DC45" s="1203"/>
    </row>
    <row r="46" spans="2:109" x14ac:dyDescent="0.15">
      <c r="B46" s="10"/>
      <c r="AN46" s="1201"/>
      <c r="AO46" s="1202"/>
      <c r="AP46" s="1202"/>
      <c r="AQ46" s="1202"/>
      <c r="AR46" s="1202"/>
      <c r="AS46" s="1202"/>
      <c r="AT46" s="1202"/>
      <c r="AU46" s="1202"/>
      <c r="AV46" s="1202"/>
      <c r="AW46" s="1202"/>
      <c r="AX46" s="1202"/>
      <c r="AY46" s="1202"/>
      <c r="AZ46" s="1202"/>
      <c r="BA46" s="1202"/>
      <c r="BB46" s="1202"/>
      <c r="BC46" s="1202"/>
      <c r="BD46" s="1202"/>
      <c r="BE46" s="1202"/>
      <c r="BF46" s="1202"/>
      <c r="BG46" s="1202"/>
      <c r="BH46" s="1202"/>
      <c r="BI46" s="1202"/>
      <c r="BJ46" s="1202"/>
      <c r="BK46" s="1202"/>
      <c r="BL46" s="1202"/>
      <c r="BM46" s="1202"/>
      <c r="BN46" s="1202"/>
      <c r="BO46" s="1202"/>
      <c r="BP46" s="1202"/>
      <c r="BQ46" s="1202"/>
      <c r="BR46" s="1202"/>
      <c r="BS46" s="1202"/>
      <c r="BT46" s="1202"/>
      <c r="BU46" s="1202"/>
      <c r="BV46" s="1202"/>
      <c r="BW46" s="1202"/>
      <c r="BX46" s="1202"/>
      <c r="BY46" s="1202"/>
      <c r="BZ46" s="1202"/>
      <c r="CA46" s="1202"/>
      <c r="CB46" s="1202"/>
      <c r="CC46" s="1202"/>
      <c r="CD46" s="1202"/>
      <c r="CE46" s="1202"/>
      <c r="CF46" s="1202"/>
      <c r="CG46" s="1202"/>
      <c r="CH46" s="1202"/>
      <c r="CI46" s="1202"/>
      <c r="CJ46" s="1202"/>
      <c r="CK46" s="1202"/>
      <c r="CL46" s="1202"/>
      <c r="CM46" s="1202"/>
      <c r="CN46" s="1202"/>
      <c r="CO46" s="1202"/>
      <c r="CP46" s="1202"/>
      <c r="CQ46" s="1202"/>
      <c r="CR46" s="1202"/>
      <c r="CS46" s="1202"/>
      <c r="CT46" s="1202"/>
      <c r="CU46" s="1202"/>
      <c r="CV46" s="1202"/>
      <c r="CW46" s="1202"/>
      <c r="CX46" s="1202"/>
      <c r="CY46" s="1202"/>
      <c r="CZ46" s="1202"/>
      <c r="DA46" s="1202"/>
      <c r="DB46" s="1202"/>
      <c r="DC46" s="1203"/>
    </row>
    <row r="47" spans="2:109" x14ac:dyDescent="0.15">
      <c r="B47" s="10"/>
      <c r="AN47" s="1204"/>
      <c r="AO47" s="1205"/>
      <c r="AP47" s="1205"/>
      <c r="AQ47" s="1205"/>
      <c r="AR47" s="1205"/>
      <c r="AS47" s="1205"/>
      <c r="AT47" s="1205"/>
      <c r="AU47" s="1205"/>
      <c r="AV47" s="1205"/>
      <c r="AW47" s="1205"/>
      <c r="AX47" s="1205"/>
      <c r="AY47" s="1205"/>
      <c r="AZ47" s="1205"/>
      <c r="BA47" s="1205"/>
      <c r="BB47" s="1205"/>
      <c r="BC47" s="1205"/>
      <c r="BD47" s="1205"/>
      <c r="BE47" s="1205"/>
      <c r="BF47" s="1205"/>
      <c r="BG47" s="1205"/>
      <c r="BH47" s="1205"/>
      <c r="BI47" s="1205"/>
      <c r="BJ47" s="1205"/>
      <c r="BK47" s="1205"/>
      <c r="BL47" s="1205"/>
      <c r="BM47" s="1205"/>
      <c r="BN47" s="1205"/>
      <c r="BO47" s="1205"/>
      <c r="BP47" s="1205"/>
      <c r="BQ47" s="1205"/>
      <c r="BR47" s="1205"/>
      <c r="BS47" s="1205"/>
      <c r="BT47" s="1205"/>
      <c r="BU47" s="1205"/>
      <c r="BV47" s="1205"/>
      <c r="BW47" s="1205"/>
      <c r="BX47" s="1205"/>
      <c r="BY47" s="1205"/>
      <c r="BZ47" s="1205"/>
      <c r="CA47" s="1205"/>
      <c r="CB47" s="1205"/>
      <c r="CC47" s="1205"/>
      <c r="CD47" s="1205"/>
      <c r="CE47" s="1205"/>
      <c r="CF47" s="1205"/>
      <c r="CG47" s="1205"/>
      <c r="CH47" s="1205"/>
      <c r="CI47" s="1205"/>
      <c r="CJ47" s="1205"/>
      <c r="CK47" s="1205"/>
      <c r="CL47" s="1205"/>
      <c r="CM47" s="1205"/>
      <c r="CN47" s="1205"/>
      <c r="CO47" s="1205"/>
      <c r="CP47" s="1205"/>
      <c r="CQ47" s="1205"/>
      <c r="CR47" s="1205"/>
      <c r="CS47" s="1205"/>
      <c r="CT47" s="1205"/>
      <c r="CU47" s="1205"/>
      <c r="CV47" s="1205"/>
      <c r="CW47" s="1205"/>
      <c r="CX47" s="1205"/>
      <c r="CY47" s="1205"/>
      <c r="CZ47" s="1205"/>
      <c r="DA47" s="1205"/>
      <c r="DB47" s="1205"/>
      <c r="DC47" s="1206"/>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1190"/>
      <c r="H50" s="1190"/>
      <c r="I50" s="1190"/>
      <c r="J50" s="1190"/>
      <c r="K50" s="20"/>
      <c r="L50" s="20"/>
      <c r="M50" s="21"/>
      <c r="N50" s="21"/>
      <c r="AN50" s="1208"/>
      <c r="AO50" s="1209"/>
      <c r="AP50" s="1209"/>
      <c r="AQ50" s="1209"/>
      <c r="AR50" s="1209"/>
      <c r="AS50" s="1209"/>
      <c r="AT50" s="1209"/>
      <c r="AU50" s="1209"/>
      <c r="AV50" s="1209"/>
      <c r="AW50" s="1209"/>
      <c r="AX50" s="1209"/>
      <c r="AY50" s="1209"/>
      <c r="AZ50" s="1209"/>
      <c r="BA50" s="1209"/>
      <c r="BB50" s="1209"/>
      <c r="BC50" s="1209"/>
      <c r="BD50" s="1209"/>
      <c r="BE50" s="1209"/>
      <c r="BF50" s="1209"/>
      <c r="BG50" s="1209"/>
      <c r="BH50" s="1209"/>
      <c r="BI50" s="1209"/>
      <c r="BJ50" s="1209"/>
      <c r="BK50" s="1209"/>
      <c r="BL50" s="1209"/>
      <c r="BM50" s="1209"/>
      <c r="BN50" s="1209"/>
      <c r="BO50" s="1210"/>
      <c r="BP50" s="1196" t="s">
        <v>3</v>
      </c>
      <c r="BQ50" s="1196"/>
      <c r="BR50" s="1196"/>
      <c r="BS50" s="1196"/>
      <c r="BT50" s="1196"/>
      <c r="BU50" s="1196"/>
      <c r="BV50" s="1196"/>
      <c r="BW50" s="1196"/>
      <c r="BX50" s="1196" t="s">
        <v>4</v>
      </c>
      <c r="BY50" s="1196"/>
      <c r="BZ50" s="1196"/>
      <c r="CA50" s="1196"/>
      <c r="CB50" s="1196"/>
      <c r="CC50" s="1196"/>
      <c r="CD50" s="1196"/>
      <c r="CE50" s="1196"/>
      <c r="CF50" s="1196" t="s">
        <v>5</v>
      </c>
      <c r="CG50" s="1196"/>
      <c r="CH50" s="1196"/>
      <c r="CI50" s="1196"/>
      <c r="CJ50" s="1196"/>
      <c r="CK50" s="1196"/>
      <c r="CL50" s="1196"/>
      <c r="CM50" s="1196"/>
      <c r="CN50" s="1196" t="s">
        <v>6</v>
      </c>
      <c r="CO50" s="1196"/>
      <c r="CP50" s="1196"/>
      <c r="CQ50" s="1196"/>
      <c r="CR50" s="1196"/>
      <c r="CS50" s="1196"/>
      <c r="CT50" s="1196"/>
      <c r="CU50" s="1196"/>
      <c r="CV50" s="1196" t="s">
        <v>7</v>
      </c>
      <c r="CW50" s="1196"/>
      <c r="CX50" s="1196"/>
      <c r="CY50" s="1196"/>
      <c r="CZ50" s="1196"/>
      <c r="DA50" s="1196"/>
      <c r="DB50" s="1196"/>
      <c r="DC50" s="1196"/>
    </row>
    <row r="51" spans="1:109" ht="13.5" customHeight="1" x14ac:dyDescent="0.15">
      <c r="B51" s="10"/>
      <c r="G51" s="1207"/>
      <c r="H51" s="1207"/>
      <c r="I51" s="1211"/>
      <c r="J51" s="1211"/>
      <c r="K51" s="1197"/>
      <c r="L51" s="1197"/>
      <c r="M51" s="1197"/>
      <c r="N51" s="1197"/>
      <c r="AM51" s="19"/>
      <c r="AN51" s="1195" t="s">
        <v>8</v>
      </c>
      <c r="AO51" s="1195"/>
      <c r="AP51" s="1195"/>
      <c r="AQ51" s="1195"/>
      <c r="AR51" s="1195"/>
      <c r="AS51" s="1195"/>
      <c r="AT51" s="1195"/>
      <c r="AU51" s="1195"/>
      <c r="AV51" s="1195"/>
      <c r="AW51" s="1195"/>
      <c r="AX51" s="1195"/>
      <c r="AY51" s="1195"/>
      <c r="AZ51" s="1195"/>
      <c r="BA51" s="1195"/>
      <c r="BB51" s="1195" t="s">
        <v>9</v>
      </c>
      <c r="BC51" s="1195"/>
      <c r="BD51" s="1195"/>
      <c r="BE51" s="1195"/>
      <c r="BF51" s="1195"/>
      <c r="BG51" s="1195"/>
      <c r="BH51" s="1195"/>
      <c r="BI51" s="1195"/>
      <c r="BJ51" s="1195"/>
      <c r="BK51" s="1195"/>
      <c r="BL51" s="1195"/>
      <c r="BM51" s="1195"/>
      <c r="BN51" s="1195"/>
      <c r="BO51" s="1195"/>
      <c r="BP51" s="1192">
        <v>50.5</v>
      </c>
      <c r="BQ51" s="1192"/>
      <c r="BR51" s="1192"/>
      <c r="BS51" s="1192"/>
      <c r="BT51" s="1192"/>
      <c r="BU51" s="1192"/>
      <c r="BV51" s="1192"/>
      <c r="BW51" s="1192"/>
      <c r="BX51" s="1192">
        <v>44.8</v>
      </c>
      <c r="BY51" s="1192"/>
      <c r="BZ51" s="1192"/>
      <c r="CA51" s="1192"/>
      <c r="CB51" s="1192"/>
      <c r="CC51" s="1192"/>
      <c r="CD51" s="1192"/>
      <c r="CE51" s="1192"/>
      <c r="CF51" s="1192">
        <v>40.799999999999997</v>
      </c>
      <c r="CG51" s="1192"/>
      <c r="CH51" s="1192"/>
      <c r="CI51" s="1192"/>
      <c r="CJ51" s="1192"/>
      <c r="CK51" s="1192"/>
      <c r="CL51" s="1192"/>
      <c r="CM51" s="1192"/>
      <c r="CN51" s="1192">
        <v>43.2</v>
      </c>
      <c r="CO51" s="1192"/>
      <c r="CP51" s="1192"/>
      <c r="CQ51" s="1192"/>
      <c r="CR51" s="1192"/>
      <c r="CS51" s="1192"/>
      <c r="CT51" s="1192"/>
      <c r="CU51" s="1192"/>
      <c r="CV51" s="1192">
        <v>51.5</v>
      </c>
      <c r="CW51" s="1192"/>
      <c r="CX51" s="1192"/>
      <c r="CY51" s="1192"/>
      <c r="CZ51" s="1192"/>
      <c r="DA51" s="1192"/>
      <c r="DB51" s="1192"/>
      <c r="DC51" s="1192"/>
    </row>
    <row r="52" spans="1:109" x14ac:dyDescent="0.15">
      <c r="B52" s="10"/>
      <c r="G52" s="1207"/>
      <c r="H52" s="1207"/>
      <c r="I52" s="1211"/>
      <c r="J52" s="1211"/>
      <c r="K52" s="1197"/>
      <c r="L52" s="1197"/>
      <c r="M52" s="1197"/>
      <c r="N52" s="1197"/>
      <c r="AM52" s="19"/>
      <c r="AN52" s="1195"/>
      <c r="AO52" s="1195"/>
      <c r="AP52" s="1195"/>
      <c r="AQ52" s="1195"/>
      <c r="AR52" s="1195"/>
      <c r="AS52" s="1195"/>
      <c r="AT52" s="1195"/>
      <c r="AU52" s="1195"/>
      <c r="AV52" s="1195"/>
      <c r="AW52" s="1195"/>
      <c r="AX52" s="1195"/>
      <c r="AY52" s="1195"/>
      <c r="AZ52" s="1195"/>
      <c r="BA52" s="1195"/>
      <c r="BB52" s="1195"/>
      <c r="BC52" s="1195"/>
      <c r="BD52" s="1195"/>
      <c r="BE52" s="1195"/>
      <c r="BF52" s="1195"/>
      <c r="BG52" s="1195"/>
      <c r="BH52" s="1195"/>
      <c r="BI52" s="1195"/>
      <c r="BJ52" s="1195"/>
      <c r="BK52" s="1195"/>
      <c r="BL52" s="1195"/>
      <c r="BM52" s="1195"/>
      <c r="BN52" s="1195"/>
      <c r="BO52" s="1195"/>
      <c r="BP52" s="1192"/>
      <c r="BQ52" s="1192"/>
      <c r="BR52" s="1192"/>
      <c r="BS52" s="1192"/>
      <c r="BT52" s="1192"/>
      <c r="BU52" s="1192"/>
      <c r="BV52" s="1192"/>
      <c r="BW52" s="1192"/>
      <c r="BX52" s="1192"/>
      <c r="BY52" s="1192"/>
      <c r="BZ52" s="1192"/>
      <c r="CA52" s="1192"/>
      <c r="CB52" s="1192"/>
      <c r="CC52" s="1192"/>
      <c r="CD52" s="1192"/>
      <c r="CE52" s="1192"/>
      <c r="CF52" s="1192"/>
      <c r="CG52" s="1192"/>
      <c r="CH52" s="1192"/>
      <c r="CI52" s="1192"/>
      <c r="CJ52" s="1192"/>
      <c r="CK52" s="1192"/>
      <c r="CL52" s="1192"/>
      <c r="CM52" s="1192"/>
      <c r="CN52" s="1192"/>
      <c r="CO52" s="1192"/>
      <c r="CP52" s="1192"/>
      <c r="CQ52" s="1192"/>
      <c r="CR52" s="1192"/>
      <c r="CS52" s="1192"/>
      <c r="CT52" s="1192"/>
      <c r="CU52" s="1192"/>
      <c r="CV52" s="1192"/>
      <c r="CW52" s="1192"/>
      <c r="CX52" s="1192"/>
      <c r="CY52" s="1192"/>
      <c r="CZ52" s="1192"/>
      <c r="DA52" s="1192"/>
      <c r="DB52" s="1192"/>
      <c r="DC52" s="1192"/>
    </row>
    <row r="53" spans="1:109" x14ac:dyDescent="0.15">
      <c r="A53" s="18"/>
      <c r="B53" s="10"/>
      <c r="G53" s="1207"/>
      <c r="H53" s="1207"/>
      <c r="I53" s="1190"/>
      <c r="J53" s="1190"/>
      <c r="K53" s="1197"/>
      <c r="L53" s="1197"/>
      <c r="M53" s="1197"/>
      <c r="N53" s="1197"/>
      <c r="AM53" s="19"/>
      <c r="AN53" s="1195"/>
      <c r="AO53" s="1195"/>
      <c r="AP53" s="1195"/>
      <c r="AQ53" s="1195"/>
      <c r="AR53" s="1195"/>
      <c r="AS53" s="1195"/>
      <c r="AT53" s="1195"/>
      <c r="AU53" s="1195"/>
      <c r="AV53" s="1195"/>
      <c r="AW53" s="1195"/>
      <c r="AX53" s="1195"/>
      <c r="AY53" s="1195"/>
      <c r="AZ53" s="1195"/>
      <c r="BA53" s="1195"/>
      <c r="BB53" s="1195" t="s">
        <v>10</v>
      </c>
      <c r="BC53" s="1195"/>
      <c r="BD53" s="1195"/>
      <c r="BE53" s="1195"/>
      <c r="BF53" s="1195"/>
      <c r="BG53" s="1195"/>
      <c r="BH53" s="1195"/>
      <c r="BI53" s="1195"/>
      <c r="BJ53" s="1195"/>
      <c r="BK53" s="1195"/>
      <c r="BL53" s="1195"/>
      <c r="BM53" s="1195"/>
      <c r="BN53" s="1195"/>
      <c r="BO53" s="1195"/>
      <c r="BP53" s="1192">
        <v>63</v>
      </c>
      <c r="BQ53" s="1192"/>
      <c r="BR53" s="1192"/>
      <c r="BS53" s="1192"/>
      <c r="BT53" s="1192"/>
      <c r="BU53" s="1192"/>
      <c r="BV53" s="1192"/>
      <c r="BW53" s="1192"/>
      <c r="BX53" s="1192">
        <v>63.7</v>
      </c>
      <c r="BY53" s="1192"/>
      <c r="BZ53" s="1192"/>
      <c r="CA53" s="1192"/>
      <c r="CB53" s="1192"/>
      <c r="CC53" s="1192"/>
      <c r="CD53" s="1192"/>
      <c r="CE53" s="1192"/>
      <c r="CF53" s="1192">
        <v>65</v>
      </c>
      <c r="CG53" s="1192"/>
      <c r="CH53" s="1192"/>
      <c r="CI53" s="1192"/>
      <c r="CJ53" s="1192"/>
      <c r="CK53" s="1192"/>
      <c r="CL53" s="1192"/>
      <c r="CM53" s="1192"/>
      <c r="CN53" s="1192">
        <v>66.599999999999994</v>
      </c>
      <c r="CO53" s="1192"/>
      <c r="CP53" s="1192"/>
      <c r="CQ53" s="1192"/>
      <c r="CR53" s="1192"/>
      <c r="CS53" s="1192"/>
      <c r="CT53" s="1192"/>
      <c r="CU53" s="1192"/>
      <c r="CV53" s="1192">
        <v>67</v>
      </c>
      <c r="CW53" s="1192"/>
      <c r="CX53" s="1192"/>
      <c r="CY53" s="1192"/>
      <c r="CZ53" s="1192"/>
      <c r="DA53" s="1192"/>
      <c r="DB53" s="1192"/>
      <c r="DC53" s="1192"/>
    </row>
    <row r="54" spans="1:109" x14ac:dyDescent="0.15">
      <c r="A54" s="18"/>
      <c r="B54" s="10"/>
      <c r="G54" s="1207"/>
      <c r="H54" s="1207"/>
      <c r="I54" s="1190"/>
      <c r="J54" s="1190"/>
      <c r="K54" s="1197"/>
      <c r="L54" s="1197"/>
      <c r="M54" s="1197"/>
      <c r="N54" s="1197"/>
      <c r="AM54" s="19"/>
      <c r="AN54" s="1195"/>
      <c r="AO54" s="1195"/>
      <c r="AP54" s="1195"/>
      <c r="AQ54" s="1195"/>
      <c r="AR54" s="1195"/>
      <c r="AS54" s="1195"/>
      <c r="AT54" s="1195"/>
      <c r="AU54" s="1195"/>
      <c r="AV54" s="1195"/>
      <c r="AW54" s="1195"/>
      <c r="AX54" s="1195"/>
      <c r="AY54" s="1195"/>
      <c r="AZ54" s="1195"/>
      <c r="BA54" s="1195"/>
      <c r="BB54" s="1195"/>
      <c r="BC54" s="1195"/>
      <c r="BD54" s="1195"/>
      <c r="BE54" s="1195"/>
      <c r="BF54" s="1195"/>
      <c r="BG54" s="1195"/>
      <c r="BH54" s="1195"/>
      <c r="BI54" s="1195"/>
      <c r="BJ54" s="1195"/>
      <c r="BK54" s="1195"/>
      <c r="BL54" s="1195"/>
      <c r="BM54" s="1195"/>
      <c r="BN54" s="1195"/>
      <c r="BO54" s="1195"/>
      <c r="BP54" s="1192"/>
      <c r="BQ54" s="1192"/>
      <c r="BR54" s="1192"/>
      <c r="BS54" s="1192"/>
      <c r="BT54" s="1192"/>
      <c r="BU54" s="1192"/>
      <c r="BV54" s="1192"/>
      <c r="BW54" s="1192"/>
      <c r="BX54" s="1192"/>
      <c r="BY54" s="1192"/>
      <c r="BZ54" s="1192"/>
      <c r="CA54" s="1192"/>
      <c r="CB54" s="1192"/>
      <c r="CC54" s="1192"/>
      <c r="CD54" s="1192"/>
      <c r="CE54" s="1192"/>
      <c r="CF54" s="1192"/>
      <c r="CG54" s="1192"/>
      <c r="CH54" s="1192"/>
      <c r="CI54" s="1192"/>
      <c r="CJ54" s="1192"/>
      <c r="CK54" s="1192"/>
      <c r="CL54" s="1192"/>
      <c r="CM54" s="1192"/>
      <c r="CN54" s="1192"/>
      <c r="CO54" s="1192"/>
      <c r="CP54" s="1192"/>
      <c r="CQ54" s="1192"/>
      <c r="CR54" s="1192"/>
      <c r="CS54" s="1192"/>
      <c r="CT54" s="1192"/>
      <c r="CU54" s="1192"/>
      <c r="CV54" s="1192"/>
      <c r="CW54" s="1192"/>
      <c r="CX54" s="1192"/>
      <c r="CY54" s="1192"/>
      <c r="CZ54" s="1192"/>
      <c r="DA54" s="1192"/>
      <c r="DB54" s="1192"/>
      <c r="DC54" s="1192"/>
    </row>
    <row r="55" spans="1:109" x14ac:dyDescent="0.15">
      <c r="A55" s="18"/>
      <c r="B55" s="10"/>
      <c r="G55" s="1190"/>
      <c r="H55" s="1190"/>
      <c r="I55" s="1190"/>
      <c r="J55" s="1190"/>
      <c r="K55" s="1197"/>
      <c r="L55" s="1197"/>
      <c r="M55" s="1197"/>
      <c r="N55" s="1197"/>
      <c r="AN55" s="1196" t="s">
        <v>11</v>
      </c>
      <c r="AO55" s="1196"/>
      <c r="AP55" s="1196"/>
      <c r="AQ55" s="1196"/>
      <c r="AR55" s="1196"/>
      <c r="AS55" s="1196"/>
      <c r="AT55" s="1196"/>
      <c r="AU55" s="1196"/>
      <c r="AV55" s="1196"/>
      <c r="AW55" s="1196"/>
      <c r="AX55" s="1196"/>
      <c r="AY55" s="1196"/>
      <c r="AZ55" s="1196"/>
      <c r="BA55" s="1196"/>
      <c r="BB55" s="1195" t="s">
        <v>9</v>
      </c>
      <c r="BC55" s="1195"/>
      <c r="BD55" s="1195"/>
      <c r="BE55" s="1195"/>
      <c r="BF55" s="1195"/>
      <c r="BG55" s="1195"/>
      <c r="BH55" s="1195"/>
      <c r="BI55" s="1195"/>
      <c r="BJ55" s="1195"/>
      <c r="BK55" s="1195"/>
      <c r="BL55" s="1195"/>
      <c r="BM55" s="1195"/>
      <c r="BN55" s="1195"/>
      <c r="BO55" s="1195"/>
      <c r="BP55" s="1192">
        <v>46.9</v>
      </c>
      <c r="BQ55" s="1192"/>
      <c r="BR55" s="1192"/>
      <c r="BS55" s="1192"/>
      <c r="BT55" s="1192"/>
      <c r="BU55" s="1192"/>
      <c r="BV55" s="1192"/>
      <c r="BW55" s="1192"/>
      <c r="BX55" s="1192">
        <v>45.3</v>
      </c>
      <c r="BY55" s="1192"/>
      <c r="BZ55" s="1192"/>
      <c r="CA55" s="1192"/>
      <c r="CB55" s="1192"/>
      <c r="CC55" s="1192"/>
      <c r="CD55" s="1192"/>
      <c r="CE55" s="1192"/>
      <c r="CF55" s="1192">
        <v>38.9</v>
      </c>
      <c r="CG55" s="1192"/>
      <c r="CH55" s="1192"/>
      <c r="CI55" s="1192"/>
      <c r="CJ55" s="1192"/>
      <c r="CK55" s="1192"/>
      <c r="CL55" s="1192"/>
      <c r="CM55" s="1192"/>
      <c r="CN55" s="1192">
        <v>34.299999999999997</v>
      </c>
      <c r="CO55" s="1192"/>
      <c r="CP55" s="1192"/>
      <c r="CQ55" s="1192"/>
      <c r="CR55" s="1192"/>
      <c r="CS55" s="1192"/>
      <c r="CT55" s="1192"/>
      <c r="CU55" s="1192"/>
      <c r="CV55" s="1192">
        <v>37</v>
      </c>
      <c r="CW55" s="1192"/>
      <c r="CX55" s="1192"/>
      <c r="CY55" s="1192"/>
      <c r="CZ55" s="1192"/>
      <c r="DA55" s="1192"/>
      <c r="DB55" s="1192"/>
      <c r="DC55" s="1192"/>
    </row>
    <row r="56" spans="1:109" x14ac:dyDescent="0.15">
      <c r="A56" s="18"/>
      <c r="B56" s="10"/>
      <c r="G56" s="1190"/>
      <c r="H56" s="1190"/>
      <c r="I56" s="1190"/>
      <c r="J56" s="1190"/>
      <c r="K56" s="1197"/>
      <c r="L56" s="1197"/>
      <c r="M56" s="1197"/>
      <c r="N56" s="1197"/>
      <c r="AN56" s="1196"/>
      <c r="AO56" s="1196"/>
      <c r="AP56" s="1196"/>
      <c r="AQ56" s="1196"/>
      <c r="AR56" s="1196"/>
      <c r="AS56" s="1196"/>
      <c r="AT56" s="1196"/>
      <c r="AU56" s="1196"/>
      <c r="AV56" s="1196"/>
      <c r="AW56" s="1196"/>
      <c r="AX56" s="1196"/>
      <c r="AY56" s="1196"/>
      <c r="AZ56" s="1196"/>
      <c r="BA56" s="1196"/>
      <c r="BB56" s="1195"/>
      <c r="BC56" s="1195"/>
      <c r="BD56" s="1195"/>
      <c r="BE56" s="1195"/>
      <c r="BF56" s="1195"/>
      <c r="BG56" s="1195"/>
      <c r="BH56" s="1195"/>
      <c r="BI56" s="1195"/>
      <c r="BJ56" s="1195"/>
      <c r="BK56" s="1195"/>
      <c r="BL56" s="1195"/>
      <c r="BM56" s="1195"/>
      <c r="BN56" s="1195"/>
      <c r="BO56" s="1195"/>
      <c r="BP56" s="1192"/>
      <c r="BQ56" s="1192"/>
      <c r="BR56" s="1192"/>
      <c r="BS56" s="1192"/>
      <c r="BT56" s="1192"/>
      <c r="BU56" s="1192"/>
      <c r="BV56" s="1192"/>
      <c r="BW56" s="1192"/>
      <c r="BX56" s="1192"/>
      <c r="BY56" s="1192"/>
      <c r="BZ56" s="1192"/>
      <c r="CA56" s="1192"/>
      <c r="CB56" s="1192"/>
      <c r="CC56" s="1192"/>
      <c r="CD56" s="1192"/>
      <c r="CE56" s="1192"/>
      <c r="CF56" s="1192"/>
      <c r="CG56" s="1192"/>
      <c r="CH56" s="1192"/>
      <c r="CI56" s="1192"/>
      <c r="CJ56" s="1192"/>
      <c r="CK56" s="1192"/>
      <c r="CL56" s="1192"/>
      <c r="CM56" s="1192"/>
      <c r="CN56" s="1192"/>
      <c r="CO56" s="1192"/>
      <c r="CP56" s="1192"/>
      <c r="CQ56" s="1192"/>
      <c r="CR56" s="1192"/>
      <c r="CS56" s="1192"/>
      <c r="CT56" s="1192"/>
      <c r="CU56" s="1192"/>
      <c r="CV56" s="1192"/>
      <c r="CW56" s="1192"/>
      <c r="CX56" s="1192"/>
      <c r="CY56" s="1192"/>
      <c r="CZ56" s="1192"/>
      <c r="DA56" s="1192"/>
      <c r="DB56" s="1192"/>
      <c r="DC56" s="1192"/>
    </row>
    <row r="57" spans="1:109" s="18" customFormat="1" x14ac:dyDescent="0.15">
      <c r="B57" s="22"/>
      <c r="G57" s="1190"/>
      <c r="H57" s="1190"/>
      <c r="I57" s="1193"/>
      <c r="J57" s="1193"/>
      <c r="K57" s="1197"/>
      <c r="L57" s="1197"/>
      <c r="M57" s="1197"/>
      <c r="N57" s="1197"/>
      <c r="AM57" s="3"/>
      <c r="AN57" s="1196"/>
      <c r="AO57" s="1196"/>
      <c r="AP57" s="1196"/>
      <c r="AQ57" s="1196"/>
      <c r="AR57" s="1196"/>
      <c r="AS57" s="1196"/>
      <c r="AT57" s="1196"/>
      <c r="AU57" s="1196"/>
      <c r="AV57" s="1196"/>
      <c r="AW57" s="1196"/>
      <c r="AX57" s="1196"/>
      <c r="AY57" s="1196"/>
      <c r="AZ57" s="1196"/>
      <c r="BA57" s="1196"/>
      <c r="BB57" s="1195" t="s">
        <v>10</v>
      </c>
      <c r="BC57" s="1195"/>
      <c r="BD57" s="1195"/>
      <c r="BE57" s="1195"/>
      <c r="BF57" s="1195"/>
      <c r="BG57" s="1195"/>
      <c r="BH57" s="1195"/>
      <c r="BI57" s="1195"/>
      <c r="BJ57" s="1195"/>
      <c r="BK57" s="1195"/>
      <c r="BL57" s="1195"/>
      <c r="BM57" s="1195"/>
      <c r="BN57" s="1195"/>
      <c r="BO57" s="1195"/>
      <c r="BP57" s="1192">
        <v>60.9</v>
      </c>
      <c r="BQ57" s="1192"/>
      <c r="BR57" s="1192"/>
      <c r="BS57" s="1192"/>
      <c r="BT57" s="1192"/>
      <c r="BU57" s="1192"/>
      <c r="BV57" s="1192"/>
      <c r="BW57" s="1192"/>
      <c r="BX57" s="1192">
        <v>64</v>
      </c>
      <c r="BY57" s="1192"/>
      <c r="BZ57" s="1192"/>
      <c r="CA57" s="1192"/>
      <c r="CB57" s="1192"/>
      <c r="CC57" s="1192"/>
      <c r="CD57" s="1192"/>
      <c r="CE57" s="1192"/>
      <c r="CF57" s="1192">
        <v>65.5</v>
      </c>
      <c r="CG57" s="1192"/>
      <c r="CH57" s="1192"/>
      <c r="CI57" s="1192"/>
      <c r="CJ57" s="1192"/>
      <c r="CK57" s="1192"/>
      <c r="CL57" s="1192"/>
      <c r="CM57" s="1192"/>
      <c r="CN57" s="1192">
        <v>66.900000000000006</v>
      </c>
      <c r="CO57" s="1192"/>
      <c r="CP57" s="1192"/>
      <c r="CQ57" s="1192"/>
      <c r="CR57" s="1192"/>
      <c r="CS57" s="1192"/>
      <c r="CT57" s="1192"/>
      <c r="CU57" s="1192"/>
      <c r="CV57" s="1192">
        <v>68.7</v>
      </c>
      <c r="CW57" s="1192"/>
      <c r="CX57" s="1192"/>
      <c r="CY57" s="1192"/>
      <c r="CZ57" s="1192"/>
      <c r="DA57" s="1192"/>
      <c r="DB57" s="1192"/>
      <c r="DC57" s="1192"/>
      <c r="DD57" s="23"/>
      <c r="DE57" s="22"/>
    </row>
    <row r="58" spans="1:109" s="18" customFormat="1" x14ac:dyDescent="0.15">
      <c r="A58" s="3"/>
      <c r="B58" s="22"/>
      <c r="G58" s="1190"/>
      <c r="H58" s="1190"/>
      <c r="I58" s="1193"/>
      <c r="J58" s="1193"/>
      <c r="K58" s="1197"/>
      <c r="L58" s="1197"/>
      <c r="M58" s="1197"/>
      <c r="N58" s="1197"/>
      <c r="AM58" s="3"/>
      <c r="AN58" s="1196"/>
      <c r="AO58" s="1196"/>
      <c r="AP58" s="1196"/>
      <c r="AQ58" s="1196"/>
      <c r="AR58" s="1196"/>
      <c r="AS58" s="1196"/>
      <c r="AT58" s="1196"/>
      <c r="AU58" s="1196"/>
      <c r="AV58" s="1196"/>
      <c r="AW58" s="1196"/>
      <c r="AX58" s="1196"/>
      <c r="AY58" s="1196"/>
      <c r="AZ58" s="1196"/>
      <c r="BA58" s="1196"/>
      <c r="BB58" s="1195"/>
      <c r="BC58" s="1195"/>
      <c r="BD58" s="1195"/>
      <c r="BE58" s="1195"/>
      <c r="BF58" s="1195"/>
      <c r="BG58" s="1195"/>
      <c r="BH58" s="1195"/>
      <c r="BI58" s="1195"/>
      <c r="BJ58" s="1195"/>
      <c r="BK58" s="1195"/>
      <c r="BL58" s="1195"/>
      <c r="BM58" s="1195"/>
      <c r="BN58" s="1195"/>
      <c r="BO58" s="1195"/>
      <c r="BP58" s="1192"/>
      <c r="BQ58" s="1192"/>
      <c r="BR58" s="1192"/>
      <c r="BS58" s="1192"/>
      <c r="BT58" s="1192"/>
      <c r="BU58" s="1192"/>
      <c r="BV58" s="1192"/>
      <c r="BW58" s="1192"/>
      <c r="BX58" s="1192"/>
      <c r="BY58" s="1192"/>
      <c r="BZ58" s="1192"/>
      <c r="CA58" s="1192"/>
      <c r="CB58" s="1192"/>
      <c r="CC58" s="1192"/>
      <c r="CD58" s="1192"/>
      <c r="CE58" s="1192"/>
      <c r="CF58" s="1192"/>
      <c r="CG58" s="1192"/>
      <c r="CH58" s="1192"/>
      <c r="CI58" s="1192"/>
      <c r="CJ58" s="1192"/>
      <c r="CK58" s="1192"/>
      <c r="CL58" s="1192"/>
      <c r="CM58" s="1192"/>
      <c r="CN58" s="1192"/>
      <c r="CO58" s="1192"/>
      <c r="CP58" s="1192"/>
      <c r="CQ58" s="1192"/>
      <c r="CR58" s="1192"/>
      <c r="CS58" s="1192"/>
      <c r="CT58" s="1192"/>
      <c r="CU58" s="1192"/>
      <c r="CV58" s="1192"/>
      <c r="CW58" s="1192"/>
      <c r="CX58" s="1192"/>
      <c r="CY58" s="1192"/>
      <c r="CZ58" s="1192"/>
      <c r="DA58" s="1192"/>
      <c r="DB58" s="1192"/>
      <c r="DC58" s="1192"/>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1198" t="s">
        <v>16</v>
      </c>
      <c r="AO65" s="1199"/>
      <c r="AP65" s="1199"/>
      <c r="AQ65" s="1199"/>
      <c r="AR65" s="1199"/>
      <c r="AS65" s="1199"/>
      <c r="AT65" s="1199"/>
      <c r="AU65" s="1199"/>
      <c r="AV65" s="1199"/>
      <c r="AW65" s="1199"/>
      <c r="AX65" s="1199"/>
      <c r="AY65" s="1199"/>
      <c r="AZ65" s="1199"/>
      <c r="BA65" s="1199"/>
      <c r="BB65" s="1199"/>
      <c r="BC65" s="1199"/>
      <c r="BD65" s="1199"/>
      <c r="BE65" s="1199"/>
      <c r="BF65" s="1199"/>
      <c r="BG65" s="1199"/>
      <c r="BH65" s="1199"/>
      <c r="BI65" s="1199"/>
      <c r="BJ65" s="1199"/>
      <c r="BK65" s="1199"/>
      <c r="BL65" s="1199"/>
      <c r="BM65" s="1199"/>
      <c r="BN65" s="1199"/>
      <c r="BO65" s="1199"/>
      <c r="BP65" s="1199"/>
      <c r="BQ65" s="1199"/>
      <c r="BR65" s="1199"/>
      <c r="BS65" s="1199"/>
      <c r="BT65" s="1199"/>
      <c r="BU65" s="1199"/>
      <c r="BV65" s="1199"/>
      <c r="BW65" s="1199"/>
      <c r="BX65" s="1199"/>
      <c r="BY65" s="1199"/>
      <c r="BZ65" s="1199"/>
      <c r="CA65" s="1199"/>
      <c r="CB65" s="1199"/>
      <c r="CC65" s="1199"/>
      <c r="CD65" s="1199"/>
      <c r="CE65" s="1199"/>
      <c r="CF65" s="1199"/>
      <c r="CG65" s="1199"/>
      <c r="CH65" s="1199"/>
      <c r="CI65" s="1199"/>
      <c r="CJ65" s="1199"/>
      <c r="CK65" s="1199"/>
      <c r="CL65" s="1199"/>
      <c r="CM65" s="1199"/>
      <c r="CN65" s="1199"/>
      <c r="CO65" s="1199"/>
      <c r="CP65" s="1199"/>
      <c r="CQ65" s="1199"/>
      <c r="CR65" s="1199"/>
      <c r="CS65" s="1199"/>
      <c r="CT65" s="1199"/>
      <c r="CU65" s="1199"/>
      <c r="CV65" s="1199"/>
      <c r="CW65" s="1199"/>
      <c r="CX65" s="1199"/>
      <c r="CY65" s="1199"/>
      <c r="CZ65" s="1199"/>
      <c r="DA65" s="1199"/>
      <c r="DB65" s="1199"/>
      <c r="DC65" s="1200"/>
    </row>
    <row r="66" spans="2:107" x14ac:dyDescent="0.15">
      <c r="B66" s="10"/>
      <c r="AN66" s="1201"/>
      <c r="AO66" s="1202"/>
      <c r="AP66" s="1202"/>
      <c r="AQ66" s="1202"/>
      <c r="AR66" s="1202"/>
      <c r="AS66" s="1202"/>
      <c r="AT66" s="1202"/>
      <c r="AU66" s="1202"/>
      <c r="AV66" s="1202"/>
      <c r="AW66" s="1202"/>
      <c r="AX66" s="1202"/>
      <c r="AY66" s="1202"/>
      <c r="AZ66" s="1202"/>
      <c r="BA66" s="1202"/>
      <c r="BB66" s="1202"/>
      <c r="BC66" s="1202"/>
      <c r="BD66" s="1202"/>
      <c r="BE66" s="1202"/>
      <c r="BF66" s="1202"/>
      <c r="BG66" s="1202"/>
      <c r="BH66" s="1202"/>
      <c r="BI66" s="1202"/>
      <c r="BJ66" s="1202"/>
      <c r="BK66" s="1202"/>
      <c r="BL66" s="1202"/>
      <c r="BM66" s="1202"/>
      <c r="BN66" s="1202"/>
      <c r="BO66" s="1202"/>
      <c r="BP66" s="1202"/>
      <c r="BQ66" s="1202"/>
      <c r="BR66" s="1202"/>
      <c r="BS66" s="1202"/>
      <c r="BT66" s="1202"/>
      <c r="BU66" s="1202"/>
      <c r="BV66" s="1202"/>
      <c r="BW66" s="1202"/>
      <c r="BX66" s="1202"/>
      <c r="BY66" s="1202"/>
      <c r="BZ66" s="1202"/>
      <c r="CA66" s="1202"/>
      <c r="CB66" s="1202"/>
      <c r="CC66" s="1202"/>
      <c r="CD66" s="1202"/>
      <c r="CE66" s="1202"/>
      <c r="CF66" s="1202"/>
      <c r="CG66" s="1202"/>
      <c r="CH66" s="1202"/>
      <c r="CI66" s="1202"/>
      <c r="CJ66" s="1202"/>
      <c r="CK66" s="1202"/>
      <c r="CL66" s="1202"/>
      <c r="CM66" s="1202"/>
      <c r="CN66" s="1202"/>
      <c r="CO66" s="1202"/>
      <c r="CP66" s="1202"/>
      <c r="CQ66" s="1202"/>
      <c r="CR66" s="1202"/>
      <c r="CS66" s="1202"/>
      <c r="CT66" s="1202"/>
      <c r="CU66" s="1202"/>
      <c r="CV66" s="1202"/>
      <c r="CW66" s="1202"/>
      <c r="CX66" s="1202"/>
      <c r="CY66" s="1202"/>
      <c r="CZ66" s="1202"/>
      <c r="DA66" s="1202"/>
      <c r="DB66" s="1202"/>
      <c r="DC66" s="1203"/>
    </row>
    <row r="67" spans="2:107" x14ac:dyDescent="0.15">
      <c r="B67" s="10"/>
      <c r="AN67" s="1201"/>
      <c r="AO67" s="1202"/>
      <c r="AP67" s="1202"/>
      <c r="AQ67" s="1202"/>
      <c r="AR67" s="1202"/>
      <c r="AS67" s="1202"/>
      <c r="AT67" s="1202"/>
      <c r="AU67" s="1202"/>
      <c r="AV67" s="1202"/>
      <c r="AW67" s="1202"/>
      <c r="AX67" s="1202"/>
      <c r="AY67" s="1202"/>
      <c r="AZ67" s="1202"/>
      <c r="BA67" s="1202"/>
      <c r="BB67" s="1202"/>
      <c r="BC67" s="1202"/>
      <c r="BD67" s="1202"/>
      <c r="BE67" s="1202"/>
      <c r="BF67" s="1202"/>
      <c r="BG67" s="1202"/>
      <c r="BH67" s="1202"/>
      <c r="BI67" s="1202"/>
      <c r="BJ67" s="1202"/>
      <c r="BK67" s="1202"/>
      <c r="BL67" s="1202"/>
      <c r="BM67" s="1202"/>
      <c r="BN67" s="1202"/>
      <c r="BO67" s="1202"/>
      <c r="BP67" s="1202"/>
      <c r="BQ67" s="1202"/>
      <c r="BR67" s="1202"/>
      <c r="BS67" s="1202"/>
      <c r="BT67" s="1202"/>
      <c r="BU67" s="1202"/>
      <c r="BV67" s="1202"/>
      <c r="BW67" s="1202"/>
      <c r="BX67" s="1202"/>
      <c r="BY67" s="1202"/>
      <c r="BZ67" s="1202"/>
      <c r="CA67" s="1202"/>
      <c r="CB67" s="1202"/>
      <c r="CC67" s="1202"/>
      <c r="CD67" s="1202"/>
      <c r="CE67" s="1202"/>
      <c r="CF67" s="1202"/>
      <c r="CG67" s="1202"/>
      <c r="CH67" s="1202"/>
      <c r="CI67" s="1202"/>
      <c r="CJ67" s="1202"/>
      <c r="CK67" s="1202"/>
      <c r="CL67" s="1202"/>
      <c r="CM67" s="1202"/>
      <c r="CN67" s="1202"/>
      <c r="CO67" s="1202"/>
      <c r="CP67" s="1202"/>
      <c r="CQ67" s="1202"/>
      <c r="CR67" s="1202"/>
      <c r="CS67" s="1202"/>
      <c r="CT67" s="1202"/>
      <c r="CU67" s="1202"/>
      <c r="CV67" s="1202"/>
      <c r="CW67" s="1202"/>
      <c r="CX67" s="1202"/>
      <c r="CY67" s="1202"/>
      <c r="CZ67" s="1202"/>
      <c r="DA67" s="1202"/>
      <c r="DB67" s="1202"/>
      <c r="DC67" s="1203"/>
    </row>
    <row r="68" spans="2:107" x14ac:dyDescent="0.15">
      <c r="B68" s="10"/>
      <c r="AN68" s="1201"/>
      <c r="AO68" s="1202"/>
      <c r="AP68" s="1202"/>
      <c r="AQ68" s="1202"/>
      <c r="AR68" s="1202"/>
      <c r="AS68" s="1202"/>
      <c r="AT68" s="1202"/>
      <c r="AU68" s="1202"/>
      <c r="AV68" s="1202"/>
      <c r="AW68" s="1202"/>
      <c r="AX68" s="1202"/>
      <c r="AY68" s="1202"/>
      <c r="AZ68" s="1202"/>
      <c r="BA68" s="1202"/>
      <c r="BB68" s="1202"/>
      <c r="BC68" s="1202"/>
      <c r="BD68" s="1202"/>
      <c r="BE68" s="1202"/>
      <c r="BF68" s="1202"/>
      <c r="BG68" s="1202"/>
      <c r="BH68" s="1202"/>
      <c r="BI68" s="1202"/>
      <c r="BJ68" s="1202"/>
      <c r="BK68" s="1202"/>
      <c r="BL68" s="1202"/>
      <c r="BM68" s="1202"/>
      <c r="BN68" s="1202"/>
      <c r="BO68" s="1202"/>
      <c r="BP68" s="1202"/>
      <c r="BQ68" s="1202"/>
      <c r="BR68" s="1202"/>
      <c r="BS68" s="1202"/>
      <c r="BT68" s="1202"/>
      <c r="BU68" s="1202"/>
      <c r="BV68" s="1202"/>
      <c r="BW68" s="1202"/>
      <c r="BX68" s="1202"/>
      <c r="BY68" s="1202"/>
      <c r="BZ68" s="1202"/>
      <c r="CA68" s="1202"/>
      <c r="CB68" s="1202"/>
      <c r="CC68" s="1202"/>
      <c r="CD68" s="1202"/>
      <c r="CE68" s="1202"/>
      <c r="CF68" s="1202"/>
      <c r="CG68" s="1202"/>
      <c r="CH68" s="1202"/>
      <c r="CI68" s="1202"/>
      <c r="CJ68" s="1202"/>
      <c r="CK68" s="1202"/>
      <c r="CL68" s="1202"/>
      <c r="CM68" s="1202"/>
      <c r="CN68" s="1202"/>
      <c r="CO68" s="1202"/>
      <c r="CP68" s="1202"/>
      <c r="CQ68" s="1202"/>
      <c r="CR68" s="1202"/>
      <c r="CS68" s="1202"/>
      <c r="CT68" s="1202"/>
      <c r="CU68" s="1202"/>
      <c r="CV68" s="1202"/>
      <c r="CW68" s="1202"/>
      <c r="CX68" s="1202"/>
      <c r="CY68" s="1202"/>
      <c r="CZ68" s="1202"/>
      <c r="DA68" s="1202"/>
      <c r="DB68" s="1202"/>
      <c r="DC68" s="1203"/>
    </row>
    <row r="69" spans="2:107" x14ac:dyDescent="0.15">
      <c r="B69" s="10"/>
      <c r="AN69" s="1204"/>
      <c r="AO69" s="1205"/>
      <c r="AP69" s="1205"/>
      <c r="AQ69" s="1205"/>
      <c r="AR69" s="1205"/>
      <c r="AS69" s="1205"/>
      <c r="AT69" s="1205"/>
      <c r="AU69" s="1205"/>
      <c r="AV69" s="1205"/>
      <c r="AW69" s="1205"/>
      <c r="AX69" s="1205"/>
      <c r="AY69" s="1205"/>
      <c r="AZ69" s="1205"/>
      <c r="BA69" s="1205"/>
      <c r="BB69" s="1205"/>
      <c r="BC69" s="1205"/>
      <c r="BD69" s="1205"/>
      <c r="BE69" s="1205"/>
      <c r="BF69" s="1205"/>
      <c r="BG69" s="1205"/>
      <c r="BH69" s="1205"/>
      <c r="BI69" s="1205"/>
      <c r="BJ69" s="1205"/>
      <c r="BK69" s="1205"/>
      <c r="BL69" s="1205"/>
      <c r="BM69" s="1205"/>
      <c r="BN69" s="1205"/>
      <c r="BO69" s="1205"/>
      <c r="BP69" s="1205"/>
      <c r="BQ69" s="1205"/>
      <c r="BR69" s="1205"/>
      <c r="BS69" s="1205"/>
      <c r="BT69" s="1205"/>
      <c r="BU69" s="1205"/>
      <c r="BV69" s="1205"/>
      <c r="BW69" s="1205"/>
      <c r="BX69" s="1205"/>
      <c r="BY69" s="1205"/>
      <c r="BZ69" s="1205"/>
      <c r="CA69" s="1205"/>
      <c r="CB69" s="1205"/>
      <c r="CC69" s="1205"/>
      <c r="CD69" s="1205"/>
      <c r="CE69" s="1205"/>
      <c r="CF69" s="1205"/>
      <c r="CG69" s="1205"/>
      <c r="CH69" s="1205"/>
      <c r="CI69" s="1205"/>
      <c r="CJ69" s="1205"/>
      <c r="CK69" s="1205"/>
      <c r="CL69" s="1205"/>
      <c r="CM69" s="1205"/>
      <c r="CN69" s="1205"/>
      <c r="CO69" s="1205"/>
      <c r="CP69" s="1205"/>
      <c r="CQ69" s="1205"/>
      <c r="CR69" s="1205"/>
      <c r="CS69" s="1205"/>
      <c r="CT69" s="1205"/>
      <c r="CU69" s="1205"/>
      <c r="CV69" s="1205"/>
      <c r="CW69" s="1205"/>
      <c r="CX69" s="1205"/>
      <c r="CY69" s="1205"/>
      <c r="CZ69" s="1205"/>
      <c r="DA69" s="1205"/>
      <c r="DB69" s="1205"/>
      <c r="DC69" s="1206"/>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1190"/>
      <c r="H72" s="1190"/>
      <c r="I72" s="1190"/>
      <c r="J72" s="1190"/>
      <c r="K72" s="20"/>
      <c r="L72" s="20"/>
      <c r="M72" s="21"/>
      <c r="N72" s="21"/>
      <c r="AN72" s="1208"/>
      <c r="AO72" s="1209"/>
      <c r="AP72" s="1209"/>
      <c r="AQ72" s="1209"/>
      <c r="AR72" s="1209"/>
      <c r="AS72" s="1209"/>
      <c r="AT72" s="1209"/>
      <c r="AU72" s="1209"/>
      <c r="AV72" s="1209"/>
      <c r="AW72" s="1209"/>
      <c r="AX72" s="1209"/>
      <c r="AY72" s="1209"/>
      <c r="AZ72" s="1209"/>
      <c r="BA72" s="1209"/>
      <c r="BB72" s="1209"/>
      <c r="BC72" s="1209"/>
      <c r="BD72" s="1209"/>
      <c r="BE72" s="1209"/>
      <c r="BF72" s="1209"/>
      <c r="BG72" s="1209"/>
      <c r="BH72" s="1209"/>
      <c r="BI72" s="1209"/>
      <c r="BJ72" s="1209"/>
      <c r="BK72" s="1209"/>
      <c r="BL72" s="1209"/>
      <c r="BM72" s="1209"/>
      <c r="BN72" s="1209"/>
      <c r="BO72" s="1210"/>
      <c r="BP72" s="1196" t="s">
        <v>3</v>
      </c>
      <c r="BQ72" s="1196"/>
      <c r="BR72" s="1196"/>
      <c r="BS72" s="1196"/>
      <c r="BT72" s="1196"/>
      <c r="BU72" s="1196"/>
      <c r="BV72" s="1196"/>
      <c r="BW72" s="1196"/>
      <c r="BX72" s="1196" t="s">
        <v>4</v>
      </c>
      <c r="BY72" s="1196"/>
      <c r="BZ72" s="1196"/>
      <c r="CA72" s="1196"/>
      <c r="CB72" s="1196"/>
      <c r="CC72" s="1196"/>
      <c r="CD72" s="1196"/>
      <c r="CE72" s="1196"/>
      <c r="CF72" s="1196" t="s">
        <v>5</v>
      </c>
      <c r="CG72" s="1196"/>
      <c r="CH72" s="1196"/>
      <c r="CI72" s="1196"/>
      <c r="CJ72" s="1196"/>
      <c r="CK72" s="1196"/>
      <c r="CL72" s="1196"/>
      <c r="CM72" s="1196"/>
      <c r="CN72" s="1196" t="s">
        <v>6</v>
      </c>
      <c r="CO72" s="1196"/>
      <c r="CP72" s="1196"/>
      <c r="CQ72" s="1196"/>
      <c r="CR72" s="1196"/>
      <c r="CS72" s="1196"/>
      <c r="CT72" s="1196"/>
      <c r="CU72" s="1196"/>
      <c r="CV72" s="1196" t="s">
        <v>7</v>
      </c>
      <c r="CW72" s="1196"/>
      <c r="CX72" s="1196"/>
      <c r="CY72" s="1196"/>
      <c r="CZ72" s="1196"/>
      <c r="DA72" s="1196"/>
      <c r="DB72" s="1196"/>
      <c r="DC72" s="1196"/>
    </row>
    <row r="73" spans="2:107" x14ac:dyDescent="0.15">
      <c r="B73" s="10"/>
      <c r="G73" s="1207"/>
      <c r="H73" s="1207"/>
      <c r="I73" s="1207"/>
      <c r="J73" s="1207"/>
      <c r="K73" s="1191"/>
      <c r="L73" s="1191"/>
      <c r="M73" s="1191"/>
      <c r="N73" s="1191"/>
      <c r="AM73" s="19"/>
      <c r="AN73" s="1195" t="s">
        <v>8</v>
      </c>
      <c r="AO73" s="1195"/>
      <c r="AP73" s="1195"/>
      <c r="AQ73" s="1195"/>
      <c r="AR73" s="1195"/>
      <c r="AS73" s="1195"/>
      <c r="AT73" s="1195"/>
      <c r="AU73" s="1195"/>
      <c r="AV73" s="1195"/>
      <c r="AW73" s="1195"/>
      <c r="AX73" s="1195"/>
      <c r="AY73" s="1195"/>
      <c r="AZ73" s="1195"/>
      <c r="BA73" s="1195"/>
      <c r="BB73" s="1195" t="s">
        <v>9</v>
      </c>
      <c r="BC73" s="1195"/>
      <c r="BD73" s="1195"/>
      <c r="BE73" s="1195"/>
      <c r="BF73" s="1195"/>
      <c r="BG73" s="1195"/>
      <c r="BH73" s="1195"/>
      <c r="BI73" s="1195"/>
      <c r="BJ73" s="1195"/>
      <c r="BK73" s="1195"/>
      <c r="BL73" s="1195"/>
      <c r="BM73" s="1195"/>
      <c r="BN73" s="1195"/>
      <c r="BO73" s="1195"/>
      <c r="BP73" s="1192">
        <v>50.5</v>
      </c>
      <c r="BQ73" s="1192"/>
      <c r="BR73" s="1192"/>
      <c r="BS73" s="1192"/>
      <c r="BT73" s="1192"/>
      <c r="BU73" s="1192"/>
      <c r="BV73" s="1192"/>
      <c r="BW73" s="1192"/>
      <c r="BX73" s="1192">
        <v>44.8</v>
      </c>
      <c r="BY73" s="1192"/>
      <c r="BZ73" s="1192"/>
      <c r="CA73" s="1192"/>
      <c r="CB73" s="1192"/>
      <c r="CC73" s="1192"/>
      <c r="CD73" s="1192"/>
      <c r="CE73" s="1192"/>
      <c r="CF73" s="1192">
        <v>40.799999999999997</v>
      </c>
      <c r="CG73" s="1192"/>
      <c r="CH73" s="1192"/>
      <c r="CI73" s="1192"/>
      <c r="CJ73" s="1192"/>
      <c r="CK73" s="1192"/>
      <c r="CL73" s="1192"/>
      <c r="CM73" s="1192"/>
      <c r="CN73" s="1192">
        <v>43.2</v>
      </c>
      <c r="CO73" s="1192"/>
      <c r="CP73" s="1192"/>
      <c r="CQ73" s="1192"/>
      <c r="CR73" s="1192"/>
      <c r="CS73" s="1192"/>
      <c r="CT73" s="1192"/>
      <c r="CU73" s="1192"/>
      <c r="CV73" s="1192">
        <v>51.5</v>
      </c>
      <c r="CW73" s="1192"/>
      <c r="CX73" s="1192"/>
      <c r="CY73" s="1192"/>
      <c r="CZ73" s="1192"/>
      <c r="DA73" s="1192"/>
      <c r="DB73" s="1192"/>
      <c r="DC73" s="1192"/>
    </row>
    <row r="74" spans="2:107" x14ac:dyDescent="0.15">
      <c r="B74" s="10"/>
      <c r="G74" s="1207"/>
      <c r="H74" s="1207"/>
      <c r="I74" s="1207"/>
      <c r="J74" s="1207"/>
      <c r="K74" s="1191"/>
      <c r="L74" s="1191"/>
      <c r="M74" s="1191"/>
      <c r="N74" s="1191"/>
      <c r="AM74" s="19"/>
      <c r="AN74" s="1195"/>
      <c r="AO74" s="1195"/>
      <c r="AP74" s="1195"/>
      <c r="AQ74" s="1195"/>
      <c r="AR74" s="1195"/>
      <c r="AS74" s="1195"/>
      <c r="AT74" s="1195"/>
      <c r="AU74" s="1195"/>
      <c r="AV74" s="1195"/>
      <c r="AW74" s="1195"/>
      <c r="AX74" s="1195"/>
      <c r="AY74" s="1195"/>
      <c r="AZ74" s="1195"/>
      <c r="BA74" s="1195"/>
      <c r="BB74" s="1195"/>
      <c r="BC74" s="1195"/>
      <c r="BD74" s="1195"/>
      <c r="BE74" s="1195"/>
      <c r="BF74" s="1195"/>
      <c r="BG74" s="1195"/>
      <c r="BH74" s="1195"/>
      <c r="BI74" s="1195"/>
      <c r="BJ74" s="1195"/>
      <c r="BK74" s="1195"/>
      <c r="BL74" s="1195"/>
      <c r="BM74" s="1195"/>
      <c r="BN74" s="1195"/>
      <c r="BO74" s="1195"/>
      <c r="BP74" s="1192"/>
      <c r="BQ74" s="1192"/>
      <c r="BR74" s="1192"/>
      <c r="BS74" s="1192"/>
      <c r="BT74" s="1192"/>
      <c r="BU74" s="1192"/>
      <c r="BV74" s="1192"/>
      <c r="BW74" s="1192"/>
      <c r="BX74" s="1192"/>
      <c r="BY74" s="1192"/>
      <c r="BZ74" s="1192"/>
      <c r="CA74" s="1192"/>
      <c r="CB74" s="1192"/>
      <c r="CC74" s="1192"/>
      <c r="CD74" s="1192"/>
      <c r="CE74" s="1192"/>
      <c r="CF74" s="1192"/>
      <c r="CG74" s="1192"/>
      <c r="CH74" s="1192"/>
      <c r="CI74" s="1192"/>
      <c r="CJ74" s="1192"/>
      <c r="CK74" s="1192"/>
      <c r="CL74" s="1192"/>
      <c r="CM74" s="1192"/>
      <c r="CN74" s="1192"/>
      <c r="CO74" s="1192"/>
      <c r="CP74" s="1192"/>
      <c r="CQ74" s="1192"/>
      <c r="CR74" s="1192"/>
      <c r="CS74" s="1192"/>
      <c r="CT74" s="1192"/>
      <c r="CU74" s="1192"/>
      <c r="CV74" s="1192"/>
      <c r="CW74" s="1192"/>
      <c r="CX74" s="1192"/>
      <c r="CY74" s="1192"/>
      <c r="CZ74" s="1192"/>
      <c r="DA74" s="1192"/>
      <c r="DB74" s="1192"/>
      <c r="DC74" s="1192"/>
    </row>
    <row r="75" spans="2:107" x14ac:dyDescent="0.15">
      <c r="B75" s="10"/>
      <c r="G75" s="1207"/>
      <c r="H75" s="1207"/>
      <c r="I75" s="1190"/>
      <c r="J75" s="1190"/>
      <c r="K75" s="1197"/>
      <c r="L75" s="1197"/>
      <c r="M75" s="1197"/>
      <c r="N75" s="1197"/>
      <c r="AM75" s="19"/>
      <c r="AN75" s="1195"/>
      <c r="AO75" s="1195"/>
      <c r="AP75" s="1195"/>
      <c r="AQ75" s="1195"/>
      <c r="AR75" s="1195"/>
      <c r="AS75" s="1195"/>
      <c r="AT75" s="1195"/>
      <c r="AU75" s="1195"/>
      <c r="AV75" s="1195"/>
      <c r="AW75" s="1195"/>
      <c r="AX75" s="1195"/>
      <c r="AY75" s="1195"/>
      <c r="AZ75" s="1195"/>
      <c r="BA75" s="1195"/>
      <c r="BB75" s="1195" t="s">
        <v>13</v>
      </c>
      <c r="BC75" s="1195"/>
      <c r="BD75" s="1195"/>
      <c r="BE75" s="1195"/>
      <c r="BF75" s="1195"/>
      <c r="BG75" s="1195"/>
      <c r="BH75" s="1195"/>
      <c r="BI75" s="1195"/>
      <c r="BJ75" s="1195"/>
      <c r="BK75" s="1195"/>
      <c r="BL75" s="1195"/>
      <c r="BM75" s="1195"/>
      <c r="BN75" s="1195"/>
      <c r="BO75" s="1195"/>
      <c r="BP75" s="1192">
        <v>5.8</v>
      </c>
      <c r="BQ75" s="1192"/>
      <c r="BR75" s="1192"/>
      <c r="BS75" s="1192"/>
      <c r="BT75" s="1192"/>
      <c r="BU75" s="1192"/>
      <c r="BV75" s="1192"/>
      <c r="BW75" s="1192"/>
      <c r="BX75" s="1192">
        <v>6.1</v>
      </c>
      <c r="BY75" s="1192"/>
      <c r="BZ75" s="1192"/>
      <c r="CA75" s="1192"/>
      <c r="CB75" s="1192"/>
      <c r="CC75" s="1192"/>
      <c r="CD75" s="1192"/>
      <c r="CE75" s="1192"/>
      <c r="CF75" s="1192">
        <v>6.7</v>
      </c>
      <c r="CG75" s="1192"/>
      <c r="CH75" s="1192"/>
      <c r="CI75" s="1192"/>
      <c r="CJ75" s="1192"/>
      <c r="CK75" s="1192"/>
      <c r="CL75" s="1192"/>
      <c r="CM75" s="1192"/>
      <c r="CN75" s="1192">
        <v>7.4</v>
      </c>
      <c r="CO75" s="1192"/>
      <c r="CP75" s="1192"/>
      <c r="CQ75" s="1192"/>
      <c r="CR75" s="1192"/>
      <c r="CS75" s="1192"/>
      <c r="CT75" s="1192"/>
      <c r="CU75" s="1192"/>
      <c r="CV75" s="1192">
        <v>7.9</v>
      </c>
      <c r="CW75" s="1192"/>
      <c r="CX75" s="1192"/>
      <c r="CY75" s="1192"/>
      <c r="CZ75" s="1192"/>
      <c r="DA75" s="1192"/>
      <c r="DB75" s="1192"/>
      <c r="DC75" s="1192"/>
    </row>
    <row r="76" spans="2:107" x14ac:dyDescent="0.15">
      <c r="B76" s="10"/>
      <c r="G76" s="1207"/>
      <c r="H76" s="1207"/>
      <c r="I76" s="1190"/>
      <c r="J76" s="1190"/>
      <c r="K76" s="1197"/>
      <c r="L76" s="1197"/>
      <c r="M76" s="1197"/>
      <c r="N76" s="1197"/>
      <c r="AM76" s="19"/>
      <c r="AN76" s="1195"/>
      <c r="AO76" s="1195"/>
      <c r="AP76" s="1195"/>
      <c r="AQ76" s="1195"/>
      <c r="AR76" s="1195"/>
      <c r="AS76" s="1195"/>
      <c r="AT76" s="1195"/>
      <c r="AU76" s="1195"/>
      <c r="AV76" s="1195"/>
      <c r="AW76" s="1195"/>
      <c r="AX76" s="1195"/>
      <c r="AY76" s="1195"/>
      <c r="AZ76" s="1195"/>
      <c r="BA76" s="1195"/>
      <c r="BB76" s="1195"/>
      <c r="BC76" s="1195"/>
      <c r="BD76" s="1195"/>
      <c r="BE76" s="1195"/>
      <c r="BF76" s="1195"/>
      <c r="BG76" s="1195"/>
      <c r="BH76" s="1195"/>
      <c r="BI76" s="1195"/>
      <c r="BJ76" s="1195"/>
      <c r="BK76" s="1195"/>
      <c r="BL76" s="1195"/>
      <c r="BM76" s="1195"/>
      <c r="BN76" s="1195"/>
      <c r="BO76" s="1195"/>
      <c r="BP76" s="1192"/>
      <c r="BQ76" s="1192"/>
      <c r="BR76" s="1192"/>
      <c r="BS76" s="1192"/>
      <c r="BT76" s="1192"/>
      <c r="BU76" s="1192"/>
      <c r="BV76" s="1192"/>
      <c r="BW76" s="1192"/>
      <c r="BX76" s="1192"/>
      <c r="BY76" s="1192"/>
      <c r="BZ76" s="1192"/>
      <c r="CA76" s="1192"/>
      <c r="CB76" s="1192"/>
      <c r="CC76" s="1192"/>
      <c r="CD76" s="1192"/>
      <c r="CE76" s="1192"/>
      <c r="CF76" s="1192"/>
      <c r="CG76" s="1192"/>
      <c r="CH76" s="1192"/>
      <c r="CI76" s="1192"/>
      <c r="CJ76" s="1192"/>
      <c r="CK76" s="1192"/>
      <c r="CL76" s="1192"/>
      <c r="CM76" s="1192"/>
      <c r="CN76" s="1192"/>
      <c r="CO76" s="1192"/>
      <c r="CP76" s="1192"/>
      <c r="CQ76" s="1192"/>
      <c r="CR76" s="1192"/>
      <c r="CS76" s="1192"/>
      <c r="CT76" s="1192"/>
      <c r="CU76" s="1192"/>
      <c r="CV76" s="1192"/>
      <c r="CW76" s="1192"/>
      <c r="CX76" s="1192"/>
      <c r="CY76" s="1192"/>
      <c r="CZ76" s="1192"/>
      <c r="DA76" s="1192"/>
      <c r="DB76" s="1192"/>
      <c r="DC76" s="1192"/>
    </row>
    <row r="77" spans="2:107" x14ac:dyDescent="0.15">
      <c r="B77" s="10"/>
      <c r="G77" s="1190"/>
      <c r="H77" s="1190"/>
      <c r="I77" s="1190"/>
      <c r="J77" s="1190"/>
      <c r="K77" s="1191"/>
      <c r="L77" s="1191"/>
      <c r="M77" s="1191"/>
      <c r="N77" s="1191"/>
      <c r="AN77" s="1196" t="s">
        <v>11</v>
      </c>
      <c r="AO77" s="1196"/>
      <c r="AP77" s="1196"/>
      <c r="AQ77" s="1196"/>
      <c r="AR77" s="1196"/>
      <c r="AS77" s="1196"/>
      <c r="AT77" s="1196"/>
      <c r="AU77" s="1196"/>
      <c r="AV77" s="1196"/>
      <c r="AW77" s="1196"/>
      <c r="AX77" s="1196"/>
      <c r="AY77" s="1196"/>
      <c r="AZ77" s="1196"/>
      <c r="BA77" s="1196"/>
      <c r="BB77" s="1195" t="s">
        <v>9</v>
      </c>
      <c r="BC77" s="1195"/>
      <c r="BD77" s="1195"/>
      <c r="BE77" s="1195"/>
      <c r="BF77" s="1195"/>
      <c r="BG77" s="1195"/>
      <c r="BH77" s="1195"/>
      <c r="BI77" s="1195"/>
      <c r="BJ77" s="1195"/>
      <c r="BK77" s="1195"/>
      <c r="BL77" s="1195"/>
      <c r="BM77" s="1195"/>
      <c r="BN77" s="1195"/>
      <c r="BO77" s="1195"/>
      <c r="BP77" s="1192">
        <v>46.9</v>
      </c>
      <c r="BQ77" s="1192"/>
      <c r="BR77" s="1192"/>
      <c r="BS77" s="1192"/>
      <c r="BT77" s="1192"/>
      <c r="BU77" s="1192"/>
      <c r="BV77" s="1192"/>
      <c r="BW77" s="1192"/>
      <c r="BX77" s="1192">
        <v>45.3</v>
      </c>
      <c r="BY77" s="1192"/>
      <c r="BZ77" s="1192"/>
      <c r="CA77" s="1192"/>
      <c r="CB77" s="1192"/>
      <c r="CC77" s="1192"/>
      <c r="CD77" s="1192"/>
      <c r="CE77" s="1192"/>
      <c r="CF77" s="1192">
        <v>38.9</v>
      </c>
      <c r="CG77" s="1192"/>
      <c r="CH77" s="1192"/>
      <c r="CI77" s="1192"/>
      <c r="CJ77" s="1192"/>
      <c r="CK77" s="1192"/>
      <c r="CL77" s="1192"/>
      <c r="CM77" s="1192"/>
      <c r="CN77" s="1192">
        <v>34.299999999999997</v>
      </c>
      <c r="CO77" s="1192"/>
      <c r="CP77" s="1192"/>
      <c r="CQ77" s="1192"/>
      <c r="CR77" s="1192"/>
      <c r="CS77" s="1192"/>
      <c r="CT77" s="1192"/>
      <c r="CU77" s="1192"/>
      <c r="CV77" s="1192">
        <v>37</v>
      </c>
      <c r="CW77" s="1192"/>
      <c r="CX77" s="1192"/>
      <c r="CY77" s="1192"/>
      <c r="CZ77" s="1192"/>
      <c r="DA77" s="1192"/>
      <c r="DB77" s="1192"/>
      <c r="DC77" s="1192"/>
    </row>
    <row r="78" spans="2:107" x14ac:dyDescent="0.15">
      <c r="B78" s="10"/>
      <c r="G78" s="1190"/>
      <c r="H78" s="1190"/>
      <c r="I78" s="1190"/>
      <c r="J78" s="1190"/>
      <c r="K78" s="1191"/>
      <c r="L78" s="1191"/>
      <c r="M78" s="1191"/>
      <c r="N78" s="1191"/>
      <c r="AN78" s="1196"/>
      <c r="AO78" s="1196"/>
      <c r="AP78" s="1196"/>
      <c r="AQ78" s="1196"/>
      <c r="AR78" s="1196"/>
      <c r="AS78" s="1196"/>
      <c r="AT78" s="1196"/>
      <c r="AU78" s="1196"/>
      <c r="AV78" s="1196"/>
      <c r="AW78" s="1196"/>
      <c r="AX78" s="1196"/>
      <c r="AY78" s="1196"/>
      <c r="AZ78" s="1196"/>
      <c r="BA78" s="1196"/>
      <c r="BB78" s="1195"/>
      <c r="BC78" s="1195"/>
      <c r="BD78" s="1195"/>
      <c r="BE78" s="1195"/>
      <c r="BF78" s="1195"/>
      <c r="BG78" s="1195"/>
      <c r="BH78" s="1195"/>
      <c r="BI78" s="1195"/>
      <c r="BJ78" s="1195"/>
      <c r="BK78" s="1195"/>
      <c r="BL78" s="1195"/>
      <c r="BM78" s="1195"/>
      <c r="BN78" s="1195"/>
      <c r="BO78" s="1195"/>
      <c r="BP78" s="1192"/>
      <c r="BQ78" s="1192"/>
      <c r="BR78" s="1192"/>
      <c r="BS78" s="1192"/>
      <c r="BT78" s="1192"/>
      <c r="BU78" s="1192"/>
      <c r="BV78" s="1192"/>
      <c r="BW78" s="1192"/>
      <c r="BX78" s="1192"/>
      <c r="BY78" s="1192"/>
      <c r="BZ78" s="1192"/>
      <c r="CA78" s="1192"/>
      <c r="CB78" s="1192"/>
      <c r="CC78" s="1192"/>
      <c r="CD78" s="1192"/>
      <c r="CE78" s="1192"/>
      <c r="CF78" s="1192"/>
      <c r="CG78" s="1192"/>
      <c r="CH78" s="1192"/>
      <c r="CI78" s="1192"/>
      <c r="CJ78" s="1192"/>
      <c r="CK78" s="1192"/>
      <c r="CL78" s="1192"/>
      <c r="CM78" s="1192"/>
      <c r="CN78" s="1192"/>
      <c r="CO78" s="1192"/>
      <c r="CP78" s="1192"/>
      <c r="CQ78" s="1192"/>
      <c r="CR78" s="1192"/>
      <c r="CS78" s="1192"/>
      <c r="CT78" s="1192"/>
      <c r="CU78" s="1192"/>
      <c r="CV78" s="1192"/>
      <c r="CW78" s="1192"/>
      <c r="CX78" s="1192"/>
      <c r="CY78" s="1192"/>
      <c r="CZ78" s="1192"/>
      <c r="DA78" s="1192"/>
      <c r="DB78" s="1192"/>
      <c r="DC78" s="1192"/>
    </row>
    <row r="79" spans="2:107" x14ac:dyDescent="0.15">
      <c r="B79" s="10"/>
      <c r="G79" s="1190"/>
      <c r="H79" s="1190"/>
      <c r="I79" s="1193"/>
      <c r="J79" s="1193"/>
      <c r="K79" s="1194"/>
      <c r="L79" s="1194"/>
      <c r="M79" s="1194"/>
      <c r="N79" s="1194"/>
      <c r="AN79" s="1196"/>
      <c r="AO79" s="1196"/>
      <c r="AP79" s="1196"/>
      <c r="AQ79" s="1196"/>
      <c r="AR79" s="1196"/>
      <c r="AS79" s="1196"/>
      <c r="AT79" s="1196"/>
      <c r="AU79" s="1196"/>
      <c r="AV79" s="1196"/>
      <c r="AW79" s="1196"/>
      <c r="AX79" s="1196"/>
      <c r="AY79" s="1196"/>
      <c r="AZ79" s="1196"/>
      <c r="BA79" s="1196"/>
      <c r="BB79" s="1195" t="s">
        <v>13</v>
      </c>
      <c r="BC79" s="1195"/>
      <c r="BD79" s="1195"/>
      <c r="BE79" s="1195"/>
      <c r="BF79" s="1195"/>
      <c r="BG79" s="1195"/>
      <c r="BH79" s="1195"/>
      <c r="BI79" s="1195"/>
      <c r="BJ79" s="1195"/>
      <c r="BK79" s="1195"/>
      <c r="BL79" s="1195"/>
      <c r="BM79" s="1195"/>
      <c r="BN79" s="1195"/>
      <c r="BO79" s="1195"/>
      <c r="BP79" s="1192">
        <v>7.2</v>
      </c>
      <c r="BQ79" s="1192"/>
      <c r="BR79" s="1192"/>
      <c r="BS79" s="1192"/>
      <c r="BT79" s="1192"/>
      <c r="BU79" s="1192"/>
      <c r="BV79" s="1192"/>
      <c r="BW79" s="1192"/>
      <c r="BX79" s="1192">
        <v>7.9</v>
      </c>
      <c r="BY79" s="1192"/>
      <c r="BZ79" s="1192"/>
      <c r="CA79" s="1192"/>
      <c r="CB79" s="1192"/>
      <c r="CC79" s="1192"/>
      <c r="CD79" s="1192"/>
      <c r="CE79" s="1192"/>
      <c r="CF79" s="1192">
        <v>8.1999999999999993</v>
      </c>
      <c r="CG79" s="1192"/>
      <c r="CH79" s="1192"/>
      <c r="CI79" s="1192"/>
      <c r="CJ79" s="1192"/>
      <c r="CK79" s="1192"/>
      <c r="CL79" s="1192"/>
      <c r="CM79" s="1192"/>
      <c r="CN79" s="1192">
        <v>8.4</v>
      </c>
      <c r="CO79" s="1192"/>
      <c r="CP79" s="1192"/>
      <c r="CQ79" s="1192"/>
      <c r="CR79" s="1192"/>
      <c r="CS79" s="1192"/>
      <c r="CT79" s="1192"/>
      <c r="CU79" s="1192"/>
      <c r="CV79" s="1192">
        <v>8.5</v>
      </c>
      <c r="CW79" s="1192"/>
      <c r="CX79" s="1192"/>
      <c r="CY79" s="1192"/>
      <c r="CZ79" s="1192"/>
      <c r="DA79" s="1192"/>
      <c r="DB79" s="1192"/>
      <c r="DC79" s="1192"/>
    </row>
    <row r="80" spans="2:107" x14ac:dyDescent="0.15">
      <c r="B80" s="10"/>
      <c r="G80" s="1190"/>
      <c r="H80" s="1190"/>
      <c r="I80" s="1193"/>
      <c r="J80" s="1193"/>
      <c r="K80" s="1194"/>
      <c r="L80" s="1194"/>
      <c r="M80" s="1194"/>
      <c r="N80" s="1194"/>
      <c r="AN80" s="1196"/>
      <c r="AO80" s="1196"/>
      <c r="AP80" s="1196"/>
      <c r="AQ80" s="1196"/>
      <c r="AR80" s="1196"/>
      <c r="AS80" s="1196"/>
      <c r="AT80" s="1196"/>
      <c r="AU80" s="1196"/>
      <c r="AV80" s="1196"/>
      <c r="AW80" s="1196"/>
      <c r="AX80" s="1196"/>
      <c r="AY80" s="1196"/>
      <c r="AZ80" s="1196"/>
      <c r="BA80" s="1196"/>
      <c r="BB80" s="1195"/>
      <c r="BC80" s="1195"/>
      <c r="BD80" s="1195"/>
      <c r="BE80" s="1195"/>
      <c r="BF80" s="1195"/>
      <c r="BG80" s="1195"/>
      <c r="BH80" s="1195"/>
      <c r="BI80" s="1195"/>
      <c r="BJ80" s="1195"/>
      <c r="BK80" s="1195"/>
      <c r="BL80" s="1195"/>
      <c r="BM80" s="1195"/>
      <c r="BN80" s="1195"/>
      <c r="BO80" s="1195"/>
      <c r="BP80" s="1192"/>
      <c r="BQ80" s="1192"/>
      <c r="BR80" s="1192"/>
      <c r="BS80" s="1192"/>
      <c r="BT80" s="1192"/>
      <c r="BU80" s="1192"/>
      <c r="BV80" s="1192"/>
      <c r="BW80" s="1192"/>
      <c r="BX80" s="1192"/>
      <c r="BY80" s="1192"/>
      <c r="BZ80" s="1192"/>
      <c r="CA80" s="1192"/>
      <c r="CB80" s="1192"/>
      <c r="CC80" s="1192"/>
      <c r="CD80" s="1192"/>
      <c r="CE80" s="1192"/>
      <c r="CF80" s="1192"/>
      <c r="CG80" s="1192"/>
      <c r="CH80" s="1192"/>
      <c r="CI80" s="1192"/>
      <c r="CJ80" s="1192"/>
      <c r="CK80" s="1192"/>
      <c r="CL80" s="1192"/>
      <c r="CM80" s="1192"/>
      <c r="CN80" s="1192"/>
      <c r="CO80" s="1192"/>
      <c r="CP80" s="1192"/>
      <c r="CQ80" s="1192"/>
      <c r="CR80" s="1192"/>
      <c r="CS80" s="1192"/>
      <c r="CT80" s="1192"/>
      <c r="CU80" s="1192"/>
      <c r="CV80" s="1192"/>
      <c r="CW80" s="1192"/>
      <c r="CX80" s="1192"/>
      <c r="CY80" s="1192"/>
      <c r="CZ80" s="1192"/>
      <c r="DA80" s="1192"/>
      <c r="DB80" s="1192"/>
      <c r="DC80" s="1192"/>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UzqaGCJmpcrZh/FYaJ+oxquJ1Ivz5CZ/1NW9yH+d/VtPlpD5VKeOALx2c1H6hO9y5UMrDICfeHISOduZMzMZ1w==" saltValue="3/y/VkUjFQRHKcepZ6Z4lA=="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QYw24bnYzE0WxaKVNkfzhYxlidBdJUQTucNB6OkAJF8AF5uU8YbytAeO8aB0P2v04r4fCTHw6wuu3kx52RT5yg==" saltValue="noCQAmJxid1FDx762n3VX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Ul3iNJgIhnhJR5Tf6eQlmIuO0KMJnO8+/Tt7aMP1TAKGhfNA8n8RwhQLWdUOaZ5z8bR0qpbOEzCvMM43OmmCjQ==" saltValue="Kg2XyQsRNfFLFmtOanXmq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鷲尾拓也</cp:lastModifiedBy>
  <dcterms:created xsi:type="dcterms:W3CDTF">2026-07-23T23:54:39Z</dcterms:created>
  <dcterms:modified xsi:type="dcterms:W3CDTF">2026-09-28T02:58:10Z</dcterms:modified>
  <cp:category/>
</cp:coreProperties>
</file>