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EE6EEE87-D499-4654-9464-8DFCABED2B10}" xr6:coauthVersionLast="47" xr6:coauthVersionMax="47" xr10:uidLastSave="{00000000-0000-0000-0000-000000000000}"/>
  <bookViews>
    <workbookView xWindow="-120" yWindow="-120" windowWidth="29040" windowHeight="15720" tabRatio="82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9" l="1"/>
  <c r="AF88" i="9"/>
  <c r="AU63" i="9"/>
  <c r="AP63" i="9"/>
  <c r="AP23" i="9"/>
  <c r="AA23" i="9"/>
  <c r="V23" i="9"/>
  <c r="Q23" i="9"/>
  <c r="DG43" i="7"/>
  <c r="CQ43" i="7"/>
  <c r="CO43" i="7"/>
  <c r="BY43" i="7"/>
  <c r="BW43" i="7"/>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U37" i="7"/>
  <c r="E37" i="7"/>
  <c r="C37" i="7" s="1"/>
  <c r="DG36" i="7"/>
  <c r="CQ36" i="7"/>
  <c r="CO36" i="7" s="1"/>
  <c r="BY36" i="7"/>
  <c r="BE36" i="7"/>
  <c r="AM36" i="7"/>
  <c r="W36" i="7"/>
  <c r="E36" i="7"/>
  <c r="C36" i="7" s="1"/>
  <c r="DG35" i="7"/>
  <c r="CQ35" i="7"/>
  <c r="CO35" i="7" s="1"/>
  <c r="BY35" i="7"/>
  <c r="BG35" i="7"/>
  <c r="AO35" i="7"/>
  <c r="W35" i="7"/>
  <c r="E35" i="7"/>
  <c r="C35" i="7" s="1"/>
  <c r="DG34" i="7"/>
  <c r="CQ34" i="7"/>
  <c r="CO34" i="7" s="1"/>
  <c r="BY34" i="7"/>
  <c r="BG34" i="7"/>
  <c r="AO34" i="7"/>
  <c r="W34" i="7"/>
  <c r="E34" i="7"/>
  <c r="C34" i="7" s="1"/>
  <c r="U34" i="7" l="1"/>
  <c r="U35" i="7" s="1"/>
  <c r="U36" i="7" s="1"/>
  <c r="AM34" i="7" s="1"/>
  <c r="AM35" i="7" l="1"/>
  <c r="BE34" i="7"/>
  <c r="BE35" i="7" s="1"/>
  <c r="BW34" i="7" l="1"/>
  <c r="BW35" i="7" s="1"/>
  <c r="BW36" i="7" s="1"/>
  <c r="BW37" i="7" s="1"/>
  <c r="BW38" i="7" s="1"/>
  <c r="BW39" i="7" s="1"/>
  <c r="BW40" i="7" s="1"/>
  <c r="BW41" i="7" s="1"/>
  <c r="BW42" i="7" s="1"/>
</calcChain>
</file>

<file path=xl/sharedStrings.xml><?xml version="1.0" encoding="utf-8"?>
<sst xmlns="http://schemas.openxmlformats.org/spreadsheetml/2006/main" count="1054" uniqueCount="550">
  <si>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</si>
  <si>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</si>
  <si>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</si>
  <si>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</si>
  <si>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</si>
  <si>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</si>
  <si>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</si>
  <si>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</si>
  <si>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</si>
  <si>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</si>
  <si>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</si>
  <si>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</si>
  <si>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</si>
  <si>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</si>
  <si>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</si>
  <si>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</si>
  <si>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</si>
  <si>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</si>
  <si>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</si>
  <si>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</si>
  <si>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</si>
  <si>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</si>
  <si>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</si>
  <si>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</si>
  <si>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</si>
  <si>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</si>
  <si>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</si>
  <si>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</si>
  <si>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</si>
  <si>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</si>
  <si>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</si>
  <si>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</si>
  <si>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</si>
  <si>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</si>
  <si>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</si>
  <si>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</si>
  <si>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</si>
  <si>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</si>
  <si>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</si>
  <si>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</si>
  <si>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</si>
  <si>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</si>
  <si>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</si>
  <si>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</si>
  <si>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</si>
  <si>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</si>
  <si>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</si>
  <si>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</si>
  <si>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</si>
  <si>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</si>
  <si>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</si>
  <si>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</si>
  <si>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</si>
  <si>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</si>
  <si>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</si>
  <si>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</si>
  <si>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</si>
  <si>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</si>
  <si>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</si>
  <si>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</si>
  <si>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</si>
  <si>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</si>
  <si>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</si>
  <si>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</si>
  <si>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</si>
  <si>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</si>
  <si>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</si>
  <si>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</si>
  <si>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</si>
  <si>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</si>
  <si>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</si>
  <si>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</si>
  <si>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</si>
  <si>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</si>
  <si>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</si>
  <si>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</si>
  <si>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</si>
  <si>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</si>
  <si>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</si>
  <si>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</si>
  <si>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</si>
  <si>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-3.4</t>
    <phoneticPr fontId="5"/>
  </si>
  <si>
    <t>基準財政需要額</t>
    <phoneticPr fontId="14"/>
  </si>
  <si>
    <t>うち日本人(％)</t>
    <phoneticPr fontId="5"/>
  </si>
  <si>
    <t>-3.3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</si>
  <si>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</si>
  <si>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</si>
  <si>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</si>
  <si>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</si>
  <si>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</si>
  <si>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</si>
  <si>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</si>
  <si>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</si>
  <si>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</si>
  <si>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</si>
  <si>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</si>
  <si>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</si>
  <si>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</si>
  <si>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</si>
  <si>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</si>
  <si>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</si>
  <si>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</si>
  <si>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</si>
  <si>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</si>
  <si>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</si>
  <si>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</si>
  <si>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</si>
  <si>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</si>
  <si>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</si>
  <si>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</si>
  <si>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</si>
  <si>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</si>
  <si>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</si>
  <si>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</si>
  <si>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</si>
  <si>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</si>
  <si>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</si>
  <si>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</si>
  <si>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</si>
  <si>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</si>
  <si>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</si>
  <si>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</si>
  <si>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</si>
  <si>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</si>
  <si>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</si>
  <si>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</si>
  <si>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</si>
  <si>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</si>
  <si>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</si>
  <si>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</si>
  <si>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</si>
  <si>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</si>
  <si>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</si>
  <si>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</si>
  <si>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</si>
  <si>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</si>
  <si>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</si>
  <si>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</si>
  <si>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</si>
  <si>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</si>
  <si>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</si>
  <si>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</si>
  <si>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</si>
  <si>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</si>
  <si>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</si>
  <si>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</si>
  <si>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山形県真室川町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</si>
  <si>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</si>
  <si>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</si>
  <si>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</si>
  <si>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</si>
  <si>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</si>
  <si>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</si>
  <si>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</si>
  <si>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</si>
  <si>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</si>
  <si>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</si>
  <si>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</si>
  <si>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</si>
  <si>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</si>
  <si>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</si>
  <si>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</si>
  <si>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</si>
  <si>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</si>
  <si>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</si>
  <si>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</si>
  <si>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</si>
  <si>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</si>
  <si>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</si>
  <si>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</si>
  <si>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</si>
  <si>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</si>
  <si>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</si>
  <si>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</si>
  <si>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</si>
  <si>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</si>
  <si>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</si>
  <si>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</si>
  <si>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</si>
  <si>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</si>
  <si>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</si>
  <si>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</si>
  <si>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</si>
  <si>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</si>
  <si>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</si>
  <si>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</si>
  <si>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</si>
  <si>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</si>
  <si>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</si>
  <si>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</si>
  <si>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</si>
  <si>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</si>
  <si>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</si>
  <si>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</si>
  <si>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</si>
  <si>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</si>
  <si>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</si>
  <si>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</si>
  <si>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</si>
  <si>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</si>
  <si>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</si>
  <si>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</si>
  <si>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</si>
  <si>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</si>
  <si>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</si>
  <si>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</si>
  <si>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</si>
  <si>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</si>
  <si>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</si>
  <si>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</si>
  <si>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</si>
  <si>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</si>
  <si>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</si>
  <si>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</si>
  <si>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</si>
  <si>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</si>
  <si>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</si>
  <si>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</si>
  <si>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</si>
  <si>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</si>
  <si>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</si>
  <si>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</si>
  <si>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</si>
  <si>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</si>
  <si>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</si>
  <si>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</si>
  <si>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</si>
  <si>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</si>
  <si>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</si>
  <si>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</si>
  <si>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</si>
  <si>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</si>
  <si>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</si>
  <si>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</si>
  <si>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</si>
  <si>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</si>
  <si>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</si>
  <si>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</si>
  <si>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</si>
  <si>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</si>
  <si>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</si>
  <si>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</si>
  <si>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</si>
  <si>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</si>
  <si>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</si>
  <si>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</si>
  <si>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</si>
  <si>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</si>
  <si>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</si>
  <si>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</si>
  <si>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</si>
  <si>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</si>
  <si>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</si>
  <si>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</si>
  <si>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</si>
  <si>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</si>
  <si>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</si>
  <si>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</si>
  <si>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</si>
  <si>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</si>
  <si>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</si>
  <si>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</si>
  <si>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</si>
  <si>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</si>
  <si>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</si>
  <si>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</si>
  <si>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</si>
  <si>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</si>
  <si>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</si>
  <si>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</si>
  <si>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</si>
  <si>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</si>
  <si>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</si>
  <si>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</si>
  <si>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</si>
  <si>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</si>
  <si>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</si>
  <si>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</si>
  <si>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</si>
  <si>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</si>
  <si>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</si>
  <si>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</si>
  <si>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</si>
  <si>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</si>
  <si>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</si>
  <si>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</si>
  <si>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</si>
  <si>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</si>
  <si>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</si>
  <si>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</si>
  <si>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</si>
  <si>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</si>
  <si>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</si>
  <si>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</si>
  <si>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</si>
  <si>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</si>
  <si>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</si>
  <si>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</si>
  <si>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山形県真室川町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</si>
  <si>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</si>
  <si>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</si>
  <si>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</si>
  <si>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</si>
  <si>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</si>
  <si>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</si>
  <si>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</si>
  <si>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</si>
  <si>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</si>
  <si>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</si>
  <si>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</si>
  <si>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</si>
  <si>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</si>
  <si>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</si>
  <si>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</si>
  <si>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</si>
  <si>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</si>
  <si>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</si>
  <si>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</si>
  <si>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</si>
  <si>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</si>
  <si>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</si>
  <si>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</si>
  <si>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</si>
  <si>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</si>
  <si>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</si>
  <si>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</si>
  <si>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</si>
  <si>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</si>
  <si>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</si>
  <si>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</si>
  <si>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</si>
  <si>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</si>
  <si>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</si>
  <si>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</si>
  <si>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t>
    <phoneticPr fontId="25"/>
  </si>
  <si>
    <t>介護保険特別会計</t>
    <phoneticPr fontId="5"/>
  </si>
  <si>
    <t>後期高齢者医療特別会計</t>
    <phoneticPr fontId="5"/>
  </si>
  <si>
    <t>真室川町水道事業特別会計</t>
    <phoneticPr fontId="5"/>
  </si>
  <si>
    <t>法適用企業</t>
    <phoneticPr fontId="5"/>
  </si>
  <si>
    <t>病院事業会計</t>
    <phoneticPr fontId="5"/>
  </si>
  <si>
    <t>真室川町公共下水道事業特別会計</t>
    <phoneticPr fontId="5"/>
  </si>
  <si>
    <t>法非適用企業</t>
    <phoneticPr fontId="5"/>
  </si>
  <si>
    <t>まむろ川温泉梅里苑事業特別会計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</si>
  <si>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</si>
  <si>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</si>
  <si>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</si>
  <si>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</si>
  <si>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</si>
  <si>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</si>
  <si>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</si>
  <si>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</si>
  <si>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</si>
  <si>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</si>
  <si>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</si>
  <si>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</si>
  <si>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</si>
  <si>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</si>
  <si>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</si>
  <si>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</si>
  <si>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</si>
  <si>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</si>
  <si>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</si>
  <si>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</si>
  <si>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</si>
  <si>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</si>
  <si>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</si>
  <si>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</si>
  <si>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</si>
  <si>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</si>
  <si>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</si>
  <si>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</si>
  <si>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</si>
  <si>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</si>
  <si>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</si>
  <si>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</si>
  <si>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</si>
  <si>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</si>
  <si>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</si>
  <si>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</si>
  <si>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</si>
  <si>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</si>
  <si>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</si>
  <si>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</si>
  <si>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</si>
  <si>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</si>
  <si>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</si>
  <si>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</si>
  <si>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</si>
  <si>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</si>
  <si>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</si>
  <si>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</si>
  <si>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</si>
  <si>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</si>
  <si>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</si>
  <si>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</si>
  <si>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</si>
  <si>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</si>
  <si>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</si>
  <si>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</si>
  <si>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</si>
  <si>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</si>
  <si>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</si>
  <si>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</si>
  <si>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</si>
  <si>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</si>
  <si>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</si>
  <si>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</si>
  <si>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</si>
  <si>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</si>
  <si>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</si>
  <si>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</si>
  <si>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</si>
  <si>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</si>
  <si>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</si>
  <si>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</si>
  <si>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</si>
  <si>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</si>
  <si>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</si>
  <si>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</si>
  <si>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</si>
  <si>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</si>
  <si>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</si>
  <si>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</si>
  <si>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</si>
  <si>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</si>
  <si>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</si>
  <si>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</si>
  <si>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</si>
  <si>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</si>
  <si>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</si>
  <si>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</si>
  <si>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</si>
  <si>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</si>
  <si>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</si>
  <si>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</si>
  <si>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</si>
  <si>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</si>
  <si>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</si>
  <si>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</si>
  <si>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</si>
  <si>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</si>
  <si>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</si>
  <si>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</si>
  <si>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</si>
  <si>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</si>
  <si>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</si>
  <si>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</si>
  <si>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</si>
  <si>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</si>
  <si>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</si>
  <si>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</si>
  <si>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</si>
  <si>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</si>
  <si>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</si>
  <si>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</si>
  <si>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</si>
  <si>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</si>
  <si>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</si>
  <si>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</si>
  <si>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</si>
  <si>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</si>
  <si>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</si>
  <si>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</si>
  <si>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</si>
  <si>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</si>
  <si>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</si>
  <si>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</si>
  <si>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</si>
  <si>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</si>
  <si>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</si>
  <si>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</si>
  <si>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</si>
  <si>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</si>
  <si>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</si>
  <si>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</si>
  <si>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</si>
  <si>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</si>
  <si>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</si>
  <si>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</si>
  <si>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</si>
  <si>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</si>
  <si>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</si>
  <si>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</si>
  <si>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</si>
  <si>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</si>
  <si>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</si>
  <si>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3.27</t>
  </si>
  <si>
    <t>会計</t>
    <rPh sb="0" eb="2">
      <t>カイケイ</t>
    </rPh>
    <phoneticPr fontId="5"/>
  </si>
  <si>
    <t>病院事業会計</t>
  </si>
  <si>
    <t>真室川町水道事業特別会計</t>
  </si>
  <si>
    <t>一般会計</t>
  </si>
  <si>
    <t>介護保険特別会計</t>
  </si>
  <si>
    <t>まむろ川温泉梅里苑事業特別会計</t>
  </si>
  <si>
    <t>国民健康保険特別会計</t>
  </si>
  <si>
    <t>後期高齢者医療特別会計</t>
  </si>
  <si>
    <t>真室川町公共下水道事業特別会計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</si>
  <si>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</si>
  <si>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</si>
  <si>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</si>
  <si>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</si>
  <si>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</si>
  <si>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</si>
  <si>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</si>
  <si>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</si>
  <si>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</si>
  <si>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</si>
  <si>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</si>
  <si>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</si>
  <si>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</si>
  <si>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</si>
  <si>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</si>
  <si>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</si>
  <si>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</si>
  <si>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</si>
  <si>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</si>
  <si>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</si>
  <si>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</si>
  <si>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</si>
  <si>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</si>
  <si>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</si>
  <si>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</si>
  <si>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</si>
  <si>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</si>
  <si>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</si>
  <si>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</si>
  <si>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</si>
  <si>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</si>
  <si>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</si>
  <si>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</si>
  <si>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</si>
  <si>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</si>
  <si>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</si>
  <si>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</si>
  <si>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</si>
  <si>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</si>
  <si>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</si>
  <si>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</si>
  <si>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</si>
  <si>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</si>
  <si>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</si>
  <si>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</si>
  <si>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</si>
  <si>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</si>
  <si>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町有施設整備基金</t>
    <rPh sb="0" eb="6">
      <t>チョウユウシセツセイビ</t>
    </rPh>
    <rPh sb="6" eb="8">
      <t>キキン</t>
    </rPh>
    <phoneticPr fontId="5"/>
  </si>
  <si>
    <t>森林環境譲与税基金</t>
    <rPh sb="0" eb="2">
      <t>シンリン</t>
    </rPh>
    <rPh sb="2" eb="4">
      <t>カンキョウ</t>
    </rPh>
    <rPh sb="4" eb="6">
      <t>ジョウヨ</t>
    </rPh>
    <rPh sb="6" eb="7">
      <t>ゼイ</t>
    </rPh>
    <rPh sb="7" eb="9">
      <t>キキン</t>
    </rPh>
    <phoneticPr fontId="25"/>
  </si>
  <si>
    <t>青木推奨基金</t>
    <rPh sb="0" eb="2">
      <t>アオキ</t>
    </rPh>
    <rPh sb="2" eb="4">
      <t>スイショウ</t>
    </rPh>
    <rPh sb="4" eb="6">
      <t>キキン</t>
    </rPh>
    <phoneticPr fontId="25"/>
  </si>
  <si>
    <t>新型コロナウイルス感染症対策資金利子補給基金</t>
    <rPh sb="0" eb="2">
      <t>シンガタ</t>
    </rPh>
    <rPh sb="9" eb="12">
      <t>カンセンショウ</t>
    </rPh>
    <rPh sb="12" eb="14">
      <t>タイサク</t>
    </rPh>
    <rPh sb="14" eb="16">
      <t>シキン</t>
    </rPh>
    <rPh sb="16" eb="18">
      <t>リシ</t>
    </rPh>
    <rPh sb="18" eb="20">
      <t>ホキュウ</t>
    </rPh>
    <rPh sb="20" eb="22">
      <t>キキン</t>
    </rPh>
    <phoneticPr fontId="25"/>
  </si>
  <si>
    <t>基金残高合計</t>
    <rPh sb="0" eb="2">
      <t>キキン</t>
    </rPh>
    <rPh sb="2" eb="4">
      <t>ザンダカ</t>
    </rPh>
    <rPh sb="4" eb="6">
      <t>ゴウケイ</t>
    </rPh>
    <phoneticPr fontId="5"/>
  </si>
  <si>
    <t>　将来負担比率は、令和元～2年度にかけて新庁舎建設事業による基金の取崩しや地方債残高の増加により大幅な増となったが、令和2年度から計画的に実施している繰上償還や剰余金を財源とした基金への積立等により改善が図られている。実質公債費比率は、繰上償還による地方債残高の減少や過疎対策事業債など交付税の基準財政需要額に算入される地方債を活用することにより、類似団体平均値を下回っている。
　現状は健全な財政状況となっているが、今後大型の投資的事業も控えていることから、施設の長寿命化計画に基づく事業の実施や交付税措置のある有利な地方債を活用することにより、持続可能な財政運営を行っていく。</t>
    <rPh sb="113" eb="114">
      <t>ヒ</t>
    </rPh>
    <phoneticPr fontId="5"/>
  </si>
  <si>
    <t>　将来負担比率は、令和元～2年度にかけて新庁舎建設事業による基金の取崩しや地方債残高の増加により大幅な増となったが、令和2年度から計画的に実施している繰上償還や剰余金を財源とした基金への積立等により改善が図られている。一方で、有形固定資産減価償却率については、昭和40年代から60年代に整備された資産が多く、中央公民館や公営住宅など建設から50年が経過し更新時期を迎えている資産もあることから、類似団体より高い水準にある。今後建替等の投資的事業が本格化することにより、有形固定資産減価償却率は減少するものの、将来負担比率は増加していくことが予想されるため、繰上償還や基金への積立などにより将来負担の軽減を図り、健全な財政運営を進めていく。</t>
    <rPh sb="130" eb="132">
      <t>ショウワ</t>
    </rPh>
    <rPh sb="134" eb="136">
      <t>ネンダイ</t>
    </rPh>
    <rPh sb="140" eb="142">
      <t>ネンダイ</t>
    </rPh>
    <rPh sb="143" eb="145">
      <t>セイビ</t>
    </rPh>
    <rPh sb="148" eb="150">
      <t>シサン</t>
    </rPh>
    <rPh sb="151" eb="152">
      <t>オオ</t>
    </rPh>
    <rPh sb="154" eb="156">
      <t>チュウオウ</t>
    </rPh>
    <rPh sb="156" eb="159">
      <t>コウミンカン</t>
    </rPh>
    <rPh sb="160" eb="162">
      <t>コウエイ</t>
    </rPh>
    <rPh sb="162" eb="164">
      <t>ジュウタク</t>
    </rPh>
    <rPh sb="166" eb="168">
      <t>ケンセツ</t>
    </rPh>
    <rPh sb="174" eb="176">
      <t>ケイカ</t>
    </rPh>
    <rPh sb="177" eb="179">
      <t>コウシン</t>
    </rPh>
    <rPh sb="179" eb="181">
      <t>ジキ</t>
    </rPh>
    <rPh sb="182" eb="183">
      <t>ムカ</t>
    </rPh>
    <rPh sb="187" eb="189">
      <t>シサン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</si>
</sst>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7">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13" fillId="0" borderId="33" xfId="9" applyFont="1" applyBorder="1">
      <alignmen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2" xfId="2" applyNumberFormat="1" applyFont="1" applyBorder="1" applyAlignment="1">
      <alignment horizontal="right" vertical="center" shrinkToFit="1"/>
    </xf>
    <xf numFmtId="190"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81" fontId="28" fillId="0" borderId="181" xfId="5" applyNumberFormat="1" applyFont="1" applyBorder="1" applyAlignment="1">
      <alignment horizontal="right" vertical="center" shrinkToFit="1"/>
    </xf>
    <xf numFmtId="179" fontId="28" fillId="0" borderId="182" xfId="5" applyNumberFormat="1" applyFont="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Border="1" applyAlignment="1">
      <alignment horizontal="center" vertical="center" wrapText="1"/>
    </xf>
    <xf numFmtId="188" fontId="30" fillId="0" borderId="14" xfId="16" applyNumberFormat="1" applyFont="1" applyBorder="1" applyAlignment="1">
      <alignment horizontal="right" vertical="center" shrinkToFit="1"/>
    </xf>
    <xf numFmtId="188" fontId="30" fillId="0" borderId="16" xfId="16" applyNumberFormat="1" applyFont="1" applyBorder="1" applyAlignment="1">
      <alignment horizontal="right" vertical="center" shrinkToFit="1"/>
    </xf>
    <xf numFmtId="188" fontId="30" fillId="0" borderId="18" xfId="16" applyNumberFormat="1" applyFont="1" applyBorder="1" applyAlignment="1">
      <alignment horizontal="right" vertical="center" shrinkToFit="1"/>
    </xf>
    <xf numFmtId="0" fontId="30" fillId="0" borderId="39" xfId="16" applyFont="1" applyBorder="1" applyAlignment="1">
      <alignment horizontal="center" vertical="center" wrapTex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188" fontId="30" fillId="0" borderId="38" xfId="16" applyNumberFormat="1" applyFont="1" applyBorder="1" applyAlignment="1">
      <alignment horizontal="right" vertical="center" shrinkToFit="1"/>
    </xf>
    <xf numFmtId="0" fontId="30" fillId="0" borderId="63" xfId="16" applyFont="1" applyBorder="1" applyAlignment="1">
      <alignment horizontal="center" vertical="center"/>
    </xf>
    <xf numFmtId="188" fontId="30" fillId="0" borderId="113" xfId="16" applyNumberFormat="1" applyFont="1" applyBorder="1" applyAlignment="1">
      <alignment horizontal="right" vertical="center" shrinkToFit="1"/>
    </xf>
    <xf numFmtId="188" fontId="30" fillId="0" borderId="183" xfId="16" applyNumberFormat="1" applyFont="1" applyBorder="1" applyAlignment="1">
      <alignment horizontal="right" vertical="center" shrinkToFit="1"/>
    </xf>
    <xf numFmtId="188" fontId="30" fillId="0" borderId="64"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Border="1" applyAlignment="1">
      <alignment vertical="center" wrapTex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188" fontId="30" fillId="0" borderId="186" xfId="17" applyNumberFormat="1" applyFont="1" applyBorder="1" applyAlignment="1">
      <alignment horizontal="right" vertical="center" shrinkToFit="1"/>
    </xf>
    <xf numFmtId="0" fontId="30" fillId="0" borderId="35" xfId="17" applyFont="1" applyBorder="1">
      <alignment vertical="center"/>
    </xf>
    <xf numFmtId="188" fontId="30" fillId="0" borderId="187"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8" xfId="17" applyNumberFormat="1" applyFont="1" applyBorder="1" applyAlignment="1">
      <alignment horizontal="right" vertical="center" shrinkToFit="1"/>
    </xf>
    <xf numFmtId="0" fontId="30" fillId="0" borderId="39" xfId="17" applyFont="1" applyBorder="1">
      <alignment vertical="center"/>
    </xf>
    <xf numFmtId="0" fontId="30" fillId="0" borderId="63" xfId="17" applyFont="1" applyBorder="1">
      <alignment vertical="center"/>
    </xf>
    <xf numFmtId="188" fontId="30" fillId="0" borderId="113" xfId="17" applyNumberFormat="1" applyFont="1" applyBorder="1" applyAlignment="1">
      <alignment horizontal="right" vertical="center" shrinkToFit="1"/>
    </xf>
    <xf numFmtId="188" fontId="30" fillId="0" borderId="183" xfId="17" applyNumberFormat="1" applyFont="1" applyBorder="1" applyAlignment="1">
      <alignment horizontal="right" vertical="center" shrinkToFit="1"/>
    </xf>
    <xf numFmtId="188" fontId="30" fillId="0" borderId="64"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Border="1" applyAlignment="1">
      <alignment vertical="center" wrapTex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0" fontId="31" fillId="0" borderId="10" xfId="18" applyFont="1" applyBorder="1">
      <alignment vertical="center"/>
    </xf>
    <xf numFmtId="181" fontId="31" fillId="0" borderId="187"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8" xfId="18" applyNumberFormat="1" applyFont="1" applyBorder="1" applyAlignment="1">
      <alignment horizontal="right" vertical="center" shrinkToFit="1"/>
    </xf>
    <xf numFmtId="0" fontId="31" fillId="0" borderId="1" xfId="18" applyFont="1" applyBorder="1">
      <alignment vertical="center"/>
    </xf>
    <xf numFmtId="0" fontId="31" fillId="0" borderId="55" xfId="18" applyFont="1" applyBorder="1">
      <alignment vertical="center"/>
    </xf>
    <xf numFmtId="181" fontId="31" fillId="0" borderId="113" xfId="18" applyNumberFormat="1" applyFont="1" applyBorder="1" applyAlignment="1">
      <alignment horizontal="right" vertical="center" shrinkToFit="1"/>
    </xf>
    <xf numFmtId="181" fontId="31" fillId="0" borderId="183" xfId="18" applyNumberFormat="1" applyFont="1" applyBorder="1" applyAlignment="1">
      <alignment horizontal="right" vertical="center" shrinkToFit="1"/>
    </xf>
    <xf numFmtId="181" fontId="31" fillId="0" borderId="64"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27"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Border="1" applyAlignment="1">
      <alignment vertical="center" wrapTex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0" fontId="31" fillId="0" borderId="10" xfId="19" applyFont="1" applyBorder="1">
      <alignment vertical="center"/>
    </xf>
    <xf numFmtId="181" fontId="31" fillId="0" borderId="187"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8" xfId="19" applyNumberFormat="1" applyFont="1" applyBorder="1" applyAlignment="1">
      <alignment horizontal="right" vertical="center" shrinkToFit="1"/>
    </xf>
    <xf numFmtId="0" fontId="31" fillId="0" borderId="1" xfId="19" applyFont="1" applyBorder="1">
      <alignment vertical="center"/>
    </xf>
    <xf numFmtId="0" fontId="31" fillId="0" borderId="33" xfId="19" applyFont="1" applyBorder="1">
      <alignment vertical="center"/>
    </xf>
    <xf numFmtId="0" fontId="31" fillId="0" borderId="10" xfId="19" applyFont="1" applyBorder="1" applyAlignment="1">
      <alignment vertical="center" wrapText="1"/>
    </xf>
    <xf numFmtId="0" fontId="31" fillId="0" borderId="55" xfId="19" applyFont="1" applyBorder="1">
      <alignment vertical="center"/>
    </xf>
    <xf numFmtId="181" fontId="31" fillId="0" borderId="113" xfId="19" applyNumberFormat="1" applyFont="1" applyBorder="1" applyAlignment="1">
      <alignment horizontal="right" vertical="center" shrinkToFit="1"/>
    </xf>
    <xf numFmtId="181" fontId="31" fillId="0" borderId="183" xfId="19" applyNumberFormat="1" applyFont="1" applyBorder="1" applyAlignment="1">
      <alignment horizontal="right" vertical="center" shrinkToFit="1"/>
    </xf>
    <xf numFmtId="181" fontId="31" fillId="0" borderId="64"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2" xfId="16" applyFont="1" applyFill="1" applyBorder="1" applyAlignment="1"/>
    <xf numFmtId="0" fontId="37" fillId="6" borderId="23" xfId="16" applyFont="1" applyFill="1" applyBorder="1" applyAlignment="1">
      <alignment horizontal="right" vertical="top"/>
    </xf>
    <xf numFmtId="0" fontId="37" fillId="6" borderId="24" xfId="16" applyFont="1" applyFill="1" applyBorder="1" applyAlignment="1">
      <alignment horizontal="right" vertical="top"/>
    </xf>
    <xf numFmtId="0" fontId="38" fillId="8" borderId="16" xfId="20" applyFont="1" applyFill="1" applyBorder="1" applyAlignment="1">
      <alignment horizontal="center" vertical="center"/>
    </xf>
    <xf numFmtId="0" fontId="38" fillId="8" borderId="62" xfId="20" applyFont="1" applyFill="1" applyBorder="1" applyAlignment="1">
      <alignment horizontal="center" vertical="center"/>
    </xf>
    <xf numFmtId="0" fontId="37" fillId="0" borderId="28" xfId="16" applyFont="1" applyBorder="1" applyAlignment="1">
      <alignment horizontal="center" vertical="center" wrapText="1"/>
    </xf>
    <xf numFmtId="181" fontId="37" fillId="0" borderId="16" xfId="20" applyNumberFormat="1" applyFont="1" applyBorder="1" applyAlignment="1">
      <alignment horizontal="right" vertical="center" shrinkToFit="1"/>
    </xf>
    <xf numFmtId="181" fontId="37" fillId="0" borderId="18" xfId="20" applyNumberFormat="1" applyFont="1" applyBorder="1" applyAlignment="1">
      <alignment horizontal="right" vertical="center" shrinkToFit="1"/>
    </xf>
    <xf numFmtId="0" fontId="37" fillId="0" borderId="39" xfId="16" applyFont="1" applyBorder="1" applyAlignment="1">
      <alignment horizontal="center" vertical="center" wrapText="1"/>
    </xf>
    <xf numFmtId="181" fontId="37" fillId="0" borderId="37" xfId="20" applyNumberFormat="1" applyFont="1" applyBorder="1" applyAlignment="1">
      <alignment horizontal="right" vertical="center" shrinkToFit="1"/>
    </xf>
    <xf numFmtId="181" fontId="37" fillId="0" borderId="38"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8" xfId="20" applyNumberFormat="1" applyFont="1" applyBorder="1" applyAlignment="1">
      <alignment horizontal="right" vertical="center" shrinkToFit="1"/>
    </xf>
    <xf numFmtId="0" fontId="37" fillId="0" borderId="25"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8" xfId="20" applyNumberFormat="1" applyFont="1" applyBorder="1" applyAlignment="1" applyProtection="1">
      <alignment horizontal="right" vertical="center" shrinkToFit="1"/>
      <protection locked="0"/>
    </xf>
    <xf numFmtId="0" fontId="37" fillId="0" borderId="41" xfId="16" applyFont="1" applyBorder="1" applyAlignment="1">
      <alignment horizontal="center" vertical="center"/>
    </xf>
    <xf numFmtId="181" fontId="37" fillId="0" borderId="183" xfId="20" applyNumberFormat="1" applyFont="1" applyBorder="1" applyAlignment="1" applyProtection="1">
      <alignment horizontal="right" vertical="center" shrinkToFit="1"/>
      <protection locked="0"/>
    </xf>
    <xf numFmtId="181" fontId="37" fillId="0" borderId="64" xfId="20" applyNumberFormat="1" applyFont="1" applyBorder="1" applyAlignment="1" applyProtection="1">
      <alignment horizontal="right" vertical="center" shrinkToFit="1"/>
      <protection locked="0"/>
    </xf>
    <xf numFmtId="0" fontId="37" fillId="0" borderId="22" xfId="16" applyFont="1" applyBorder="1" applyAlignment="1">
      <alignment horizontal="center" vertical="center"/>
    </xf>
    <xf numFmtId="181" fontId="37" fillId="0" borderId="60" xfId="20" applyNumberFormat="1" applyFont="1" applyBorder="1" applyAlignment="1">
      <alignment horizontal="right" vertical="center" shrinkToFit="1"/>
    </xf>
    <xf numFmtId="181" fontId="37" fillId="0" borderId="62"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31"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4" xfId="7" applyNumberFormat="1" applyFont="1" applyBorder="1" applyAlignment="1">
      <alignment horizontal="right" vertical="center" shrinkToFit="1"/>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0" fontId="9" fillId="0" borderId="28" xfId="7" applyFont="1" applyBorder="1" applyAlignment="1">
      <alignment horizontal="left" vertical="center"/>
    </xf>
    <xf numFmtId="0" fontId="9" fillId="0" borderId="29"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59" xfId="7" applyFont="1" applyBorder="1" applyAlignment="1">
      <alignment horizontal="center" vertical="center"/>
    </xf>
    <xf numFmtId="0" fontId="9" fillId="0" borderId="49" xfId="7" applyFont="1" applyBorder="1" applyAlignment="1">
      <alignment horizontal="center" vertical="center"/>
    </xf>
    <xf numFmtId="0" fontId="9" fillId="0" borderId="60" xfId="7" applyFont="1" applyBorder="1" applyAlignment="1">
      <alignment horizontal="center"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9" fillId="0" borderId="35"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0" fontId="9" fillId="0" borderId="39" xfId="7" applyFont="1" applyBorder="1" applyAlignment="1">
      <alignment horizontal="center" vertical="center"/>
    </xf>
    <xf numFmtId="0" fontId="9" fillId="0" borderId="30" xfId="7" applyFont="1" applyBorder="1" applyAlignment="1">
      <alignment horizontal="center" vertical="center"/>
    </xf>
    <xf numFmtId="177" fontId="9" fillId="0" borderId="21" xfId="7" applyNumberFormat="1" applyFont="1" applyBorder="1" applyAlignment="1">
      <alignment horizontal="right" vertical="center"/>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0" fontId="9" fillId="0" borderId="42" xfId="7" applyFont="1" applyBorder="1" applyAlignment="1">
      <alignment horizontal="center"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7"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1" xfId="7" applyFont="1" applyBorder="1" applyAlignment="1">
      <alignment horizontal="center" vertical="center"/>
    </xf>
    <xf numFmtId="0" fontId="9" fillId="0" borderId="43" xfId="7" applyFont="1" applyBorder="1" applyAlignment="1">
      <alignment horizontal="center" vertical="center"/>
    </xf>
    <xf numFmtId="0" fontId="9" fillId="0" borderId="3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32"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31" xfId="7" applyFont="1" applyBorder="1" applyAlignment="1">
      <alignment horizontal="center" vertical="center"/>
    </xf>
    <xf numFmtId="0" fontId="9" fillId="0" borderId="24"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4" xfId="11" applyBorder="1" applyAlignment="1">
      <alignment horizontal="right" vertical="center" shrinkToFit="1"/>
    </xf>
    <xf numFmtId="182" fontId="9" fillId="0" borderId="76"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3"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0" xfId="11" applyNumberFormat="1" applyAlignment="1">
      <alignment horizontal="right" vertical="center" shrinkToFit="1"/>
    </xf>
    <xf numFmtId="182" fontId="3" fillId="0" borderId="70"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9"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70" xfId="11" applyNumberFormat="1" applyFont="1" applyBorder="1" applyAlignment="1">
      <alignment horizontal="right" vertical="center"/>
    </xf>
    <xf numFmtId="182" fontId="9" fillId="0" borderId="71" xfId="11" applyNumberFormat="1" applyFont="1" applyBorder="1" applyAlignment="1">
      <alignment horizontal="right" vertical="center"/>
    </xf>
    <xf numFmtId="177" fontId="9" fillId="0" borderId="73"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0" fontId="4" fillId="2" borderId="47" xfId="12" applyFont="1" applyFill="1" applyBorder="1">
      <alignment vertical="center"/>
    </xf>
    <xf numFmtId="0" fontId="4" fillId="2" borderId="42"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8"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6"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4"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4"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6" xfId="12" applyFont="1" applyFill="1" applyBorder="1" applyAlignment="1">
      <alignment horizontal="center" vertical="center"/>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4" xfId="12" applyFont="1" applyFill="1" applyBorder="1" applyAlignment="1">
      <alignment horizontal="center" vertical="center"/>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104" xfId="15"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9" xfId="15" applyFont="1" applyBorder="1" applyAlignment="1" applyProtection="1">
      <alignment horizontal="left" vertical="center" shrinkToFi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179" fontId="4" fillId="0" borderId="102" xfId="12" applyNumberFormat="1" applyFont="1" applyBorder="1" applyAlignment="1" applyProtection="1">
      <alignment horizontal="right" vertical="center" shrinkToFit="1"/>
      <protection locked="0"/>
    </xf>
    <xf numFmtId="179" fontId="4" fillId="0" borderId="98" xfId="12" applyNumberFormat="1" applyFont="1" applyBorder="1" applyAlignment="1" applyProtection="1">
      <alignment horizontal="right" vertical="center" shrinkToFit="1"/>
      <protection locked="0"/>
    </xf>
    <xf numFmtId="179" fontId="4" fillId="0" borderId="105" xfId="12" applyNumberFormat="1" applyFont="1" applyBorder="1" applyAlignment="1" applyProtection="1">
      <alignment horizontal="right" vertical="center" shrinkToFit="1"/>
      <protection locked="0"/>
    </xf>
    <xf numFmtId="181" fontId="4" fillId="0" borderId="10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lignment horizontal="left" vertical="center"/>
    </xf>
    <xf numFmtId="0" fontId="4" fillId="2" borderId="20" xfId="12" applyFont="1" applyFill="1" applyBorder="1" applyAlignment="1">
      <alignment horizontal="left" vertical="center"/>
    </xf>
    <xf numFmtId="181" fontId="4" fillId="5" borderId="115"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20" xfId="16" applyFont="1" applyBorder="1" applyAlignment="1">
      <alignment horizontal="left" vertical="center" wrapText="1"/>
    </xf>
    <xf numFmtId="0" fontId="30" fillId="0" borderId="21" xfId="16" applyFont="1" applyBorder="1" applyAlignment="1">
      <alignment horizontal="left" vertical="center" wrapText="1"/>
    </xf>
    <xf numFmtId="0" fontId="30" fillId="0" borderId="2" xfId="16" applyFont="1" applyBorder="1" applyAlignment="1">
      <alignment horizontal="left" vertical="center"/>
    </xf>
    <xf numFmtId="0" fontId="30" fillId="0" borderId="40" xfId="16" applyFont="1" applyBorder="1" applyAlignment="1">
      <alignment horizontal="left" vertical="center"/>
    </xf>
    <xf numFmtId="0" fontId="30" fillId="0" borderId="56" xfId="16" applyFont="1" applyBorder="1" applyAlignment="1">
      <alignment horizontal="left" vertical="center"/>
    </xf>
    <xf numFmtId="0" fontId="30" fillId="0" borderId="58" xfId="16" applyFont="1" applyBorder="1" applyAlignment="1">
      <alignment horizontal="left" vertical="center"/>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35"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4" xfId="18" applyFont="1" applyBorder="1">
      <alignment vertical="center"/>
    </xf>
    <xf numFmtId="0" fontId="31" fillId="0" borderId="63" xfId="18" applyFont="1" applyBorder="1">
      <alignment vertical="center"/>
    </xf>
    <xf numFmtId="0" fontId="31" fillId="0" borderId="57" xfId="18" applyFont="1" applyBorder="1">
      <alignment vertical="center"/>
    </xf>
    <xf numFmtId="0" fontId="31" fillId="0" borderId="56" xfId="18" applyFont="1" applyBorder="1">
      <alignment vertical="center"/>
    </xf>
    <xf numFmtId="0" fontId="31" fillId="0" borderId="58" xfId="18" applyFont="1" applyBorder="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26"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4" fillId="0" borderId="50" xfId="18" applyFont="1" applyBorder="1">
      <alignment vertical="center"/>
    </xf>
    <xf numFmtId="0" fontId="34" fillId="0" borderId="51" xfId="18" applyFont="1" applyBorder="1">
      <alignment vertical="center"/>
    </xf>
    <xf numFmtId="0" fontId="34" fillId="0" borderId="52"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8" applyFont="1" applyBorder="1" applyAlignment="1">
      <alignment vertical="center" wrapText="1"/>
    </xf>
    <xf numFmtId="0" fontId="31" fillId="0" borderId="15" xfId="18" applyFont="1" applyBorder="1" applyAlignment="1">
      <alignment vertical="center" wrapText="1"/>
    </xf>
    <xf numFmtId="0" fontId="31" fillId="0" borderId="28" xfId="18" applyFont="1" applyBorder="1" applyAlignment="1">
      <alignment vertical="center" wrapText="1"/>
    </xf>
    <xf numFmtId="0" fontId="31" fillId="0" borderId="5" xfId="18" applyFont="1" applyBorder="1" applyAlignment="1">
      <alignment vertical="center" wrapText="1"/>
    </xf>
    <xf numFmtId="0" fontId="31" fillId="0" borderId="30" xfId="18" applyFont="1" applyBorder="1" applyAlignment="1">
      <alignment vertical="center" wrapText="1"/>
    </xf>
    <xf numFmtId="0" fontId="31" fillId="0" borderId="8" xfId="18" applyFont="1" applyBorder="1" applyAlignment="1">
      <alignment vertical="center" wrapText="1"/>
    </xf>
    <xf numFmtId="0" fontId="31" fillId="0" borderId="51" xfId="18" applyFont="1" applyBorder="1">
      <alignment vertical="center"/>
    </xf>
    <xf numFmtId="0" fontId="31" fillId="0" borderId="53" xfId="18" applyFont="1" applyBorder="1">
      <alignment vertical="center"/>
    </xf>
    <xf numFmtId="0" fontId="31" fillId="0" borderId="39" xfId="19" applyFont="1" applyBorder="1" applyAlignment="1">
      <alignment vertical="center" wrapText="1"/>
    </xf>
    <xf numFmtId="0" fontId="31" fillId="0" borderId="3" xfId="19" applyFont="1" applyBorder="1" applyAlignment="1">
      <alignment vertical="center" wrapText="1"/>
    </xf>
    <xf numFmtId="0" fontId="31" fillId="0" borderId="28" xfId="19" applyFont="1" applyBorder="1" applyAlignment="1">
      <alignment vertical="center" wrapText="1"/>
    </xf>
    <xf numFmtId="0" fontId="31" fillId="0" borderId="5" xfId="19" applyFont="1" applyBorder="1" applyAlignment="1">
      <alignment vertical="center" wrapText="1"/>
    </xf>
    <xf numFmtId="0" fontId="31" fillId="0" borderId="30"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4" xfId="19" applyFont="1" applyBorder="1" applyAlignment="1">
      <alignment horizontal="left" vertical="center"/>
    </xf>
    <xf numFmtId="0" fontId="31" fillId="0" borderId="63" xfId="19" applyFont="1" applyBorder="1">
      <alignment vertical="center"/>
    </xf>
    <xf numFmtId="0" fontId="31" fillId="0" borderId="57" xfId="19" applyFont="1" applyBorder="1">
      <alignment vertical="center"/>
    </xf>
    <xf numFmtId="0" fontId="31" fillId="0" borderId="56" xfId="19" applyFont="1" applyBorder="1" applyAlignment="1">
      <alignment horizontal="left" vertical="center"/>
    </xf>
    <xf numFmtId="0" fontId="31" fillId="0" borderId="58" xfId="19" applyFont="1" applyBorder="1" applyAlignment="1">
      <alignment horizontal="left" vertical="center"/>
    </xf>
    <xf numFmtId="0" fontId="31" fillId="0" borderId="19" xfId="19" applyFont="1" applyBorder="1" applyAlignment="1">
      <alignment vertical="center" wrapText="1"/>
    </xf>
    <xf numFmtId="0" fontId="31" fillId="0" borderId="15" xfId="19" applyFont="1" applyBorder="1" applyAlignment="1">
      <alignment vertical="center" wrapText="1"/>
    </xf>
    <xf numFmtId="0" fontId="31" fillId="0" borderId="51"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4"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6" xfId="16" applyFont="1" applyBorder="1" applyAlignment="1" applyProtection="1">
      <alignment horizontal="left" vertical="center" wrapText="1"/>
      <protection locked="0"/>
    </xf>
    <xf numFmtId="0" fontId="37" fillId="0" borderId="58" xfId="16" applyFont="1" applyBorder="1" applyAlignment="1" applyProtection="1">
      <alignment horizontal="left" vertical="center" wrapText="1"/>
      <protection locked="0"/>
    </xf>
    <xf numFmtId="0" fontId="37" fillId="0" borderId="23" xfId="16" applyFont="1" applyBorder="1" applyAlignment="1">
      <alignment horizontal="left" vertical="center"/>
    </xf>
    <xf numFmtId="0" fontId="37" fillId="0" borderId="24" xfId="16" applyFont="1" applyBorder="1" applyAlignment="1">
      <alignment horizontal="left" vertical="center"/>
    </xf>
    <xf numFmtId="0" fontId="37" fillId="0" borderId="20" xfId="16" applyFont="1" applyBorder="1" applyAlignment="1">
      <alignment horizontal="left" vertical="center" wrapText="1"/>
    </xf>
    <xf numFmtId="0" fontId="37" fillId="0" borderId="21" xfId="16" applyFont="1" applyBorder="1" applyAlignment="1">
      <alignment horizontal="left" vertical="center" wrapText="1"/>
    </xf>
    <xf numFmtId="0" fontId="37" fillId="0" borderId="2" xfId="16" applyFont="1" applyBorder="1" applyAlignment="1">
      <alignment horizontal="left" vertical="center"/>
    </xf>
    <xf numFmtId="0" fontId="37" fillId="0" borderId="40" xfId="16" applyFont="1" applyBorder="1" applyAlignment="1">
      <alignment horizontal="left" vertical="center"/>
    </xf>
    <xf numFmtId="0" fontId="37" fillId="0" borderId="9" xfId="16" applyFont="1" applyBorder="1" applyAlignment="1">
      <alignment horizontal="left" vertical="center"/>
    </xf>
    <xf numFmtId="0" fontId="37" fillId="0" borderId="54"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E9ED50E2-F3C0-4A7D-81A5-80B3A1675D70}"/>
    <cellStyle name="標準 2 3" xfId="10" xr:uid="{5739C5BB-29BD-41F0-A894-8ECD62D0D79A}"/>
    <cellStyle name="標準 3" xfId="11" xr:uid="{FE889F81-D58E-4B37-A0D2-C46EB87DB139}"/>
    <cellStyle name="標準 4" xfId="20" xr:uid="{B8C71DA9-81BF-4A2D-83CF-B5C4308BE8A0}"/>
    <cellStyle name="標準 4_APAHO401600" xfId="16" xr:uid="{BA6B5EDF-9270-4B87-A239-E999A90A6893}"/>
    <cellStyle name="標準 4_APAHO4019001" xfId="19" xr:uid="{949140F1-0C70-4E06-B8CD-5AC45F5FA93F}"/>
    <cellStyle name="標準 4_ZJ08_022012_青森市_2010" xfId="18" xr:uid="{86CAF5F7-6D0D-4FB3-9BAE-AF9A7C79462A}"/>
    <cellStyle name="標準 6" xfId="7" xr:uid="{BF773235-C69B-479D-8372-CA848461F80C}"/>
    <cellStyle name="標準 6_APAHO401000" xfId="9" xr:uid="{15D7A4AE-BE3C-4CDD-A178-CD83E5DD736E}"/>
    <cellStyle name="標準 6_APAHO401200_O-JJ1016-001-3_財政状況資料集(決算状況カード(各会計・関係団体))(Rev2)2" xfId="15" xr:uid="{B0CDD968-A0F8-4FC5-BA80-ACE7C612CEC7}"/>
    <cellStyle name="標準 6_APAHO402200_O-JJ1016-001-3_財政状況資料集(決算状況カード(各会計・関係団体))(Rev2)2" xfId="12" xr:uid="{6E5E88A1-078B-4DE4-AB88-3AB0C396C5C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2F33B2B-A95A-4295-93CB-E43AF2E4EBD3}"/>
    <cellStyle name="標準_O-JJ0722-001-3_決算状況カード(各会計・関係団体)_O-JJ1016-001-3_財政状況資料集(決算状況カード(各会計・関係団体))(Rev2)2" xfId="14" xr:uid="{F427EBB4-1D0A-4FD1-B525-D0FA44056489}"/>
    <cellStyle name="標準_O-JJ0722-001-8_連結実質赤字比率に係る赤字・黒字の構成分析" xfId="17" xr:uid="{69B8FF17-42DB-454D-8457-87C4F0DFDD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3C81-4354-BC93-74F7054B8C8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175824</c:v>
                </c:pt>
                <c:pt idx="1">
                  <c:v>377216</c:v>
                </c:pt>
                <c:pt idx="2">
                  <c:v>135560</c:v>
                </c:pt>
                <c:pt idx="3">
                  <c:v>166161</c:v>
                </c:pt>
                <c:pt idx="4">
                  <c:v>180499</c:v>
                </c:pt>
              </c:numCache>
            </c:numRef>
          </c:val>
          <c:smooth val="0"/>
          <c:extLst>
            <c:ext xmlns:c16="http://schemas.microsoft.com/office/drawing/2014/chart" uri="{C3380CC4-5D6E-409C-BE32-E72D297353CC}">
              <c16:uniqueId val="{00000001-3C81-4354-BC93-74F7054B8C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4.5199999999999996</c:v>
                </c:pt>
                <c:pt idx="1">
                  <c:v>6.54</c:v>
                </c:pt>
                <c:pt idx="2">
                  <c:v>10.77</c:v>
                </c:pt>
                <c:pt idx="3">
                  <c:v>4.72</c:v>
                </c:pt>
                <c:pt idx="4">
                  <c:v>4.8</c:v>
                </c:pt>
              </c:numCache>
            </c:numRef>
          </c:val>
          <c:extLst>
            <c:ext xmlns:c16="http://schemas.microsoft.com/office/drawing/2014/chart" uri="{C3380CC4-5D6E-409C-BE32-E72D297353CC}">
              <c16:uniqueId val="{00000000-FE95-4A49-A9B4-5329DEEEC90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26.25</c:v>
                </c:pt>
                <c:pt idx="1">
                  <c:v>16.670000000000002</c:v>
                </c:pt>
                <c:pt idx="2">
                  <c:v>15.75</c:v>
                </c:pt>
                <c:pt idx="3">
                  <c:v>23.97</c:v>
                </c:pt>
                <c:pt idx="4">
                  <c:v>28.83</c:v>
                </c:pt>
              </c:numCache>
            </c:numRef>
          </c:val>
          <c:extLst>
            <c:ext xmlns:c16="http://schemas.microsoft.com/office/drawing/2014/chart" uri="{C3380CC4-5D6E-409C-BE32-E72D297353CC}">
              <c16:uniqueId val="{00000001-FE95-4A49-A9B4-5329DEEEC90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0.1</c:v>
                </c:pt>
                <c:pt idx="1">
                  <c:v>-3.27</c:v>
                </c:pt>
                <c:pt idx="2">
                  <c:v>10.82</c:v>
                </c:pt>
                <c:pt idx="3">
                  <c:v>8.0299999999999994</c:v>
                </c:pt>
                <c:pt idx="4">
                  <c:v>4.71</c:v>
                </c:pt>
              </c:numCache>
            </c:numRef>
          </c:val>
          <c:smooth val="0"/>
          <c:extLst>
            <c:ext xmlns:c16="http://schemas.microsoft.com/office/drawing/2014/chart" uri="{C3380CC4-5D6E-409C-BE32-E72D297353CC}">
              <c16:uniqueId val="{00000002-FE95-4A49-A9B4-5329DEEEC90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D44-43CF-9452-38254DAB686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44-43CF-9452-38254DAB6867}"/>
            </c:ext>
          </c:extLst>
        </c:ser>
        <c:ser>
          <c:idx val="2"/>
          <c:order val="2"/>
          <c:tx>
            <c:strRef>
              <c:f>[1]データシート!$A$29</c:f>
              <c:strCache>
                <c:ptCount val="1"/>
                <c:pt idx="0">
                  <c:v>真室川町公共下水道事業特別会計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#N/A</c:v>
                </c:pt>
                <c:pt idx="1">
                  <c:v>0.03</c:v>
                </c:pt>
                <c:pt idx="2">
                  <c:v>#N/A</c:v>
                </c:pt>
                <c:pt idx="3">
                  <c:v>0.02</c:v>
                </c:pt>
                <c:pt idx="4">
                  <c:v>#N/A</c:v>
                </c:pt>
                <c:pt idx="5">
                  <c:v>0.02</c:v>
                </c:pt>
                <c:pt idx="6">
                  <c:v>#N/A</c:v>
                </c:pt>
                <c:pt idx="7">
                  <c:v>0.02</c:v>
                </c:pt>
                <c:pt idx="8">
                  <c:v>#N/A</c:v>
                </c:pt>
                <c:pt idx="9">
                  <c:v>0</c:v>
                </c:pt>
              </c:numCache>
            </c:numRef>
          </c:val>
          <c:extLst>
            <c:ext xmlns:c16="http://schemas.microsoft.com/office/drawing/2014/chart" uri="{C3380CC4-5D6E-409C-BE32-E72D297353CC}">
              <c16:uniqueId val="{00000002-2D44-43CF-9452-38254DAB6867}"/>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#N/A</c:v>
                </c:pt>
                <c:pt idx="1">
                  <c:v>0.01</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2D44-43CF-9452-38254DAB6867}"/>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2D44-43CF-9452-38254DAB6867}"/>
            </c:ext>
          </c:extLst>
        </c:ser>
        <c:ser>
          <c:idx val="5"/>
          <c:order val="5"/>
          <c:tx>
            <c:strRef>
              <c:f>[1]データシート!$A$32</c:f>
              <c:strCache>
                <c:ptCount val="1"/>
                <c:pt idx="0">
                  <c:v>まむろ川温泉梅里苑事業特別会計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0.02</c:v>
                </c:pt>
                <c:pt idx="2">
                  <c:v>#N/A</c:v>
                </c:pt>
                <c:pt idx="3">
                  <c:v>0.14000000000000001</c:v>
                </c:pt>
                <c:pt idx="4">
                  <c:v>#N/A</c:v>
                </c:pt>
                <c:pt idx="5">
                  <c:v>0.03</c:v>
                </c:pt>
                <c:pt idx="6">
                  <c:v>#N/A</c:v>
                </c:pt>
                <c:pt idx="7">
                  <c:v>0.02</c:v>
                </c:pt>
                <c:pt idx="8">
                  <c:v>#N/A</c:v>
                </c:pt>
                <c:pt idx="9">
                  <c:v>0.02</c:v>
                </c:pt>
              </c:numCache>
            </c:numRef>
          </c:val>
          <c:extLst>
            <c:ext xmlns:c16="http://schemas.microsoft.com/office/drawing/2014/chart" uri="{C3380CC4-5D6E-409C-BE32-E72D297353CC}">
              <c16:uniqueId val="{00000005-2D44-43CF-9452-38254DAB6867}"/>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0.26</c:v>
                </c:pt>
                <c:pt idx="2">
                  <c:v>#N/A</c:v>
                </c:pt>
                <c:pt idx="3">
                  <c:v>0.31</c:v>
                </c:pt>
                <c:pt idx="4">
                  <c:v>#N/A</c:v>
                </c:pt>
                <c:pt idx="5">
                  <c:v>0.17</c:v>
                </c:pt>
                <c:pt idx="6">
                  <c:v>#N/A</c:v>
                </c:pt>
                <c:pt idx="7">
                  <c:v>0.45</c:v>
                </c:pt>
                <c:pt idx="8">
                  <c:v>#N/A</c:v>
                </c:pt>
                <c:pt idx="9">
                  <c:v>1.1000000000000001</c:v>
                </c:pt>
              </c:numCache>
            </c:numRef>
          </c:val>
          <c:extLst>
            <c:ext xmlns:c16="http://schemas.microsoft.com/office/drawing/2014/chart" uri="{C3380CC4-5D6E-409C-BE32-E72D297353CC}">
              <c16:uniqueId val="{00000006-2D44-43CF-9452-38254DAB6867}"/>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4.5199999999999996</c:v>
                </c:pt>
                <c:pt idx="2">
                  <c:v>#N/A</c:v>
                </c:pt>
                <c:pt idx="3">
                  <c:v>6.54</c:v>
                </c:pt>
                <c:pt idx="4">
                  <c:v>#N/A</c:v>
                </c:pt>
                <c:pt idx="5">
                  <c:v>10.77</c:v>
                </c:pt>
                <c:pt idx="6">
                  <c:v>#N/A</c:v>
                </c:pt>
                <c:pt idx="7">
                  <c:v>4.72</c:v>
                </c:pt>
                <c:pt idx="8">
                  <c:v>#N/A</c:v>
                </c:pt>
                <c:pt idx="9">
                  <c:v>4.79</c:v>
                </c:pt>
              </c:numCache>
            </c:numRef>
          </c:val>
          <c:extLst>
            <c:ext xmlns:c16="http://schemas.microsoft.com/office/drawing/2014/chart" uri="{C3380CC4-5D6E-409C-BE32-E72D297353CC}">
              <c16:uniqueId val="{00000007-2D44-43CF-9452-38254DAB6867}"/>
            </c:ext>
          </c:extLst>
        </c:ser>
        <c:ser>
          <c:idx val="8"/>
          <c:order val="8"/>
          <c:tx>
            <c:strRef>
              <c:f>[1]データシート!$A$35</c:f>
              <c:strCache>
                <c:ptCount val="1"/>
                <c:pt idx="0">
                  <c:v>真室川町水道事業特別会計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4.62</c:v>
                </c:pt>
                <c:pt idx="2">
                  <c:v>#N/A</c:v>
                </c:pt>
                <c:pt idx="3">
                  <c:v>5.17</c:v>
                </c:pt>
                <c:pt idx="4">
                  <c:v>#N/A</c:v>
                </c:pt>
                <c:pt idx="5">
                  <c:v>4.5599999999999996</c:v>
                </c:pt>
                <c:pt idx="6">
                  <c:v>#N/A</c:v>
                </c:pt>
                <c:pt idx="7">
                  <c:v>5.31</c:v>
                </c:pt>
                <c:pt idx="8">
                  <c:v>#N/A</c:v>
                </c:pt>
                <c:pt idx="9">
                  <c:v>5.98</c:v>
                </c:pt>
              </c:numCache>
            </c:numRef>
          </c:val>
          <c:extLst>
            <c:ext xmlns:c16="http://schemas.microsoft.com/office/drawing/2014/chart" uri="{C3380CC4-5D6E-409C-BE32-E72D297353CC}">
              <c16:uniqueId val="{00000008-2D44-43CF-9452-38254DAB6867}"/>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7.11</c:v>
                </c:pt>
                <c:pt idx="2">
                  <c:v>#N/A</c:v>
                </c:pt>
                <c:pt idx="3">
                  <c:v>7.21</c:v>
                </c:pt>
                <c:pt idx="4">
                  <c:v>#N/A</c:v>
                </c:pt>
                <c:pt idx="5">
                  <c:v>6.59</c:v>
                </c:pt>
                <c:pt idx="6">
                  <c:v>#N/A</c:v>
                </c:pt>
                <c:pt idx="7">
                  <c:v>6.32</c:v>
                </c:pt>
                <c:pt idx="8">
                  <c:v>#N/A</c:v>
                </c:pt>
                <c:pt idx="9">
                  <c:v>6.58</c:v>
                </c:pt>
              </c:numCache>
            </c:numRef>
          </c:val>
          <c:extLst>
            <c:ext xmlns:c16="http://schemas.microsoft.com/office/drawing/2014/chart" uri="{C3380CC4-5D6E-409C-BE32-E72D297353CC}">
              <c16:uniqueId val="{00000009-2D44-43CF-9452-38254DAB686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500</c:v>
                </c:pt>
                <c:pt idx="5">
                  <c:v>479</c:v>
                </c:pt>
                <c:pt idx="8">
                  <c:v>455</c:v>
                </c:pt>
                <c:pt idx="11">
                  <c:v>448</c:v>
                </c:pt>
                <c:pt idx="14">
                  <c:v>465</c:v>
                </c:pt>
              </c:numCache>
            </c:numRef>
          </c:val>
          <c:extLst>
            <c:ext xmlns:c16="http://schemas.microsoft.com/office/drawing/2014/chart" uri="{C3380CC4-5D6E-409C-BE32-E72D297353CC}">
              <c16:uniqueId val="{00000000-081F-4E6C-87FB-64EB443DB1A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81F-4E6C-87FB-64EB443DB1A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1</c:v>
                </c:pt>
                <c:pt idx="3">
                  <c:v>1</c:v>
                </c:pt>
                <c:pt idx="6">
                  <c:v>1</c:v>
                </c:pt>
                <c:pt idx="9">
                  <c:v>4</c:v>
                </c:pt>
                <c:pt idx="12">
                  <c:v>0</c:v>
                </c:pt>
              </c:numCache>
            </c:numRef>
          </c:val>
          <c:extLst>
            <c:ext xmlns:c16="http://schemas.microsoft.com/office/drawing/2014/chart" uri="{C3380CC4-5D6E-409C-BE32-E72D297353CC}">
              <c16:uniqueId val="{00000002-081F-4E6C-87FB-64EB443DB1A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12</c:v>
                </c:pt>
                <c:pt idx="3">
                  <c:v>10</c:v>
                </c:pt>
                <c:pt idx="6">
                  <c:v>9</c:v>
                </c:pt>
                <c:pt idx="9">
                  <c:v>11</c:v>
                </c:pt>
                <c:pt idx="12">
                  <c:v>11</c:v>
                </c:pt>
              </c:numCache>
            </c:numRef>
          </c:val>
          <c:extLst>
            <c:ext xmlns:c16="http://schemas.microsoft.com/office/drawing/2014/chart" uri="{C3380CC4-5D6E-409C-BE32-E72D297353CC}">
              <c16:uniqueId val="{00000003-081F-4E6C-87FB-64EB443DB1A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228</c:v>
                </c:pt>
                <c:pt idx="3">
                  <c:v>225</c:v>
                </c:pt>
                <c:pt idx="6">
                  <c:v>200</c:v>
                </c:pt>
                <c:pt idx="9">
                  <c:v>234</c:v>
                </c:pt>
                <c:pt idx="12">
                  <c:v>224</c:v>
                </c:pt>
              </c:numCache>
            </c:numRef>
          </c:val>
          <c:extLst>
            <c:ext xmlns:c16="http://schemas.microsoft.com/office/drawing/2014/chart" uri="{C3380CC4-5D6E-409C-BE32-E72D297353CC}">
              <c16:uniqueId val="{00000004-081F-4E6C-87FB-64EB443DB1A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1F-4E6C-87FB-64EB443DB1A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81F-4E6C-87FB-64EB443DB1A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451</c:v>
                </c:pt>
                <c:pt idx="3">
                  <c:v>443</c:v>
                </c:pt>
                <c:pt idx="6">
                  <c:v>395</c:v>
                </c:pt>
                <c:pt idx="9">
                  <c:v>399</c:v>
                </c:pt>
                <c:pt idx="12">
                  <c:v>448</c:v>
                </c:pt>
              </c:numCache>
            </c:numRef>
          </c:val>
          <c:extLst>
            <c:ext xmlns:c16="http://schemas.microsoft.com/office/drawing/2014/chart" uri="{C3380CC4-5D6E-409C-BE32-E72D297353CC}">
              <c16:uniqueId val="{00000007-081F-4E6C-87FB-64EB443DB1A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192</c:v>
                </c:pt>
                <c:pt idx="2">
                  <c:v>#N/A</c:v>
                </c:pt>
                <c:pt idx="3">
                  <c:v>#N/A</c:v>
                </c:pt>
                <c:pt idx="4">
                  <c:v>200</c:v>
                </c:pt>
                <c:pt idx="5">
                  <c:v>#N/A</c:v>
                </c:pt>
                <c:pt idx="6">
                  <c:v>#N/A</c:v>
                </c:pt>
                <c:pt idx="7">
                  <c:v>150</c:v>
                </c:pt>
                <c:pt idx="8">
                  <c:v>#N/A</c:v>
                </c:pt>
                <c:pt idx="9">
                  <c:v>#N/A</c:v>
                </c:pt>
                <c:pt idx="10">
                  <c:v>200</c:v>
                </c:pt>
                <c:pt idx="11">
                  <c:v>#N/A</c:v>
                </c:pt>
                <c:pt idx="12">
                  <c:v>#N/A</c:v>
                </c:pt>
                <c:pt idx="13">
                  <c:v>218</c:v>
                </c:pt>
                <c:pt idx="14">
                  <c:v>#N/A</c:v>
                </c:pt>
              </c:numCache>
            </c:numRef>
          </c:val>
          <c:smooth val="0"/>
          <c:extLst>
            <c:ext xmlns:c16="http://schemas.microsoft.com/office/drawing/2014/chart" uri="{C3380CC4-5D6E-409C-BE32-E72D297353CC}">
              <c16:uniqueId val="{00000008-081F-4E6C-87FB-64EB443DB1A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4344</c:v>
                </c:pt>
                <c:pt idx="5">
                  <c:v>4631</c:v>
                </c:pt>
                <c:pt idx="8">
                  <c:v>4544</c:v>
                </c:pt>
                <c:pt idx="11">
                  <c:v>4422</c:v>
                </c:pt>
                <c:pt idx="14">
                  <c:v>4748</c:v>
                </c:pt>
              </c:numCache>
            </c:numRef>
          </c:val>
          <c:extLst>
            <c:ext xmlns:c16="http://schemas.microsoft.com/office/drawing/2014/chart" uri="{C3380CC4-5D6E-409C-BE32-E72D297353CC}">
              <c16:uniqueId val="{00000000-DA89-48A7-9959-40F7EAF6E8C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60</c:v>
                </c:pt>
                <c:pt idx="5">
                  <c:v>59</c:v>
                </c:pt>
                <c:pt idx="8">
                  <c:v>54</c:v>
                </c:pt>
                <c:pt idx="11">
                  <c:v>43</c:v>
                </c:pt>
                <c:pt idx="14">
                  <c:v>44</c:v>
                </c:pt>
              </c:numCache>
            </c:numRef>
          </c:val>
          <c:extLst>
            <c:ext xmlns:c16="http://schemas.microsoft.com/office/drawing/2014/chart" uri="{C3380CC4-5D6E-409C-BE32-E72D297353CC}">
              <c16:uniqueId val="{00000001-DA89-48A7-9959-40F7EAF6E8C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2557</c:v>
                </c:pt>
                <c:pt idx="5">
                  <c:v>1862</c:v>
                </c:pt>
                <c:pt idx="8">
                  <c:v>1907</c:v>
                </c:pt>
                <c:pt idx="11">
                  <c:v>2213</c:v>
                </c:pt>
                <c:pt idx="14">
                  <c:v>2564</c:v>
                </c:pt>
              </c:numCache>
            </c:numRef>
          </c:val>
          <c:extLst>
            <c:ext xmlns:c16="http://schemas.microsoft.com/office/drawing/2014/chart" uri="{C3380CC4-5D6E-409C-BE32-E72D297353CC}">
              <c16:uniqueId val="{00000002-DA89-48A7-9959-40F7EAF6E8C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89-48A7-9959-40F7EAF6E8C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A89-48A7-9959-40F7EAF6E8C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89-48A7-9959-40F7EAF6E8C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768</c:v>
                </c:pt>
                <c:pt idx="3">
                  <c:v>752</c:v>
                </c:pt>
                <c:pt idx="6">
                  <c:v>710</c:v>
                </c:pt>
                <c:pt idx="9">
                  <c:v>767</c:v>
                </c:pt>
                <c:pt idx="12">
                  <c:v>729</c:v>
                </c:pt>
              </c:numCache>
            </c:numRef>
          </c:val>
          <c:extLst>
            <c:ext xmlns:c16="http://schemas.microsoft.com/office/drawing/2014/chart" uri="{C3380CC4-5D6E-409C-BE32-E72D297353CC}">
              <c16:uniqueId val="{00000006-DA89-48A7-9959-40F7EAF6E8C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23</c:v>
                </c:pt>
                <c:pt idx="3">
                  <c:v>14</c:v>
                </c:pt>
                <c:pt idx="6">
                  <c:v>9</c:v>
                </c:pt>
                <c:pt idx="9">
                  <c:v>2</c:v>
                </c:pt>
                <c:pt idx="12">
                  <c:v>0</c:v>
                </c:pt>
              </c:numCache>
            </c:numRef>
          </c:val>
          <c:extLst>
            <c:ext xmlns:c16="http://schemas.microsoft.com/office/drawing/2014/chart" uri="{C3380CC4-5D6E-409C-BE32-E72D297353CC}">
              <c16:uniqueId val="{00000007-DA89-48A7-9959-40F7EAF6E8C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2351</c:v>
                </c:pt>
                <c:pt idx="3">
                  <c:v>2219</c:v>
                </c:pt>
                <c:pt idx="6">
                  <c:v>1967</c:v>
                </c:pt>
                <c:pt idx="9">
                  <c:v>1775</c:v>
                </c:pt>
                <c:pt idx="12">
                  <c:v>1683</c:v>
                </c:pt>
              </c:numCache>
            </c:numRef>
          </c:val>
          <c:extLst>
            <c:ext xmlns:c16="http://schemas.microsoft.com/office/drawing/2014/chart" uri="{C3380CC4-5D6E-409C-BE32-E72D297353CC}">
              <c16:uniqueId val="{00000008-DA89-48A7-9959-40F7EAF6E8C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69</c:v>
                </c:pt>
                <c:pt idx="3">
                  <c:v>46</c:v>
                </c:pt>
                <c:pt idx="6">
                  <c:v>77</c:v>
                </c:pt>
                <c:pt idx="9">
                  <c:v>51</c:v>
                </c:pt>
                <c:pt idx="12">
                  <c:v>47</c:v>
                </c:pt>
              </c:numCache>
            </c:numRef>
          </c:val>
          <c:extLst>
            <c:ext xmlns:c16="http://schemas.microsoft.com/office/drawing/2014/chart" uri="{C3380CC4-5D6E-409C-BE32-E72D297353CC}">
              <c16:uniqueId val="{00000009-DA89-48A7-9959-40F7EAF6E8C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4132</c:v>
                </c:pt>
                <c:pt idx="3">
                  <c:v>4879</c:v>
                </c:pt>
                <c:pt idx="6">
                  <c:v>4698</c:v>
                </c:pt>
                <c:pt idx="9">
                  <c:v>4588</c:v>
                </c:pt>
                <c:pt idx="12">
                  <c:v>5069</c:v>
                </c:pt>
              </c:numCache>
            </c:numRef>
          </c:val>
          <c:extLst>
            <c:ext xmlns:c16="http://schemas.microsoft.com/office/drawing/2014/chart" uri="{C3380CC4-5D6E-409C-BE32-E72D297353CC}">
              <c16:uniqueId val="{0000000A-DA89-48A7-9959-40F7EAF6E8C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381</c:v>
                </c:pt>
                <c:pt idx="2">
                  <c:v>#N/A</c:v>
                </c:pt>
                <c:pt idx="3">
                  <c:v>#N/A</c:v>
                </c:pt>
                <c:pt idx="4">
                  <c:v>1358</c:v>
                </c:pt>
                <c:pt idx="5">
                  <c:v>#N/A</c:v>
                </c:pt>
                <c:pt idx="6">
                  <c:v>#N/A</c:v>
                </c:pt>
                <c:pt idx="7">
                  <c:v>956</c:v>
                </c:pt>
                <c:pt idx="8">
                  <c:v>#N/A</c:v>
                </c:pt>
                <c:pt idx="9">
                  <c:v>#N/A</c:v>
                </c:pt>
                <c:pt idx="10">
                  <c:v>506</c:v>
                </c:pt>
                <c:pt idx="11">
                  <c:v>#N/A</c:v>
                </c:pt>
                <c:pt idx="12">
                  <c:v>#N/A</c:v>
                </c:pt>
                <c:pt idx="13">
                  <c:v>171</c:v>
                </c:pt>
                <c:pt idx="14">
                  <c:v>#N/A</c:v>
                </c:pt>
              </c:numCache>
            </c:numRef>
          </c:val>
          <c:smooth val="0"/>
          <c:extLst>
            <c:ext xmlns:c16="http://schemas.microsoft.com/office/drawing/2014/chart" uri="{C3380CC4-5D6E-409C-BE32-E72D297353CC}">
              <c16:uniqueId val="{0000000B-DA89-48A7-9959-40F7EAF6E8C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621</c:v>
                </c:pt>
                <c:pt idx="1">
                  <c:v>924</c:v>
                </c:pt>
                <c:pt idx="2">
                  <c:v>1102</c:v>
                </c:pt>
              </c:numCache>
            </c:numRef>
          </c:val>
          <c:extLst>
            <c:ext xmlns:c16="http://schemas.microsoft.com/office/drawing/2014/chart" uri="{C3380CC4-5D6E-409C-BE32-E72D297353CC}">
              <c16:uniqueId val="{00000000-EE27-480A-BC2D-B8747EF4168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183</c:v>
                </c:pt>
                <c:pt idx="1">
                  <c:v>183</c:v>
                </c:pt>
                <c:pt idx="2">
                  <c:v>117</c:v>
                </c:pt>
              </c:numCache>
            </c:numRef>
          </c:val>
          <c:extLst>
            <c:ext xmlns:c16="http://schemas.microsoft.com/office/drawing/2014/chart" uri="{C3380CC4-5D6E-409C-BE32-E72D297353CC}">
              <c16:uniqueId val="{00000001-EE27-480A-BC2D-B8747EF4168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559</c:v>
                </c:pt>
                <c:pt idx="1">
                  <c:v>587</c:v>
                </c:pt>
                <c:pt idx="2">
                  <c:v>837</c:v>
                </c:pt>
              </c:numCache>
            </c:numRef>
          </c:val>
          <c:extLst>
            <c:ext xmlns:c16="http://schemas.microsoft.com/office/drawing/2014/chart" uri="{C3380CC4-5D6E-409C-BE32-E72D297353CC}">
              <c16:uniqueId val="{00000002-EE27-480A-BC2D-B8747EF416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{05101194-25F2-4A6B-B885-577BE0F53C35}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E784-4A4D-92DF-370322ECB1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{3F998548-31F3-48B7-A0E8-6FCCE26913C2}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84-4A4D-92DF-370322ECB1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{7104DEBB-DA8A-4FFF-9B9C-A68A061C96BE}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84-4A4D-92DF-370322ECB1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{0BF93320-24F3-4CAB-AF02-06F56BEDF913}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84-4A4D-92DF-370322ECB1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{A7970B2B-D1F0-46E0-9436-C6D08200D8FE}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84-4A4D-92DF-370322ECB1F7}"/>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{F48479CB-F6C0-4F08-9EAA-F5F3563CCC41}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E784-4A4D-92DF-370322ECB1F7}"/>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{A945BCD0-85B9-4895-9588-8C71D7CE8574}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E784-4A4D-92DF-370322ECB1F7}"/>
                </c:ext>
              </c:extLst>
            </c:dLbl>
            <c:dLbl>
              <c:idx val="24"/>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{DCBBE7CF-0207-4135-BEFC-3D31E87A4A7D}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E784-4A4D-92DF-370322ECB1F7}"/>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{C86E05CE-0E1E-4256-9DF7-AB04193F052D}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E784-4A4D-92DF-370322ECB1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73</c:v>
                </c:pt>
                <c:pt idx="24">
                  <c:v>73.900000000000006</c:v>
                </c:pt>
                <c:pt idx="32">
                  <c:v>73.900000000000006</c:v>
                </c:pt>
              </c:numCache>
            </c:numRef>
          </c:xVal>
          <c:yVal>
            <c:numRef>
              <c:f>公会計指標分析・財政指標組合せ分析表!$BP$51:$DC$51</c:f>
              <c:numCache>
                <c:formatCode>#,##0.0;"▲ "#,##0.0</c:formatCode>
                <c:ptCount val="40"/>
                <c:pt idx="16">
                  <c:v>27.3</c:v>
                </c:pt>
                <c:pt idx="24">
                  <c:v>14.8</c:v>
                </c:pt>
                <c:pt idx="32">
                  <c:v>5</c:v>
                </c:pt>
              </c:numCache>
            </c:numRef>
          </c:yVal>
          <c:smooth val="0"/>
          <c:extLst>
            <c:ext xmlns:c16="http://schemas.microsoft.com/office/drawing/2014/chart" uri="{C3380CC4-5D6E-409C-BE32-E72D297353CC}">
              <c16:uniqueId val="{00000009-E784-4A4D-92DF-370322ECB1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{81984FF1-20C6-49FE-B93D-2A47D805CCD5}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E784-4A4D-92DF-370322ECB1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{E26873DE-16F1-40BC-BBF0-33CF457052D2}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84-4A4D-92DF-370322ECB1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{1B935C14-C839-45AE-BC66-FEC7FD520ACE}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84-4A4D-92DF-370322ECB1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{0A282279-896E-4386-805E-CDC21530C196}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84-4A4D-92DF-370322ECB1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{A6D6C2D9-71F4-472A-976E-99AD1E4BF463}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84-4A4D-92DF-370322ECB1F7}"/>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{65EFEEA6-2D77-4789-AFFB-3360E79EBFF3}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E784-4A4D-92DF-370322ECB1F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{4689C79F-7942-4EF2-BD9D-80EBBB09EEFB}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E784-4A4D-92DF-370322ECB1F7}"/>
                </c:ext>
              </c:extLst>
            </c:dLbl>
            <c:dLbl>
              <c:idx val="24"/>
              <c:layout>
                <c:manualLayout>
                  <c:x val="-4.1249862031829218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{9C622D67-1821-4811-B699-1CA605E6873A}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E784-4A4D-92DF-370322ECB1F7}"/>
                </c:ext>
              </c:extLst>
            </c:dLbl>
            <c:dLbl>
              <c:idx val="32"/>
              <c:layout>
                <c:manualLayout>
                  <c:x val="-2.27816392686391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{416D5BD9-108C-421D-9C81-CB070560AA25}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E784-4A4D-92DF-370322ECB1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66.2</c:v>
                </c:pt>
                <c:pt idx="24">
                  <c:v>67.099999999999994</c:v>
                </c:pt>
                <c:pt idx="32">
                  <c:v>67</c:v>
                </c:pt>
              </c:numCache>
            </c:numRef>
          </c:xVal>
          <c:yVal>
            <c:numRef>
              <c:f>公会計指標分析・財政指標組合せ分析表!$BP$55:$DC$55</c:f>
              <c:numCache>
                <c:formatCode>#,##0.0;"▲ "#,##0.0</c:formatCode>
                <c:ptCount val="40"/>
                <c:pt idx="16">
                  <c:v>0</c:v>
                </c:pt>
                <c:pt idx="24">
                  <c:v>0</c:v>
                </c:pt>
                <c:pt idx="32">
                  <c:v>0</c:v>
                </c:pt>
              </c:numCache>
            </c:numRef>
          </c:yVal>
          <c:smooth val="0"/>
          <c:extLst>
            <c:ext xmlns:c16="http://schemas.microsoft.com/office/drawing/2014/chart" uri="{C3380CC4-5D6E-409C-BE32-E72D297353CC}">
              <c16:uniqueId val="{00000013-E784-4A4D-92DF-370322ECB1F7}"/>
            </c:ext>
          </c:extLst>
        </c:ser>
        <c:dLbls>
          <c:showLegendKey val="0"/>
          <c:showVal val="1"/>
          <c:showCatName val="0"/>
          <c:showSerName val="0"/>
          <c:showPercent val="0"/>
          <c:showBubbleSize val="0"/>
        </c:dLbls>
        <c:axId val="46179840"/>
        <c:axId val="46181760"/>
      </c:scatterChart>
      <c:valAx>
        <c:axId val="46179840"/>
        <c:scaling>
          <c:orientation val="maxMin"/>
          <c:max val="75"/>
          <c:min val="6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{86A3354D-3ECA-4C6E-8049-13B3A5F0AD01}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8719-45F3-B603-2FBCDE8A2A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{173EFCB9-19FE-4A08-BB61-94166AF6623E}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19-45F3-B603-2FBCDE8A2A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{3A440BB6-8830-4468-A91E-D844FD134707}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19-45F3-B603-2FBCDE8A2A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{FE8CE9C2-039B-47B4-A1F0-46B36F2C73F8}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19-45F3-B603-2FBCDE8A2A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{B4469074-13D3-4BDB-B908-EA0A115916FF}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19-45F3-B603-2FBCDE8A2ACD}"/>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{218710D0-28A2-4CDE-A8D2-B69E8BAE7890}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8719-45F3-B603-2FBCDE8A2ACD}"/>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{6904624F-8514-461D-B5F1-5B50937C1754}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8719-45F3-B603-2FBCDE8A2ACD}"/>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{61FE2B9F-EB28-4042-AD9E-39B0589E4E82}</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8719-45F3-B603-2FBCDE8A2ACD}"/>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{68DE836A-F97B-4D1C-B644-062D95AEBBBF}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8719-45F3-B603-2FBCDE8A2A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5.9</c:v>
                </c:pt>
                <c:pt idx="16">
                  <c:v>5.5</c:v>
                </c:pt>
                <c:pt idx="24">
                  <c:v>5.4</c:v>
                </c:pt>
                <c:pt idx="32">
                  <c:v>5.5</c:v>
                </c:pt>
              </c:numCache>
            </c:numRef>
          </c:xVal>
          <c:yVal>
            <c:numRef>
              <c:f>公会計指標分析・財政指標組合せ分析表!$BP$73:$DC$73</c:f>
              <c:numCache>
                <c:formatCode>#,##0.0;"▲ "#,##0.0</c:formatCode>
                <c:ptCount val="40"/>
                <c:pt idx="0">
                  <c:v>12.3</c:v>
                </c:pt>
                <c:pt idx="8">
                  <c:v>41.7</c:v>
                </c:pt>
                <c:pt idx="16">
                  <c:v>27.3</c:v>
                </c:pt>
                <c:pt idx="24">
                  <c:v>14.8</c:v>
                </c:pt>
                <c:pt idx="32">
                  <c:v>5</c:v>
                </c:pt>
              </c:numCache>
            </c:numRef>
          </c:yVal>
          <c:smooth val="0"/>
          <c:extLst>
            <c:ext xmlns:c16="http://schemas.microsoft.com/office/drawing/2014/chart" uri="{C3380CC4-5D6E-409C-BE32-E72D297353CC}">
              <c16:uniqueId val="{00000009-8719-45F3-B603-2FBCDE8A2A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{666DC459-DD80-446C-85B9-FEC9ED041F19}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8719-45F3-B603-2FBCDE8A2A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{E44D8E41-ED5E-46CA-B8E8-C137C22C2FEA}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19-45F3-B603-2FBCDE8A2A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{CF88BDD2-204E-45E3-A208-6D190175F75D}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19-45F3-B603-2FBCDE8A2A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{DF40A279-B3AE-4851-BEB7-DA6CFE1887C9}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19-45F3-B603-2FBCDE8A2A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{1D8F9C07-0292-4E02-A0F5-E128A94A13E3}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19-45F3-B603-2FBCDE8A2ACD}"/>
                </c:ext>
              </c:extLst>
            </c:dLbl>
            <c:dLbl>
              <c:idx val="8"/>
              <c:layout>
                <c:manualLayout>
                  <c:x val="-4.490505736590121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{CF9419FA-84C8-4E9E-A1DC-32CD57B17689}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8719-45F3-B603-2FBCDE8A2ACD}"/>
                </c:ext>
              </c:extLst>
            </c:dLbl>
            <c:dLbl>
              <c:idx val="16"/>
              <c:layout>
                <c:manualLayout>
                  <c:x val="-1.8235628084250059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{179FF6B7-27D2-4431-8C1B-2FA140D138A9}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8719-45F3-B603-2FBCDE8A2ACD}"/>
                </c:ext>
              </c:extLst>
            </c:dLbl>
            <c:dLbl>
              <c:idx val="24"/>
              <c:layout>
                <c:manualLayout>
                  <c:x val="-2.8829840147400764E-2"/>
                  <c:y val="-4.349592131553587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{2C5CB81F-4202-4A1E-B6BF-623B924F911E}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8719-45F3-B603-2FBCDE8A2ACD}"/>
                </c:ext>
              </c:extLst>
            </c:dLbl>
            <c:dLbl>
              <c:idx val="32"/>
              <c:layout>
                <c:manualLayout>
                  <c:x val="-3.4310845302750435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{217AE5C6-7D26-495B-AEFA-074733018D97}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8719-45F3-B603-2FBCDE8A2A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719-45F3-B603-2FBCDE8A2ACD}"/>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9A64ACA-0F8F-4B6D-979D-194F87B698AC}"/>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8B24FA32-80BF-44B9-B6AF-2F16F643F50D}"/>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F5B6AD2-0FE6-4A28-AD3B-B6C313EB7F91}"/>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75D08F67-A6B3-4295-83F3-FBB7B28D546B}"/>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B38BA88-D1CC-43F5-8600-924FD713EF84}"/>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B863AC6-AF54-404E-BFA0-8F4E149A35E6}"/>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F8DD992-E9F4-456D-8AAA-7EFF6CB9E0E6}"/>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6690577-E7F6-4794-98C1-BD2609AC0E2E}"/>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8ED0FF9B-6D4B-4041-A7F4-E3C34E640DA3}"/>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2C13D2F-4CA2-48F9-A798-286E25241AE3}"/>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05A6111-3B9D-4F23-BC56-01E15C77D271}"/>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85D37DB-3000-432C-89FF-568A4D9217F9}"/>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50A6752-480C-49C5-ACC4-7E64E2ACCDDF}"/>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DF8CE49-4A98-40D1-B5A5-E67EEFFFBBEB}"/>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BFE4DB35-6E8E-4970-88E2-6C67E33714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25D40D1-CA52-4A9C-A92A-4978CD7B88E3}"/>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EDC9D88-F638-4047-B243-359D6B01A32F}"/>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C7ED202-8809-4CBF-98DA-A232A458B069}"/>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7F1EC77-9256-4CA9-8241-2DB12E38F877}"/>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85E7A02-ED96-4E51-9C64-B027EA12BFCD}"/>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2E0624E-B066-4C1A-8023-DE4AD525FA91}"/>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AA807EAC-3E86-4ED8-9DC5-8380D982CC09}"/>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9D3F42E4-86D4-4E11-AF5F-511307DFAEF5}"/>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504F421-4FF7-4FDA-8F6C-6BD2A77BDE5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640D262-7236-40EE-8377-2A604D71ACC7}"/>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77826C4-499C-4109-96C9-6045E2C816DB}"/>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87CF4001-BA3D-4F72-889D-2FCE36AF8CEC}"/>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33E91EA-22DD-4A3B-886B-B59CBF97302E}"/>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E130F96-7802-42F6-8CD0-BC54ABAEF8CE}"/>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A9C587A-2A71-4A99-819A-054BB2087D8D}"/>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31964C1-D32F-4B3D-8852-37A26251CEF8}"/>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AC09629E-C742-4E71-A4C1-55C5B0A0C8AD}"/>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63B67C8-A052-4CA1-A0F5-45E477752913}"/>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5CE8793-916C-46D6-B6DA-F769F384F554}"/>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706CA63D-AAB8-46AD-A969-D2250874B11A}"/>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E46851B-FA71-4D72-AF45-E19349F743D8}"/>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D13D9EA-15F9-4798-863B-10DCAB7BACCD}"/>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0FF7722-25A3-4E3D-9B15-F41ACEC499D4}"/>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6F20DFD-12A7-4CFB-9DB7-1320D2AA5943}"/>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4392A4E-4FD2-4DD1-8622-0841C0F1AF27}"/>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611EF38-DC32-427A-B77D-114446DB4333}"/>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651CD78-2D03-4B76-A221-9F6FE5894F59}"/>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2FB4759-B76C-45A7-ADB5-C152CF849AF9}"/>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7F831B0-DC9D-4C7F-BC13-796610AF7B6C}"/>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AE13C05-0053-4FAC-AB2F-9FDAADAADCC7}"/>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0FC8E4E-F657-413A-86F4-E36144F5F45C}"/>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F67BCAA-084B-4CC5-A124-79817B90EA5F}"/>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3FBE042-E8EF-4509-BC8C-813C3BE52F8B}"/>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F5FD279-31E9-4719-ABE5-A78A0A87DF3B}"/>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で横ばいとなっている。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が類似団体と比較して低い要因としては、過疎化の進行により課税客体が著しく減少していることや本町は広い面積を有し、各所に集落が点在していることから、集落をつなぐ道路橋りょう等のインフラ整備が必須となるため、投資的事業費の需要額が高いことが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今後も投資的事業を厳選し、公債費の抑制を図りつつ、徴収業務を強化して財源確保に努めていく。</a:t>
          </a:r>
        </a:p>
        <a:p>
          <a:pPr eaLnBrk="1" fontAlgn="auto" latinLnBrk="0" hangingPunct="1"/>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807F36E-501B-4380-B426-33DF9630CC3A}"/>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6523D64C-AD85-42F7-8829-A8B359F8BB4A}"/>
            </a:ext>
          </a:extLst>
        </xdr:cNvPr>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5737F6AF-0E34-4182-A7A8-896E1EC54C7C}"/>
            </a:ext>
          </a:extLst>
        </xdr:cNvPr>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5E6FBF4F-082B-4C7F-9AD3-642DACC1CF03}"/>
            </a:ext>
          </a:extLst>
        </xdr:cNvPr>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78A7D9FB-8518-4162-87EE-B06B4B6A12DA}"/>
            </a:ext>
          </a:extLst>
        </xdr:cNvPr>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5220A852-17C2-458C-8B7C-BC355B1C1B9E}"/>
            </a:ext>
          </a:extLst>
        </xdr:cNvPr>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3324D46B-C8ED-4367-9DEB-52FAD87FB5CE}"/>
            </a:ext>
          </a:extLst>
        </xdr:cNvPr>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A3BBBCDB-801E-490E-9034-2971C2328A47}"/>
            </a:ext>
          </a:extLst>
        </xdr:cNvPr>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C514081F-9FDB-4554-BEC5-AC25F0E12C66}"/>
            </a:ext>
          </a:extLst>
        </xdr:cNvPr>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5CA8594B-F4AA-4049-8420-41A37C21A863}"/>
            </a:ext>
          </a:extLst>
        </xdr:cNvPr>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E94EFD41-9C73-432A-A5D8-0C8F572C8D2A}"/>
            </a:ext>
          </a:extLst>
        </xdr:cNvPr>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219B7627-BE77-4180-AA12-BDEB7345D3A2}"/>
            </a:ext>
          </a:extLst>
        </xdr:cNvPr>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8FFF9536-FA0D-4903-BA49-CA7B5DB7CF6D}"/>
            </a:ext>
          </a:extLst>
        </xdr:cNvPr>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F2D303BE-EA75-4F54-A2D5-721B4987F3FA}"/>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64F56BE0-CA6B-4833-BD5D-765D277A112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8AE4B931-028B-4DC6-9AB0-B1B93B6CE8A1}"/>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BDBEEC1B-423A-4869-92FF-87194F07B8E3}"/>
            </a:ext>
          </a:extLst>
        </xdr:cNvPr>
        <xdr:cNvCxnSpPr/>
      </xdr:nvCxnSpPr>
      <xdr:spPr>
        <a:xfrm flipV="1">
          <a:off x="4514850" y="6169902"/>
          <a:ext cx="0" cy="1348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C316267D-DFE6-4737-BD04-45B938A9920A}"/>
            </a:ext>
          </a:extLst>
        </xdr:cNvPr>
        <xdr:cNvSpPr txBox="1"/>
      </xdr:nvSpPr>
      <xdr:spPr>
        <a:xfrm>
          <a:off x="4584700" y="749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EFE64F57-5DFE-47D7-8E79-ACAA278E1C18}"/>
            </a:ext>
          </a:extLst>
        </xdr:cNvPr>
        <xdr:cNvCxnSpPr/>
      </xdr:nvCxnSpPr>
      <xdr:spPr>
        <a:xfrm>
          <a:off x="4425950" y="7518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E3214374-D626-4D0F-876B-CE8B3FFABDCC}"/>
            </a:ext>
          </a:extLst>
        </xdr:cNvPr>
        <xdr:cNvSpPr txBox="1"/>
      </xdr:nvSpPr>
      <xdr:spPr>
        <a:xfrm>
          <a:off x="4584700" y="591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574F9925-BAF3-4C01-93AE-180B09977A6B}"/>
            </a:ext>
          </a:extLst>
        </xdr:cNvPr>
        <xdr:cNvCxnSpPr/>
      </xdr:nvCxnSpPr>
      <xdr:spPr>
        <a:xfrm>
          <a:off x="4425950" y="6169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BEA76681-0059-4C5A-9ECC-D9600EEB8771}"/>
            </a:ext>
          </a:extLst>
        </xdr:cNvPr>
        <xdr:cNvCxnSpPr/>
      </xdr:nvCxnSpPr>
      <xdr:spPr>
        <a:xfrm>
          <a:off x="3752850" y="743784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287F1698-C589-46E6-9C28-5EA861501B92}"/>
            </a:ext>
          </a:extLst>
        </xdr:cNvPr>
        <xdr:cNvSpPr txBox="1"/>
      </xdr:nvSpPr>
      <xdr:spPr>
        <a:xfrm>
          <a:off x="4584700" y="7078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A98D02D-C978-4E85-8537-720A0F435A0B}"/>
            </a:ext>
          </a:extLst>
        </xdr:cNvPr>
        <xdr:cNvSpPr/>
      </xdr:nvSpPr>
      <xdr:spPr>
        <a:xfrm>
          <a:off x="4464050" y="722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79F0A1E6-2800-44EA-A2D5-CDCBC22F0F94}"/>
            </a:ext>
          </a:extLst>
        </xdr:cNvPr>
        <xdr:cNvCxnSpPr/>
      </xdr:nvCxnSpPr>
      <xdr:spPr>
        <a:xfrm>
          <a:off x="2940050" y="743784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60787E05-1E54-49BC-8DB4-845A692743B2}"/>
            </a:ext>
          </a:extLst>
        </xdr:cNvPr>
        <xdr:cNvSpPr/>
      </xdr:nvSpPr>
      <xdr:spPr>
        <a:xfrm>
          <a:off x="3702050" y="72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1890352C-F96D-4914-934F-327F655F93D7}"/>
            </a:ext>
          </a:extLst>
        </xdr:cNvPr>
        <xdr:cNvSpPr txBox="1"/>
      </xdr:nvSpPr>
      <xdr:spPr>
        <a:xfrm>
          <a:off x="3409950" y="7017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6" name="直線コネクタ 75">
          <a:extLst>
            <a:ext uri="{FF2B5EF4-FFF2-40B4-BE49-F238E27FC236}">
              <a16:creationId xmlns:a16="http://schemas.microsoft.com/office/drawing/2014/main" id="{8F382A65-B02E-4074-927E-85EB800FBAD2}"/>
            </a:ext>
          </a:extLst>
        </xdr:cNvPr>
        <xdr:cNvCxnSpPr/>
      </xdr:nvCxnSpPr>
      <xdr:spPr>
        <a:xfrm>
          <a:off x="2127250" y="743784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BECFFB4B-E888-469E-AD65-62DB7D89CEAA}"/>
            </a:ext>
          </a:extLst>
        </xdr:cNvPr>
        <xdr:cNvSpPr/>
      </xdr:nvSpPr>
      <xdr:spPr>
        <a:xfrm>
          <a:off x="2889250" y="722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E3E3FF69-59F4-4814-9DED-1E3413830352}"/>
            </a:ext>
          </a:extLst>
        </xdr:cNvPr>
        <xdr:cNvSpPr txBox="1"/>
      </xdr:nvSpPr>
      <xdr:spPr>
        <a:xfrm>
          <a:off x="2597150" y="700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a:extLst>
            <a:ext uri="{FF2B5EF4-FFF2-40B4-BE49-F238E27FC236}">
              <a16:creationId xmlns:a16="http://schemas.microsoft.com/office/drawing/2014/main" id="{6B7D18E0-38F0-48C5-8FE9-1F016AF337F3}"/>
            </a:ext>
          </a:extLst>
        </xdr:cNvPr>
        <xdr:cNvCxnSpPr/>
      </xdr:nvCxnSpPr>
      <xdr:spPr>
        <a:xfrm>
          <a:off x="1333500" y="743784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91C3DF46-D760-4EED-B9FE-888FB16A520A}"/>
            </a:ext>
          </a:extLst>
        </xdr:cNvPr>
        <xdr:cNvSpPr/>
      </xdr:nvSpPr>
      <xdr:spPr>
        <a:xfrm>
          <a:off x="2095500" y="721081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EB5960B0-89C1-4D25-8CE9-B1A638AD75DA}"/>
            </a:ext>
          </a:extLst>
        </xdr:cNvPr>
        <xdr:cNvSpPr txBox="1"/>
      </xdr:nvSpPr>
      <xdr:spPr>
        <a:xfrm>
          <a:off x="1784350" y="698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3D8D773F-2675-42F6-B04D-5BD3953D882F}"/>
            </a:ext>
          </a:extLst>
        </xdr:cNvPr>
        <xdr:cNvSpPr/>
      </xdr:nvSpPr>
      <xdr:spPr>
        <a:xfrm>
          <a:off x="1282700" y="721081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FDE92EBE-AE40-465A-8E4D-0B2737431B8F}"/>
            </a:ext>
          </a:extLst>
        </xdr:cNvPr>
        <xdr:cNvSpPr txBox="1"/>
      </xdr:nvSpPr>
      <xdr:spPr>
        <a:xfrm>
          <a:off x="971550" y="698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4A593388-45CF-415C-8327-3686DF277B61}"/>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4DB5D02-846F-4B85-B85F-CD3C61BE7521}"/>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4F13CFC2-7EA5-44AF-9C1B-395E0223B2CD}"/>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CE95CC8-6306-4E50-ADF4-0B89492DA0D4}"/>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D9710B68-1370-4E32-804B-EC27102DEB0F}"/>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D6CBFAF7-E213-43D2-A7C4-71CCB2C72303}"/>
            </a:ext>
          </a:extLst>
        </xdr:cNvPr>
        <xdr:cNvSpPr/>
      </xdr:nvSpPr>
      <xdr:spPr>
        <a:xfrm>
          <a:off x="4464050" y="73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81052058-3098-48B3-B74D-FDD66A16BB87}"/>
            </a:ext>
          </a:extLst>
        </xdr:cNvPr>
        <xdr:cNvSpPr txBox="1"/>
      </xdr:nvSpPr>
      <xdr:spPr>
        <a:xfrm>
          <a:off x="4584700" y="728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F436A51D-CFEA-478F-AFFF-D9DB7951EA87}"/>
            </a:ext>
          </a:extLst>
        </xdr:cNvPr>
        <xdr:cNvSpPr/>
      </xdr:nvSpPr>
      <xdr:spPr>
        <a:xfrm>
          <a:off x="3702050" y="73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C19AEB05-F477-4384-9CFB-8B65121F7D26}"/>
            </a:ext>
          </a:extLst>
        </xdr:cNvPr>
        <xdr:cNvSpPr txBox="1"/>
      </xdr:nvSpPr>
      <xdr:spPr>
        <a:xfrm>
          <a:off x="3409950" y="747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a:extLst>
            <a:ext uri="{FF2B5EF4-FFF2-40B4-BE49-F238E27FC236}">
              <a16:creationId xmlns:a16="http://schemas.microsoft.com/office/drawing/2014/main" id="{94E1C28A-8AB3-4F4D-973B-478BD5322D46}"/>
            </a:ext>
          </a:extLst>
        </xdr:cNvPr>
        <xdr:cNvSpPr/>
      </xdr:nvSpPr>
      <xdr:spPr>
        <a:xfrm>
          <a:off x="2889250" y="73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a:extLst>
            <a:ext uri="{FF2B5EF4-FFF2-40B4-BE49-F238E27FC236}">
              <a16:creationId xmlns:a16="http://schemas.microsoft.com/office/drawing/2014/main" id="{1098B09D-7BA3-485E-B50F-6B56D164EFD3}"/>
            </a:ext>
          </a:extLst>
        </xdr:cNvPr>
        <xdr:cNvSpPr txBox="1"/>
      </xdr:nvSpPr>
      <xdr:spPr>
        <a:xfrm>
          <a:off x="25971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a:extLst>
            <a:ext uri="{FF2B5EF4-FFF2-40B4-BE49-F238E27FC236}">
              <a16:creationId xmlns:a16="http://schemas.microsoft.com/office/drawing/2014/main" id="{30741D81-D21E-42B8-957E-B5B522788CC6}"/>
            </a:ext>
          </a:extLst>
        </xdr:cNvPr>
        <xdr:cNvSpPr/>
      </xdr:nvSpPr>
      <xdr:spPr>
        <a:xfrm>
          <a:off x="2095500" y="7387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a:extLst>
            <a:ext uri="{FF2B5EF4-FFF2-40B4-BE49-F238E27FC236}">
              <a16:creationId xmlns:a16="http://schemas.microsoft.com/office/drawing/2014/main" id="{37F6CED9-A824-4A59-9BA0-B18C73681BF9}"/>
            </a:ext>
          </a:extLst>
        </xdr:cNvPr>
        <xdr:cNvSpPr txBox="1"/>
      </xdr:nvSpPr>
      <xdr:spPr>
        <a:xfrm>
          <a:off x="17843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5D8CC7FE-03EB-4ADE-8F64-27F3B1CF146B}"/>
            </a:ext>
          </a:extLst>
        </xdr:cNvPr>
        <xdr:cNvSpPr/>
      </xdr:nvSpPr>
      <xdr:spPr>
        <a:xfrm>
          <a:off x="1282700" y="7387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5D7C9B1C-92FD-4A20-9674-2832E7964870}"/>
            </a:ext>
          </a:extLst>
        </xdr:cNvPr>
        <xdr:cNvSpPr txBox="1"/>
      </xdr:nvSpPr>
      <xdr:spPr>
        <a:xfrm>
          <a:off x="971550" y="747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89854702-AA32-4CD4-B5CF-A7365800B2BE}"/>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863C52A2-672F-484D-96F7-29EAECFF6827}"/>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BE51352A-B643-4404-80C2-C22AD8068E55}"/>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151E8207-423C-42E2-848E-6616B1F39023}"/>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242F3BFD-821D-4517-B087-4997DECBE9F3}"/>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7B82C84-E884-4CC0-AD35-3ADC2906E9CB}"/>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389723E7-F955-418E-BBCB-E5ADD8AC9732}"/>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125BF344-7001-49FA-91A0-2DC7A47BB7DC}"/>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46880925-6D4F-4845-87E6-B976E93E8D02}"/>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7CE08C9D-23E4-4E8E-9EE1-9B47298671CA}"/>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70A73C37-537A-4989-BD04-D4EB7074E9DB}"/>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63E89034-48AD-4D89-B89D-D84DC0CFCAC4}"/>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827F941D-A6F3-4A99-887E-0F9EF0854E46}"/>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要因は、分母となる歳入（経常一般財源）では町税及び法人事業税交付金の増、普通交付税及び臨時財政対策債の大幅減により、前年度比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24,848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千円の減。分子となる歳出（経常経費充当一般財源）については、物価高騰による物件費の増、庁舎建設に係る町債の元金償還開始等による公債費の増により、前年度比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34,612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千円の増となっているため、増加したものである。　類似団体と比較すると若干高い水準となっているため、事務の効率化、民間委託等を推進し、経費の削減を図っていく。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223D0C94-2167-41DC-A760-47EA543BD615}"/>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8C5E4E0E-AE6D-4538-BCB9-53990C95EC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B44CFD6F-FBBC-4FBA-B181-B2BA5A79CFD7}"/>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C271DA92-CB5F-4585-8CD3-883153C5AC69}"/>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35AB5DE9-3F12-4C27-A4DD-11F79556811B}"/>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57B849CE-11C6-4717-9A73-DEF7F0A70693}"/>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A235674E-4DAF-41A2-97BB-AA75CA1C188E}"/>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2F46555E-E1D5-4490-8CF3-68C9B9978F20}"/>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1E193D7C-65D3-4B81-80B1-96837FD7D26D}"/>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21F09921-5D2C-4051-93E3-264873175B90}"/>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8387F7E6-7472-4D70-A4F0-289C632AABB9}"/>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FCF94752-A2CB-49C3-916F-47ECEEDDFF33}"/>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E7AF8848-E6FA-4DD4-A312-6BF4252F5D8C}"/>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B2942AD1-00AF-425A-8867-26A698933149}"/>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8A937166-8792-4E0B-8D19-1E3D03A7861F}"/>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F3D7620D-8074-4240-B7B8-A662B270ECFB}"/>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C188D13C-B1E7-4FD6-9AA6-10ED9ED52BE2}"/>
            </a:ext>
          </a:extLst>
        </xdr:cNvPr>
        <xdr:cNvCxnSpPr/>
      </xdr:nvCxnSpPr>
      <xdr:spPr>
        <a:xfrm flipV="1">
          <a:off x="4514850" y="9755611"/>
          <a:ext cx="0" cy="13187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93E5B050-9DBD-4410-A8F9-6DE1398C6786}"/>
            </a:ext>
          </a:extLst>
        </xdr:cNvPr>
        <xdr:cNvSpPr txBox="1"/>
      </xdr:nvSpPr>
      <xdr:spPr>
        <a:xfrm>
          <a:off x="4584700" y="1105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E7CD4113-718A-4237-B533-040E14DF1E08}"/>
            </a:ext>
          </a:extLst>
        </xdr:cNvPr>
        <xdr:cNvCxnSpPr/>
      </xdr:nvCxnSpPr>
      <xdr:spPr>
        <a:xfrm>
          <a:off x="4425950" y="11074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675E8E37-CB77-4AA3-887D-F7CB1FEADCD6}"/>
            </a:ext>
          </a:extLst>
        </xdr:cNvPr>
        <xdr:cNvSpPr txBox="1"/>
      </xdr:nvSpPr>
      <xdr:spPr>
        <a:xfrm>
          <a:off x="4584700" y="950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B3C856D8-C516-4981-9DB5-D497F0770612}"/>
            </a:ext>
          </a:extLst>
        </xdr:cNvPr>
        <xdr:cNvCxnSpPr/>
      </xdr:nvCxnSpPr>
      <xdr:spPr>
        <a:xfrm>
          <a:off x="4425950" y="9755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105304</xdr:rowOff>
    </xdr:from>
    <xdr:to>
      <xdr:col>23</xdr:col>
      <xdr:colOff>133350</xdr:colOff>
      <xdr:row>61</xdr:row>
      <xdr:rowOff>143510</xdr:rowOff>
    </xdr:to>
    <xdr:cxnSp macro="">
      <xdr:nvCxnSpPr>
        <xdr:cNvPr id="133" name="直線コネクタ 132">
          <a:extLst>
            <a:ext uri="{FF2B5EF4-FFF2-40B4-BE49-F238E27FC236}">
              <a16:creationId xmlns:a16="http://schemas.microsoft.com/office/drawing/2014/main" id="{FFEE9979-4247-4442-B55B-017C3EA4FA9A}"/>
            </a:ext>
          </a:extLst>
        </xdr:cNvPr>
        <xdr:cNvCxnSpPr/>
      </xdr:nvCxnSpPr>
      <xdr:spPr>
        <a:xfrm>
          <a:off x="3752850" y="10331344"/>
          <a:ext cx="762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46901</xdr:rowOff>
    </xdr:from>
    <xdr:ext cx="762000" cy="259045"/>
    <xdr:sp macro="" textlink="">
      <xdr:nvSpPr>
        <xdr:cNvPr id="134" name="財政構造の弾力性平均値テキスト">
          <a:extLst>
            <a:ext uri="{FF2B5EF4-FFF2-40B4-BE49-F238E27FC236}">
              <a16:creationId xmlns:a16="http://schemas.microsoft.com/office/drawing/2014/main" id="{D37F5793-89D7-455C-8706-CCD9F57CBC64}"/>
            </a:ext>
          </a:extLst>
        </xdr:cNvPr>
        <xdr:cNvSpPr txBox="1"/>
      </xdr:nvSpPr>
      <xdr:spPr>
        <a:xfrm>
          <a:off x="4584700" y="101053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76B75856-91EE-4219-9750-0E74C295766A}"/>
            </a:ext>
          </a:extLst>
        </xdr:cNvPr>
        <xdr:cNvSpPr/>
      </xdr:nvSpPr>
      <xdr:spPr>
        <a:xfrm>
          <a:off x="4464050" y="102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162137</xdr:rowOff>
    </xdr:from>
    <xdr:to>
      <xdr:col>19</xdr:col>
      <xdr:colOff>133350</xdr:colOff>
      <xdr:row>61</xdr:row>
      <xdr:rowOff>105304</xdr:rowOff>
    </xdr:to>
    <xdr:cxnSp macro="">
      <xdr:nvCxnSpPr>
        <xdr:cNvPr id="136" name="直線コネクタ 135">
          <a:extLst>
            <a:ext uri="{FF2B5EF4-FFF2-40B4-BE49-F238E27FC236}">
              <a16:creationId xmlns:a16="http://schemas.microsoft.com/office/drawing/2014/main" id="{01C0441D-B159-4C5F-B279-AB01CB87309E}"/>
            </a:ext>
          </a:extLst>
        </xdr:cNvPr>
        <xdr:cNvCxnSpPr/>
      </xdr:nvCxnSpPr>
      <xdr:spPr>
        <a:xfrm>
          <a:off x="2940050" y="10220537"/>
          <a:ext cx="812800" cy="11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57CCEC79-810A-4205-BA60-2398F562293D}"/>
            </a:ext>
          </a:extLst>
        </xdr:cNvPr>
        <xdr:cNvSpPr/>
      </xdr:nvSpPr>
      <xdr:spPr>
        <a:xfrm>
          <a:off x="3702050" y="102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38" name="テキスト ボックス 137">
          <a:extLst>
            <a:ext uri="{FF2B5EF4-FFF2-40B4-BE49-F238E27FC236}">
              <a16:creationId xmlns:a16="http://schemas.microsoft.com/office/drawing/2014/main" id="{BE91417F-EE04-4489-83F8-47E15FAB4872}"/>
            </a:ext>
          </a:extLst>
        </xdr:cNvPr>
        <xdr:cNvSpPr txBox="1"/>
      </xdr:nvSpPr>
      <xdr:spPr>
        <a:xfrm>
          <a:off x="3409950" y="10008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162137</xdr:rowOff>
    </xdr:from>
    <xdr:to>
      <xdr:col>15</xdr:col>
      <xdr:colOff>82550</xdr:colOff>
      <xdr:row>61</xdr:row>
      <xdr:rowOff>115358</xdr:rowOff>
    </xdr:to>
    <xdr:cxnSp macro="">
      <xdr:nvCxnSpPr>
        <xdr:cNvPr id="139" name="直線コネクタ 138">
          <a:extLst>
            <a:ext uri="{FF2B5EF4-FFF2-40B4-BE49-F238E27FC236}">
              <a16:creationId xmlns:a16="http://schemas.microsoft.com/office/drawing/2014/main" id="{B27484A7-DD46-41F0-8131-B3EE96A402FD}"/>
            </a:ext>
          </a:extLst>
        </xdr:cNvPr>
        <xdr:cNvCxnSpPr/>
      </xdr:nvCxnSpPr>
      <xdr:spPr>
        <a:xfrm flipV="1">
          <a:off x="2127250" y="10220537"/>
          <a:ext cx="812800" cy="12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AA34411C-CF1F-4B14-BC47-5B2F47E940BF}"/>
            </a:ext>
          </a:extLst>
        </xdr:cNvPr>
        <xdr:cNvSpPr/>
      </xdr:nvSpPr>
      <xdr:spPr>
        <a:xfrm>
          <a:off x="2889250" y="101637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45631</xdr:rowOff>
    </xdr:from>
    <xdr:ext cx="762000" cy="259045"/>
    <xdr:sp macro="" textlink="">
      <xdr:nvSpPr>
        <xdr:cNvPr id="141" name="テキスト ボックス 140">
          <a:extLst>
            <a:ext uri="{FF2B5EF4-FFF2-40B4-BE49-F238E27FC236}">
              <a16:creationId xmlns:a16="http://schemas.microsoft.com/office/drawing/2014/main" id="{0113256F-BCCA-4308-83B5-25D1A3CA4E66}"/>
            </a:ext>
          </a:extLst>
        </xdr:cNvPr>
        <xdr:cNvSpPr txBox="1"/>
      </xdr:nvSpPr>
      <xdr:spPr>
        <a:xfrm>
          <a:off x="2597150" y="993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115358</xdr:rowOff>
    </xdr:from>
    <xdr:to>
      <xdr:col>11</xdr:col>
      <xdr:colOff>31750</xdr:colOff>
      <xdr:row>61</xdr:row>
      <xdr:rowOff>139488</xdr:rowOff>
    </xdr:to>
    <xdr:cxnSp macro="">
      <xdr:nvCxnSpPr>
        <xdr:cNvPr id="142" name="直線コネクタ 141">
          <a:extLst>
            <a:ext uri="{FF2B5EF4-FFF2-40B4-BE49-F238E27FC236}">
              <a16:creationId xmlns:a16="http://schemas.microsoft.com/office/drawing/2014/main" id="{BE76A5D9-8B81-4C55-92E3-D858F8A83298}"/>
            </a:ext>
          </a:extLst>
        </xdr:cNvPr>
        <xdr:cNvCxnSpPr/>
      </xdr:nvCxnSpPr>
      <xdr:spPr>
        <a:xfrm flipV="1">
          <a:off x="1333500" y="10341398"/>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F7F301D0-D830-4668-9C52-875AD09CE9AF}"/>
            </a:ext>
          </a:extLst>
        </xdr:cNvPr>
        <xdr:cNvSpPr/>
      </xdr:nvSpPr>
      <xdr:spPr>
        <a:xfrm>
          <a:off x="2095500" y="102564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5BF0C07C-7FA9-4140-87E5-22084978BADD}"/>
            </a:ext>
          </a:extLst>
        </xdr:cNvPr>
        <xdr:cNvSpPr txBox="1"/>
      </xdr:nvSpPr>
      <xdr:spPr>
        <a:xfrm>
          <a:off x="1784350" y="10032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4ED91C77-2EDF-430B-84BF-11F32F12E801}"/>
            </a:ext>
          </a:extLst>
        </xdr:cNvPr>
        <xdr:cNvSpPr/>
      </xdr:nvSpPr>
      <xdr:spPr>
        <a:xfrm>
          <a:off x="1282700" y="102845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170303</xdr:rowOff>
    </xdr:from>
    <xdr:ext cx="762000" cy="259045"/>
    <xdr:sp macro="" textlink="">
      <xdr:nvSpPr>
        <xdr:cNvPr id="146" name="テキスト ボックス 145">
          <a:extLst>
            <a:ext uri="{FF2B5EF4-FFF2-40B4-BE49-F238E27FC236}">
              <a16:creationId xmlns:a16="http://schemas.microsoft.com/office/drawing/2014/main" id="{1D71DE4A-0BCA-4F02-A839-F385A9C57C15}"/>
            </a:ext>
          </a:extLst>
        </xdr:cNvPr>
        <xdr:cNvSpPr txBox="1"/>
      </xdr:nvSpPr>
      <xdr:spPr>
        <a:xfrm>
          <a:off x="971550" y="100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359D35CA-A26D-4C82-BD15-5F5268DA7D3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F17527B-1965-4884-91FB-B7A7A4511D1E}"/>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F048E13-8359-41F5-AEB0-DC1C24F1432D}"/>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44732293-540F-43A0-9504-E37AA8731765}"/>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347E44B1-FF98-462B-8CF3-5053EF5E7524}"/>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2" name="楕円 151">
          <a:extLst>
            <a:ext uri="{FF2B5EF4-FFF2-40B4-BE49-F238E27FC236}">
              <a16:creationId xmlns:a16="http://schemas.microsoft.com/office/drawing/2014/main" id="{A0B9F97F-5820-4405-B2A4-BD1E9644A371}"/>
            </a:ext>
          </a:extLst>
        </xdr:cNvPr>
        <xdr:cNvSpPr/>
      </xdr:nvSpPr>
      <xdr:spPr>
        <a:xfrm>
          <a:off x="4464050" y="10318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64787</xdr:rowOff>
    </xdr:from>
    <xdr:ext cx="762000" cy="259045"/>
    <xdr:sp macro="" textlink="">
      <xdr:nvSpPr>
        <xdr:cNvPr id="153" name="財政構造の弾力性該当値テキスト">
          <a:extLst>
            <a:ext uri="{FF2B5EF4-FFF2-40B4-BE49-F238E27FC236}">
              <a16:creationId xmlns:a16="http://schemas.microsoft.com/office/drawing/2014/main" id="{510EE03C-F9E1-4277-9ECF-19163481895C}"/>
            </a:ext>
          </a:extLst>
        </xdr:cNvPr>
        <xdr:cNvSpPr txBox="1"/>
      </xdr:nvSpPr>
      <xdr:spPr>
        <a:xfrm>
          <a:off x="4584700" y="1029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54504</xdr:rowOff>
    </xdr:from>
    <xdr:to>
      <xdr:col>19</xdr:col>
      <xdr:colOff>184150</xdr:colOff>
      <xdr:row>61</xdr:row>
      <xdr:rowOff>156104</xdr:rowOff>
    </xdr:to>
    <xdr:sp macro="" textlink="">
      <xdr:nvSpPr>
        <xdr:cNvPr id="154" name="楕円 153">
          <a:extLst>
            <a:ext uri="{FF2B5EF4-FFF2-40B4-BE49-F238E27FC236}">
              <a16:creationId xmlns:a16="http://schemas.microsoft.com/office/drawing/2014/main" id="{342366DC-0851-4D8A-B351-A125BDC1BCA8}"/>
            </a:ext>
          </a:extLst>
        </xdr:cNvPr>
        <xdr:cNvSpPr/>
      </xdr:nvSpPr>
      <xdr:spPr>
        <a:xfrm>
          <a:off x="3702050" y="1028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140881</xdr:rowOff>
    </xdr:from>
    <xdr:ext cx="736600" cy="259045"/>
    <xdr:sp macro="" textlink="">
      <xdr:nvSpPr>
        <xdr:cNvPr id="155" name="テキスト ボックス 154">
          <a:extLst>
            <a:ext uri="{FF2B5EF4-FFF2-40B4-BE49-F238E27FC236}">
              <a16:creationId xmlns:a16="http://schemas.microsoft.com/office/drawing/2014/main" id="{721BDA9E-6906-4BE7-871E-A1B5B8C06C88}"/>
            </a:ext>
          </a:extLst>
        </xdr:cNvPr>
        <xdr:cNvSpPr txBox="1"/>
      </xdr:nvSpPr>
      <xdr:spPr>
        <a:xfrm>
          <a:off x="3409950" y="10366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111337</xdr:rowOff>
    </xdr:from>
    <xdr:to>
      <xdr:col>15</xdr:col>
      <xdr:colOff>133350</xdr:colOff>
      <xdr:row>61</xdr:row>
      <xdr:rowOff>41487</xdr:rowOff>
    </xdr:to>
    <xdr:sp macro="" textlink="">
      <xdr:nvSpPr>
        <xdr:cNvPr id="156" name="楕円 155">
          <a:extLst>
            <a:ext uri="{FF2B5EF4-FFF2-40B4-BE49-F238E27FC236}">
              <a16:creationId xmlns:a16="http://schemas.microsoft.com/office/drawing/2014/main" id="{DECBA547-499F-44C8-ADF2-70FADD7D5662}"/>
            </a:ext>
          </a:extLst>
        </xdr:cNvPr>
        <xdr:cNvSpPr/>
      </xdr:nvSpPr>
      <xdr:spPr>
        <a:xfrm>
          <a:off x="2889250" y="10169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26264</xdr:rowOff>
    </xdr:from>
    <xdr:ext cx="762000" cy="259045"/>
    <xdr:sp macro="" textlink="">
      <xdr:nvSpPr>
        <xdr:cNvPr id="157" name="テキスト ボックス 156">
          <a:extLst>
            <a:ext uri="{FF2B5EF4-FFF2-40B4-BE49-F238E27FC236}">
              <a16:creationId xmlns:a16="http://schemas.microsoft.com/office/drawing/2014/main" id="{4FBC42E9-7EE6-47A4-A447-BAD01A68A076}"/>
            </a:ext>
          </a:extLst>
        </xdr:cNvPr>
        <xdr:cNvSpPr txBox="1"/>
      </xdr:nvSpPr>
      <xdr:spPr>
        <a:xfrm>
          <a:off x="2597150" y="1025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64558</xdr:rowOff>
    </xdr:from>
    <xdr:to>
      <xdr:col>11</xdr:col>
      <xdr:colOff>82550</xdr:colOff>
      <xdr:row>61</xdr:row>
      <xdr:rowOff>166158</xdr:rowOff>
    </xdr:to>
    <xdr:sp macro="" textlink="">
      <xdr:nvSpPr>
        <xdr:cNvPr id="158" name="楕円 157">
          <a:extLst>
            <a:ext uri="{FF2B5EF4-FFF2-40B4-BE49-F238E27FC236}">
              <a16:creationId xmlns:a16="http://schemas.microsoft.com/office/drawing/2014/main" id="{7ADD7B07-DF99-4F5E-9512-D71272134356}"/>
            </a:ext>
          </a:extLst>
        </xdr:cNvPr>
        <xdr:cNvSpPr/>
      </xdr:nvSpPr>
      <xdr:spPr>
        <a:xfrm>
          <a:off x="2095500" y="102905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150935</xdr:rowOff>
    </xdr:from>
    <xdr:ext cx="762000" cy="259045"/>
    <xdr:sp macro="" textlink="">
      <xdr:nvSpPr>
        <xdr:cNvPr id="159" name="テキスト ボックス 158">
          <a:extLst>
            <a:ext uri="{FF2B5EF4-FFF2-40B4-BE49-F238E27FC236}">
              <a16:creationId xmlns:a16="http://schemas.microsoft.com/office/drawing/2014/main" id="{70B676E3-1526-49DF-91B0-25C1C28131CB}"/>
            </a:ext>
          </a:extLst>
        </xdr:cNvPr>
        <xdr:cNvSpPr txBox="1"/>
      </xdr:nvSpPr>
      <xdr:spPr>
        <a:xfrm>
          <a:off x="1784350" y="10376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88688</xdr:rowOff>
    </xdr:from>
    <xdr:to>
      <xdr:col>7</xdr:col>
      <xdr:colOff>31750</xdr:colOff>
      <xdr:row>62</xdr:row>
      <xdr:rowOff>18838</xdr:rowOff>
    </xdr:to>
    <xdr:sp macro="" textlink="">
      <xdr:nvSpPr>
        <xdr:cNvPr id="160" name="楕円 159">
          <a:extLst>
            <a:ext uri="{FF2B5EF4-FFF2-40B4-BE49-F238E27FC236}">
              <a16:creationId xmlns:a16="http://schemas.microsoft.com/office/drawing/2014/main" id="{18BB6FA3-21CF-41AD-8DB5-86CDE7706510}"/>
            </a:ext>
          </a:extLst>
        </xdr:cNvPr>
        <xdr:cNvSpPr/>
      </xdr:nvSpPr>
      <xdr:spPr>
        <a:xfrm>
          <a:off x="1282700" y="1031472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3615</xdr:rowOff>
    </xdr:from>
    <xdr:ext cx="762000" cy="259045"/>
    <xdr:sp macro="" textlink="">
      <xdr:nvSpPr>
        <xdr:cNvPr id="161" name="テキスト ボックス 160">
          <a:extLst>
            <a:ext uri="{FF2B5EF4-FFF2-40B4-BE49-F238E27FC236}">
              <a16:creationId xmlns:a16="http://schemas.microsoft.com/office/drawing/2014/main" id="{EB55F335-7D28-42FD-819A-E5EA8FDD565E}"/>
            </a:ext>
          </a:extLst>
        </xdr:cNvPr>
        <xdr:cNvSpPr txBox="1"/>
      </xdr:nvSpPr>
      <xdr:spPr>
        <a:xfrm>
          <a:off x="971550" y="1039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630E91A-1A84-4C6D-8BCD-351353045FD6}"/>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CC6F9247-4976-4334-B96A-58E0BEA17D1E}"/>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5709A814-4FDE-4667-A19B-444600E34CE8}"/>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99BD0B60-779A-49B5-9956-C249E2417523}"/>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B2D9CBC2-5590-4341-8C91-663014FBD011}"/>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AD000D8D-7DAB-4500-A7E9-2F8C5612326D}"/>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E597F705-A689-47F0-8EBC-0970B6651A7E}"/>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F6980077-A523-40A0-AA78-7BE43176EDD9}"/>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9C938F53-F99E-4922-AAA4-1B11932F8E84}"/>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826344E1-2858-4F08-BD80-EEA5265CC178}"/>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E5AEBF3-F997-4BDA-9DCF-1660BE517A95}"/>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EF77A9D4-AA4F-43DF-82FA-1B05F4A1DC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4A38417B-D77F-4955-941A-F03EBE6781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人当たりの人件費・物件費等の決算額は前年度比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16,771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人件費については人勧の影響による基本給、手当等の増、物件費については物価高騰対策に係る事業費の増やふるさと納税が大幅な増になったことによる、返礼品や委託料の増により、増加したものである。併せて当町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日現在の人口が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人に減少したことが要因に挙げられる。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2D5BBE3F-A14B-49C0-A110-E6C69BFF7F48}"/>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A3F9E07B-BE0A-4600-9FD6-0A542FF380A3}"/>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ED13E336-0105-40A7-A322-2A7BEB213B9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8E0F8AC4-E8D7-4C60-ACF5-B8715C74B460}"/>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98B86232-41D1-4461-B6F9-7E667C80D771}"/>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80B1968E-188B-4909-A135-CF36A9658352}"/>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F88A58E8-F310-4321-9F3D-78CA4B326273}"/>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8E70C6AC-F4EC-4E32-9022-12EDE232E80D}"/>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3991BE3D-5927-4D89-84C1-575F6DAD2CDC}"/>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A5CCEF4A-0BC7-425F-B9C7-BFB6F6564D37}"/>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8BABDB25-F3B8-423D-8C7D-B9298B821B0F}"/>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8059BDDA-84A1-48B4-8883-805CDC58C5FC}"/>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76A91040-2B6D-487B-8AA1-6295A5559F08}"/>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CE7D6174-372D-4F96-8423-BBDEE8F6EE38}"/>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4020A4C6-8535-41B7-9DC1-EBC91CE229CC}"/>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620C2671-2923-4733-A5AA-0BD10CB0FFD5}"/>
            </a:ext>
          </a:extLst>
        </xdr:cNvPr>
        <xdr:cNvCxnSpPr/>
      </xdr:nvCxnSpPr>
      <xdr:spPr>
        <a:xfrm flipV="1">
          <a:off x="4514850" y="13622130"/>
          <a:ext cx="0" cy="12913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F0E11F2D-C280-4286-AD26-8B901721A724}"/>
            </a:ext>
          </a:extLst>
        </xdr:cNvPr>
        <xdr:cNvSpPr txBox="1"/>
      </xdr:nvSpPr>
      <xdr:spPr>
        <a:xfrm>
          <a:off x="4584700" y="1488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E23526F9-DE8F-4BA9-AEEB-2E44EB84650A}"/>
            </a:ext>
          </a:extLst>
        </xdr:cNvPr>
        <xdr:cNvCxnSpPr/>
      </xdr:nvCxnSpPr>
      <xdr:spPr>
        <a:xfrm>
          <a:off x="4425950" y="14913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D35DBEA2-56F5-407B-92A9-99530FC7EDB4}"/>
            </a:ext>
          </a:extLst>
        </xdr:cNvPr>
        <xdr:cNvSpPr txBox="1"/>
      </xdr:nvSpPr>
      <xdr:spPr>
        <a:xfrm>
          <a:off x="4584700" y="1337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65F1BEFD-8A0F-488B-929F-A48D000A5393}"/>
            </a:ext>
          </a:extLst>
        </xdr:cNvPr>
        <xdr:cNvCxnSpPr/>
      </xdr:nvCxnSpPr>
      <xdr:spPr>
        <a:xfrm>
          <a:off x="4425950" y="13622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145848</xdr:rowOff>
    </xdr:from>
    <xdr:to>
      <xdr:col>23</xdr:col>
      <xdr:colOff>133350</xdr:colOff>
      <xdr:row>81</xdr:row>
      <xdr:rowOff>159339</xdr:rowOff>
    </xdr:to>
    <xdr:cxnSp macro="">
      <xdr:nvCxnSpPr>
        <xdr:cNvPr id="195" name="直線コネクタ 194">
          <a:extLst>
            <a:ext uri="{FF2B5EF4-FFF2-40B4-BE49-F238E27FC236}">
              <a16:creationId xmlns:a16="http://schemas.microsoft.com/office/drawing/2014/main" id="{27BB95E5-A451-4EBB-AD30-44F8D4CE7D01}"/>
            </a:ext>
          </a:extLst>
        </xdr:cNvPr>
        <xdr:cNvCxnSpPr/>
      </xdr:nvCxnSpPr>
      <xdr:spPr>
        <a:xfrm>
          <a:off x="3752850" y="13724688"/>
          <a:ext cx="762000" cy="1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122758</xdr:rowOff>
    </xdr:from>
    <xdr:ext cx="762000" cy="259045"/>
    <xdr:sp macro="" textlink="">
      <xdr:nvSpPr>
        <xdr:cNvPr id="196" name="人件費・物件費等の状況平均値テキスト">
          <a:extLst>
            <a:ext uri="{FF2B5EF4-FFF2-40B4-BE49-F238E27FC236}">
              <a16:creationId xmlns:a16="http://schemas.microsoft.com/office/drawing/2014/main" id="{E726FD6E-746E-48E1-BBA9-08AA3C0D9321}"/>
            </a:ext>
          </a:extLst>
        </xdr:cNvPr>
        <xdr:cNvSpPr txBox="1"/>
      </xdr:nvSpPr>
      <xdr:spPr>
        <a:xfrm>
          <a:off x="4584700" y="135339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420B0E6D-C6D1-488C-8B74-C5F66058AD38}"/>
            </a:ext>
          </a:extLst>
        </xdr:cNvPr>
        <xdr:cNvSpPr/>
      </xdr:nvSpPr>
      <xdr:spPr>
        <a:xfrm>
          <a:off x="4464050" y="13685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134317</xdr:rowOff>
    </xdr:from>
    <xdr:to>
      <xdr:col>19</xdr:col>
      <xdr:colOff>133350</xdr:colOff>
      <xdr:row>81</xdr:row>
      <xdr:rowOff>145848</xdr:rowOff>
    </xdr:to>
    <xdr:cxnSp macro="">
      <xdr:nvCxnSpPr>
        <xdr:cNvPr id="198" name="直線コネクタ 197">
          <a:extLst>
            <a:ext uri="{FF2B5EF4-FFF2-40B4-BE49-F238E27FC236}">
              <a16:creationId xmlns:a16="http://schemas.microsoft.com/office/drawing/2014/main" id="{D048C0A8-1181-4BB6-870B-EC36E61EFEA6}"/>
            </a:ext>
          </a:extLst>
        </xdr:cNvPr>
        <xdr:cNvCxnSpPr/>
      </xdr:nvCxnSpPr>
      <xdr:spPr>
        <a:xfrm>
          <a:off x="2940050" y="13713157"/>
          <a:ext cx="812800" cy="1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DAA3B654-50C8-4116-9EF5-EF2054285D59}"/>
            </a:ext>
          </a:extLst>
        </xdr:cNvPr>
        <xdr:cNvSpPr/>
      </xdr:nvSpPr>
      <xdr:spPr>
        <a:xfrm>
          <a:off x="3702050" y="136777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13840</xdr:rowOff>
    </xdr:from>
    <xdr:ext cx="736600" cy="259045"/>
    <xdr:sp macro="" textlink="">
      <xdr:nvSpPr>
        <xdr:cNvPr id="200" name="テキスト ボックス 199">
          <a:extLst>
            <a:ext uri="{FF2B5EF4-FFF2-40B4-BE49-F238E27FC236}">
              <a16:creationId xmlns:a16="http://schemas.microsoft.com/office/drawing/2014/main" id="{796DF94F-8D98-47D2-8373-D0F7E020D823}"/>
            </a:ext>
          </a:extLst>
        </xdr:cNvPr>
        <xdr:cNvSpPr txBox="1"/>
      </xdr:nvSpPr>
      <xdr:spPr>
        <a:xfrm>
          <a:off x="3409950" y="1376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123741</xdr:rowOff>
    </xdr:from>
    <xdr:to>
      <xdr:col>15</xdr:col>
      <xdr:colOff>82550</xdr:colOff>
      <xdr:row>81</xdr:row>
      <xdr:rowOff>134317</xdr:rowOff>
    </xdr:to>
    <xdr:cxnSp macro="">
      <xdr:nvCxnSpPr>
        <xdr:cNvPr id="201" name="直線コネクタ 200">
          <a:extLst>
            <a:ext uri="{FF2B5EF4-FFF2-40B4-BE49-F238E27FC236}">
              <a16:creationId xmlns:a16="http://schemas.microsoft.com/office/drawing/2014/main" id="{E639A8D0-5D76-4DDD-A43A-A3F01C1C2BA2}"/>
            </a:ext>
          </a:extLst>
        </xdr:cNvPr>
        <xdr:cNvCxnSpPr/>
      </xdr:nvCxnSpPr>
      <xdr:spPr>
        <a:xfrm>
          <a:off x="2127250" y="13702581"/>
          <a:ext cx="8128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984A76C3-1C21-49D1-862D-82E3A978E751}"/>
            </a:ext>
          </a:extLst>
        </xdr:cNvPr>
        <xdr:cNvSpPr/>
      </xdr:nvSpPr>
      <xdr:spPr>
        <a:xfrm>
          <a:off x="2889250" y="13664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224</xdr:rowOff>
    </xdr:from>
    <xdr:ext cx="762000" cy="259045"/>
    <xdr:sp macro="" textlink="">
      <xdr:nvSpPr>
        <xdr:cNvPr id="203" name="テキスト ボックス 202">
          <a:extLst>
            <a:ext uri="{FF2B5EF4-FFF2-40B4-BE49-F238E27FC236}">
              <a16:creationId xmlns:a16="http://schemas.microsoft.com/office/drawing/2014/main" id="{B8C57D9F-BC9E-40F9-A2F4-5196BA7B280D}"/>
            </a:ext>
          </a:extLst>
        </xdr:cNvPr>
        <xdr:cNvSpPr txBox="1"/>
      </xdr:nvSpPr>
      <xdr:spPr>
        <a:xfrm>
          <a:off x="2597150" y="1374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95541</xdr:rowOff>
    </xdr:from>
    <xdr:to>
      <xdr:col>11</xdr:col>
      <xdr:colOff>31750</xdr:colOff>
      <xdr:row>81</xdr:row>
      <xdr:rowOff>123741</xdr:rowOff>
    </xdr:to>
    <xdr:cxnSp macro="">
      <xdr:nvCxnSpPr>
        <xdr:cNvPr id="204" name="直線コネクタ 203">
          <a:extLst>
            <a:ext uri="{FF2B5EF4-FFF2-40B4-BE49-F238E27FC236}">
              <a16:creationId xmlns:a16="http://schemas.microsoft.com/office/drawing/2014/main" id="{F511A4B8-247C-46D1-8D7A-8D161E1520B0}"/>
            </a:ext>
          </a:extLst>
        </xdr:cNvPr>
        <xdr:cNvCxnSpPr/>
      </xdr:nvCxnSpPr>
      <xdr:spPr>
        <a:xfrm>
          <a:off x="1333500" y="13674381"/>
          <a:ext cx="793750" cy="2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9827350F-3C6D-41A4-90E8-D909ED2CFB5B}"/>
            </a:ext>
          </a:extLst>
        </xdr:cNvPr>
        <xdr:cNvSpPr/>
      </xdr:nvSpPr>
      <xdr:spPr>
        <a:xfrm>
          <a:off x="2095500" y="136439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5430</xdr:rowOff>
    </xdr:from>
    <xdr:ext cx="762000" cy="259045"/>
    <xdr:sp macro="" textlink="">
      <xdr:nvSpPr>
        <xdr:cNvPr id="206" name="テキスト ボックス 205">
          <a:extLst>
            <a:ext uri="{FF2B5EF4-FFF2-40B4-BE49-F238E27FC236}">
              <a16:creationId xmlns:a16="http://schemas.microsoft.com/office/drawing/2014/main" id="{7EE0E532-DDB3-4031-B7FB-08C8349270AA}"/>
            </a:ext>
          </a:extLst>
        </xdr:cNvPr>
        <xdr:cNvSpPr txBox="1"/>
      </xdr:nvSpPr>
      <xdr:spPr>
        <a:xfrm>
          <a:off x="1784350" y="1341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989E8555-EA9D-4556-8631-677BB799585D}"/>
            </a:ext>
          </a:extLst>
        </xdr:cNvPr>
        <xdr:cNvSpPr/>
      </xdr:nvSpPr>
      <xdr:spPr>
        <a:xfrm>
          <a:off x="1282700" y="136267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134304</xdr:rowOff>
    </xdr:from>
    <xdr:ext cx="762000" cy="259045"/>
    <xdr:sp macro="" textlink="">
      <xdr:nvSpPr>
        <xdr:cNvPr id="208" name="テキスト ボックス 207">
          <a:extLst>
            <a:ext uri="{FF2B5EF4-FFF2-40B4-BE49-F238E27FC236}">
              <a16:creationId xmlns:a16="http://schemas.microsoft.com/office/drawing/2014/main" id="{AC7AEFE5-9FFF-407B-B9D3-8C20E3ABF825}"/>
            </a:ext>
          </a:extLst>
        </xdr:cNvPr>
        <xdr:cNvSpPr txBox="1"/>
      </xdr:nvSpPr>
      <xdr:spPr>
        <a:xfrm>
          <a:off x="971550" y="1371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61060BE-1E6C-46EB-8A5E-1BAC0FE10094}"/>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C8D58BF-8560-4769-BA58-5C2E81DCEDD4}"/>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231118E-339A-4ED0-86D0-43A9F5DD9643}"/>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D84E7B80-EEA8-4229-94C1-A6897854E768}"/>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D89433EF-84AF-4D8F-9EA6-0048FCE172B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108539</xdr:rowOff>
    </xdr:from>
    <xdr:to>
      <xdr:col>23</xdr:col>
      <xdr:colOff>184150</xdr:colOff>
      <xdr:row>82</xdr:row>
      <xdr:rowOff>38689</xdr:rowOff>
    </xdr:to>
    <xdr:sp macro="" textlink="">
      <xdr:nvSpPr>
        <xdr:cNvPr id="214" name="楕円 213">
          <a:extLst>
            <a:ext uri="{FF2B5EF4-FFF2-40B4-BE49-F238E27FC236}">
              <a16:creationId xmlns:a16="http://schemas.microsoft.com/office/drawing/2014/main" id="{F2729C86-5B82-4F03-9269-15535AD1877D}"/>
            </a:ext>
          </a:extLst>
        </xdr:cNvPr>
        <xdr:cNvSpPr/>
      </xdr:nvSpPr>
      <xdr:spPr>
        <a:xfrm>
          <a:off x="4464050" y="13687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156816</xdr:rowOff>
    </xdr:from>
    <xdr:ext cx="762000" cy="259045"/>
    <xdr:sp macro="" textlink="">
      <xdr:nvSpPr>
        <xdr:cNvPr id="215" name="人件費・物件費等の状況該当値テキスト">
          <a:extLst>
            <a:ext uri="{FF2B5EF4-FFF2-40B4-BE49-F238E27FC236}">
              <a16:creationId xmlns:a16="http://schemas.microsoft.com/office/drawing/2014/main" id="{10498EB2-462F-4F85-807E-018576770278}"/>
            </a:ext>
          </a:extLst>
        </xdr:cNvPr>
        <xdr:cNvSpPr txBox="1"/>
      </xdr:nvSpPr>
      <xdr:spPr>
        <a:xfrm>
          <a:off x="4584700" y="13735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95048</xdr:rowOff>
    </xdr:from>
    <xdr:to>
      <xdr:col>19</xdr:col>
      <xdr:colOff>184150</xdr:colOff>
      <xdr:row>82</xdr:row>
      <xdr:rowOff>25198</xdr:rowOff>
    </xdr:to>
    <xdr:sp macro="" textlink="">
      <xdr:nvSpPr>
        <xdr:cNvPr id="216" name="楕円 215">
          <a:extLst>
            <a:ext uri="{FF2B5EF4-FFF2-40B4-BE49-F238E27FC236}">
              <a16:creationId xmlns:a16="http://schemas.microsoft.com/office/drawing/2014/main" id="{F988FC7C-142C-49CB-A8A0-E5107A0A137E}"/>
            </a:ext>
          </a:extLst>
        </xdr:cNvPr>
        <xdr:cNvSpPr/>
      </xdr:nvSpPr>
      <xdr:spPr>
        <a:xfrm>
          <a:off x="3702050" y="13673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35375</xdr:rowOff>
    </xdr:from>
    <xdr:ext cx="736600" cy="259045"/>
    <xdr:sp macro="" textlink="">
      <xdr:nvSpPr>
        <xdr:cNvPr id="217" name="テキスト ボックス 216">
          <a:extLst>
            <a:ext uri="{FF2B5EF4-FFF2-40B4-BE49-F238E27FC236}">
              <a16:creationId xmlns:a16="http://schemas.microsoft.com/office/drawing/2014/main" id="{5D3055F9-EB4D-47B8-80FE-EE7090EDCCFF}"/>
            </a:ext>
          </a:extLst>
        </xdr:cNvPr>
        <xdr:cNvSpPr txBox="1"/>
      </xdr:nvSpPr>
      <xdr:spPr>
        <a:xfrm>
          <a:off x="3409950" y="13446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83517</xdr:rowOff>
    </xdr:from>
    <xdr:to>
      <xdr:col>15</xdr:col>
      <xdr:colOff>133350</xdr:colOff>
      <xdr:row>82</xdr:row>
      <xdr:rowOff>13667</xdr:rowOff>
    </xdr:to>
    <xdr:sp macro="" textlink="">
      <xdr:nvSpPr>
        <xdr:cNvPr id="218" name="楕円 217">
          <a:extLst>
            <a:ext uri="{FF2B5EF4-FFF2-40B4-BE49-F238E27FC236}">
              <a16:creationId xmlns:a16="http://schemas.microsoft.com/office/drawing/2014/main" id="{8E32B925-A175-4F48-A46E-EB0CDF1DB649}"/>
            </a:ext>
          </a:extLst>
        </xdr:cNvPr>
        <xdr:cNvSpPr/>
      </xdr:nvSpPr>
      <xdr:spPr>
        <a:xfrm>
          <a:off x="2889250" y="136623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23844</xdr:rowOff>
    </xdr:from>
    <xdr:ext cx="762000" cy="259045"/>
    <xdr:sp macro="" textlink="">
      <xdr:nvSpPr>
        <xdr:cNvPr id="219" name="テキスト ボックス 218">
          <a:extLst>
            <a:ext uri="{FF2B5EF4-FFF2-40B4-BE49-F238E27FC236}">
              <a16:creationId xmlns:a16="http://schemas.microsoft.com/office/drawing/2014/main" id="{7C883909-BE98-4A30-9E7F-32BF9676D557}"/>
            </a:ext>
          </a:extLst>
        </xdr:cNvPr>
        <xdr:cNvSpPr txBox="1"/>
      </xdr:nvSpPr>
      <xdr:spPr>
        <a:xfrm>
          <a:off x="2597150" y="13435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72941</xdr:rowOff>
    </xdr:from>
    <xdr:to>
      <xdr:col>11</xdr:col>
      <xdr:colOff>82550</xdr:colOff>
      <xdr:row>82</xdr:row>
      <xdr:rowOff>3091</xdr:rowOff>
    </xdr:to>
    <xdr:sp macro="" textlink="">
      <xdr:nvSpPr>
        <xdr:cNvPr id="220" name="楕円 219">
          <a:extLst>
            <a:ext uri="{FF2B5EF4-FFF2-40B4-BE49-F238E27FC236}">
              <a16:creationId xmlns:a16="http://schemas.microsoft.com/office/drawing/2014/main" id="{9407C8A3-F075-4F30-89F3-97AEF95EDE6B}"/>
            </a:ext>
          </a:extLst>
        </xdr:cNvPr>
        <xdr:cNvSpPr/>
      </xdr:nvSpPr>
      <xdr:spPr>
        <a:xfrm>
          <a:off x="2095500" y="1365178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159318</xdr:rowOff>
    </xdr:from>
    <xdr:ext cx="762000" cy="259045"/>
    <xdr:sp macro="" textlink="">
      <xdr:nvSpPr>
        <xdr:cNvPr id="221" name="テキスト ボックス 220">
          <a:extLst>
            <a:ext uri="{FF2B5EF4-FFF2-40B4-BE49-F238E27FC236}">
              <a16:creationId xmlns:a16="http://schemas.microsoft.com/office/drawing/2014/main" id="{F0F3710E-346E-4FC1-A4B3-B4BE162E77B0}"/>
            </a:ext>
          </a:extLst>
        </xdr:cNvPr>
        <xdr:cNvSpPr txBox="1"/>
      </xdr:nvSpPr>
      <xdr:spPr>
        <a:xfrm>
          <a:off x="1784350" y="13738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44741</xdr:rowOff>
    </xdr:from>
    <xdr:to>
      <xdr:col>7</xdr:col>
      <xdr:colOff>31750</xdr:colOff>
      <xdr:row>81</xdr:row>
      <xdr:rowOff>146341</xdr:rowOff>
    </xdr:to>
    <xdr:sp macro="" textlink="">
      <xdr:nvSpPr>
        <xdr:cNvPr id="222" name="楕円 221">
          <a:extLst>
            <a:ext uri="{FF2B5EF4-FFF2-40B4-BE49-F238E27FC236}">
              <a16:creationId xmlns:a16="http://schemas.microsoft.com/office/drawing/2014/main" id="{093BBC09-A38F-48E4-BD74-0CB4D2AFADF4}"/>
            </a:ext>
          </a:extLst>
        </xdr:cNvPr>
        <xdr:cNvSpPr/>
      </xdr:nvSpPr>
      <xdr:spPr>
        <a:xfrm>
          <a:off x="1282700" y="136235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156518</xdr:rowOff>
    </xdr:from>
    <xdr:ext cx="762000" cy="259045"/>
    <xdr:sp macro="" textlink="">
      <xdr:nvSpPr>
        <xdr:cNvPr id="223" name="テキスト ボックス 222">
          <a:extLst>
            <a:ext uri="{FF2B5EF4-FFF2-40B4-BE49-F238E27FC236}">
              <a16:creationId xmlns:a16="http://schemas.microsoft.com/office/drawing/2014/main" id="{13E5F46F-797F-4BD3-BABE-06FA7E63AD15}"/>
            </a:ext>
          </a:extLst>
        </xdr:cNvPr>
        <xdr:cNvSpPr txBox="1"/>
      </xdr:nvSpPr>
      <xdr:spPr>
        <a:xfrm>
          <a:off x="971550" y="13400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B397DC01-4660-4774-A996-50F239C4AB3D}"/>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BDAE9F92-51C6-440C-B39D-A62353DEFA1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4E1816A2-C2B5-4E72-B847-5E5C49EE16CA}"/>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25FF3DD5-9A0D-4475-8111-6BF7519E26ED}"/>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9BA7A70E-5989-49F1-8E16-D048FA63CD76}"/>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767B8427-F37A-4549-998B-E61544C189C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8ABC190E-59F9-4910-A34A-22AFD8DB5748}"/>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4115B429-79E1-48E0-B607-B99478B18AC3}"/>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6C36C98A-5CCF-47EF-A8E8-260247E4DD32}"/>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BC6AF17D-D8D4-498D-9422-C8DD2545851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651FAEDB-7F1A-49D7-91FF-2D8EE6BC8069}"/>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254715BA-6743-439B-A37D-A7B44CFC9536}"/>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14BF10FC-8397-46A5-8CC3-3F8270995674}"/>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要因としては階層変動により平均給与が減少したためである。高卒の経験年数階層が上位の層のラス指数が高いため、類似団体と比較して高い水準となっている。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25C424A0-5FC7-449A-8722-EC93A8165501}"/>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7A10338A-13A3-49A4-B92A-9BC173FBB02C}"/>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89D3381B-9358-4E92-949C-822B4D530861}"/>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D927BF80-CCCF-498E-945A-CB6EF3B25440}"/>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97FF4589-FCD9-46E9-91DC-7F3CA665AF9F}"/>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709006A5-A180-40AB-A0FC-826AEE5EF26B}"/>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4C686AB9-2B0D-4E60-940B-DE4AEA41F94B}"/>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9A2C4A40-8811-4A8D-9C2D-ECAE87A11427}"/>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E8CCC620-CF01-4181-A481-681057FF2326}"/>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E39E1047-9DF2-47FD-84C3-C1E260E39C25}"/>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94FFBA16-BD8E-4F51-8547-C0759340E666}"/>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FBA706D0-A04F-46A7-BC29-394F5E96667E}"/>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B9E92109-BAFE-41C0-8D1B-9AFCD4DD21D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C8EEEDC5-F34D-41CE-A3AF-F1E7C86E8DB2}"/>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779B7129-8AB6-4CC1-8CB6-1437123B6A65}"/>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F3751319-873C-43A3-B317-FD7AB8621040}"/>
            </a:ext>
          </a:extLst>
        </xdr:cNvPr>
        <xdr:cNvCxnSpPr/>
      </xdr:nvCxnSpPr>
      <xdr:spPr>
        <a:xfrm flipV="1">
          <a:off x="15474950" y="13639518"/>
          <a:ext cx="0" cy="13100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874DC0D8-7E92-4644-8E96-655C137B2CA0}"/>
            </a:ext>
          </a:extLst>
        </xdr:cNvPr>
        <xdr:cNvSpPr txBox="1"/>
      </xdr:nvSpPr>
      <xdr:spPr>
        <a:xfrm>
          <a:off x="15563850" y="14921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72AE7DF4-5DE1-4810-B070-05ED6902636B}"/>
            </a:ext>
          </a:extLst>
        </xdr:cNvPr>
        <xdr:cNvCxnSpPr/>
      </xdr:nvCxnSpPr>
      <xdr:spPr>
        <a:xfrm>
          <a:off x="15405100" y="149495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2732BA25-969A-46E0-B05B-C52450887108}"/>
            </a:ext>
          </a:extLst>
        </xdr:cNvPr>
        <xdr:cNvSpPr txBox="1"/>
      </xdr:nvSpPr>
      <xdr:spPr>
        <a:xfrm>
          <a:off x="15563850" y="13390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F34D499F-87A9-45D2-AC27-EADAE5D28796}"/>
            </a:ext>
          </a:extLst>
        </xdr:cNvPr>
        <xdr:cNvCxnSpPr/>
      </xdr:nvCxnSpPr>
      <xdr:spPr>
        <a:xfrm>
          <a:off x="15405100" y="136395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87</xdr:row>
      <xdr:rowOff>37395</xdr:rowOff>
    </xdr:to>
    <xdr:cxnSp macro="">
      <xdr:nvCxnSpPr>
        <xdr:cNvPr id="257" name="直線コネクタ 256">
          <a:extLst>
            <a:ext uri="{FF2B5EF4-FFF2-40B4-BE49-F238E27FC236}">
              <a16:creationId xmlns:a16="http://schemas.microsoft.com/office/drawing/2014/main" id="{B9774DC5-A4E9-4509-9BBB-4687B15ACC75}"/>
            </a:ext>
          </a:extLst>
        </xdr:cNvPr>
        <xdr:cNvCxnSpPr/>
      </xdr:nvCxnSpPr>
      <xdr:spPr>
        <a:xfrm flipV="1">
          <a:off x="14712950" y="14572262"/>
          <a:ext cx="762000" cy="4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8C541FA5-7BC8-4DE8-92FB-116CDBBD6AC6}"/>
            </a:ext>
          </a:extLst>
        </xdr:cNvPr>
        <xdr:cNvSpPr txBox="1"/>
      </xdr:nvSpPr>
      <xdr:spPr>
        <a:xfrm>
          <a:off x="15563850" y="14106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EC4D96FB-080F-46EC-B7C5-357D192A8F2D}"/>
            </a:ext>
          </a:extLst>
        </xdr:cNvPr>
        <xdr:cNvSpPr/>
      </xdr:nvSpPr>
      <xdr:spPr>
        <a:xfrm>
          <a:off x="15427960" y="1425716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37395</xdr:rowOff>
    </xdr:from>
    <xdr:to>
      <xdr:col>77</xdr:col>
      <xdr:colOff>44450</xdr:colOff>
      <xdr:row>87</xdr:row>
      <xdr:rowOff>158045</xdr:rowOff>
    </xdr:to>
    <xdr:cxnSp macro="">
      <xdr:nvCxnSpPr>
        <xdr:cNvPr id="260" name="直線コネクタ 259">
          <a:extLst>
            <a:ext uri="{FF2B5EF4-FFF2-40B4-BE49-F238E27FC236}">
              <a16:creationId xmlns:a16="http://schemas.microsoft.com/office/drawing/2014/main" id="{0199C8C7-12A5-465E-8741-5F30828A0614}"/>
            </a:ext>
          </a:extLst>
        </xdr:cNvPr>
        <xdr:cNvCxnSpPr/>
      </xdr:nvCxnSpPr>
      <xdr:spPr>
        <a:xfrm flipV="1">
          <a:off x="13903960" y="14622075"/>
          <a:ext cx="80899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DEAC1171-3922-4D86-BCCC-7A7FACEFD8C3}"/>
            </a:ext>
          </a:extLst>
        </xdr:cNvPr>
        <xdr:cNvSpPr/>
      </xdr:nvSpPr>
      <xdr:spPr>
        <a:xfrm>
          <a:off x="14665960" y="1425716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99A3E8DB-BEBC-4132-8D47-309B66DD9D9A}"/>
            </a:ext>
          </a:extLst>
        </xdr:cNvPr>
        <xdr:cNvSpPr txBox="1"/>
      </xdr:nvSpPr>
      <xdr:spPr>
        <a:xfrm>
          <a:off x="14370050" y="14033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158045</xdr:rowOff>
    </xdr:from>
    <xdr:to>
      <xdr:col>72</xdr:col>
      <xdr:colOff>203200</xdr:colOff>
      <xdr:row>87</xdr:row>
      <xdr:rowOff>158045</xdr:rowOff>
    </xdr:to>
    <xdr:cxnSp macro="">
      <xdr:nvCxnSpPr>
        <xdr:cNvPr id="263" name="直線コネクタ 262">
          <a:extLst>
            <a:ext uri="{FF2B5EF4-FFF2-40B4-BE49-F238E27FC236}">
              <a16:creationId xmlns:a16="http://schemas.microsoft.com/office/drawing/2014/main" id="{93EC1476-D239-4410-9088-16EF60EA31F9}"/>
            </a:ext>
          </a:extLst>
        </xdr:cNvPr>
        <xdr:cNvCxnSpPr/>
      </xdr:nvCxnSpPr>
      <xdr:spPr>
        <a:xfrm>
          <a:off x="13106400" y="147427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17214FD0-F64A-4EA9-B685-AF5DF1A44BC0}"/>
            </a:ext>
          </a:extLst>
        </xdr:cNvPr>
        <xdr:cNvSpPr/>
      </xdr:nvSpPr>
      <xdr:spPr>
        <a:xfrm>
          <a:off x="13868400" y="1424756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E52EC6F8-563E-4234-81FF-C009C3700DC2}"/>
            </a:ext>
          </a:extLst>
        </xdr:cNvPr>
        <xdr:cNvSpPr txBox="1"/>
      </xdr:nvSpPr>
      <xdr:spPr>
        <a:xfrm>
          <a:off x="13557250" y="1402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168628</xdr:rowOff>
    </xdr:from>
    <xdr:to>
      <xdr:col>68</xdr:col>
      <xdr:colOff>152400</xdr:colOff>
      <xdr:row>87</xdr:row>
      <xdr:rowOff>158045</xdr:rowOff>
    </xdr:to>
    <xdr:cxnSp macro="">
      <xdr:nvCxnSpPr>
        <xdr:cNvPr id="266" name="直線コネクタ 265">
          <a:extLst>
            <a:ext uri="{FF2B5EF4-FFF2-40B4-BE49-F238E27FC236}">
              <a16:creationId xmlns:a16="http://schemas.microsoft.com/office/drawing/2014/main" id="{22C6D834-7F45-4C98-9972-FE0043A3B3E1}"/>
            </a:ext>
          </a:extLst>
        </xdr:cNvPr>
        <xdr:cNvCxnSpPr/>
      </xdr:nvCxnSpPr>
      <xdr:spPr>
        <a:xfrm>
          <a:off x="12293600" y="14585668"/>
          <a:ext cx="812800" cy="15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99DB6973-5B60-4077-A8B4-133A07034FE9}"/>
            </a:ext>
          </a:extLst>
        </xdr:cNvPr>
        <xdr:cNvSpPr/>
      </xdr:nvSpPr>
      <xdr:spPr>
        <a:xfrm>
          <a:off x="13055600" y="1422075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A83EAFB0-43F2-4797-80EC-2226E36DED94}"/>
            </a:ext>
          </a:extLst>
        </xdr:cNvPr>
        <xdr:cNvSpPr txBox="1"/>
      </xdr:nvSpPr>
      <xdr:spPr>
        <a:xfrm>
          <a:off x="12763500" y="1399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C56D7DBC-9D94-43FA-8976-14126697F7E9}"/>
            </a:ext>
          </a:extLst>
        </xdr:cNvPr>
        <xdr:cNvSpPr/>
      </xdr:nvSpPr>
      <xdr:spPr>
        <a:xfrm>
          <a:off x="12242800" y="14193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206EF1D9-EC9C-4862-828B-56A689F6FD09}"/>
            </a:ext>
          </a:extLst>
        </xdr:cNvPr>
        <xdr:cNvSpPr txBox="1"/>
      </xdr:nvSpPr>
      <xdr:spPr>
        <a:xfrm>
          <a:off x="11950700" y="1396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560DD80-F182-4887-B394-DF8A497F2791}"/>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A3E34C94-CE25-42DE-88B4-5EC66B59F749}"/>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9DF39BD-313B-4AF5-A1A4-24AACAA000F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CBCD847F-8331-4DB6-BDE1-4486B7E38228}"/>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A72CE24-D08B-4A1B-A323-EBF18E0B6582}"/>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6" name="楕円 275">
          <a:extLst>
            <a:ext uri="{FF2B5EF4-FFF2-40B4-BE49-F238E27FC236}">
              <a16:creationId xmlns:a16="http://schemas.microsoft.com/office/drawing/2014/main" id="{62F6DE3A-2535-4559-B99B-9527C99FA742}"/>
            </a:ext>
          </a:extLst>
        </xdr:cNvPr>
        <xdr:cNvSpPr/>
      </xdr:nvSpPr>
      <xdr:spPr>
        <a:xfrm>
          <a:off x="15427960" y="145214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77" name="給与水準   （国との比較）該当値テキスト">
          <a:extLst>
            <a:ext uri="{FF2B5EF4-FFF2-40B4-BE49-F238E27FC236}">
              <a16:creationId xmlns:a16="http://schemas.microsoft.com/office/drawing/2014/main" id="{5697BF2E-B614-487F-BA78-2C88CF2B233A}"/>
            </a:ext>
          </a:extLst>
        </xdr:cNvPr>
        <xdr:cNvSpPr txBox="1"/>
      </xdr:nvSpPr>
      <xdr:spPr>
        <a:xfrm>
          <a:off x="15563850" y="1449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158045</xdr:rowOff>
    </xdr:from>
    <xdr:to>
      <xdr:col>77</xdr:col>
      <xdr:colOff>95250</xdr:colOff>
      <xdr:row>87</xdr:row>
      <xdr:rowOff>88195</xdr:rowOff>
    </xdr:to>
    <xdr:sp macro="" textlink="">
      <xdr:nvSpPr>
        <xdr:cNvPr id="278" name="楕円 277">
          <a:extLst>
            <a:ext uri="{FF2B5EF4-FFF2-40B4-BE49-F238E27FC236}">
              <a16:creationId xmlns:a16="http://schemas.microsoft.com/office/drawing/2014/main" id="{86469635-95C5-42EB-98B0-D59BF54719FF}"/>
            </a:ext>
          </a:extLst>
        </xdr:cNvPr>
        <xdr:cNvSpPr/>
      </xdr:nvSpPr>
      <xdr:spPr>
        <a:xfrm>
          <a:off x="14665960" y="145750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72972</xdr:rowOff>
    </xdr:from>
    <xdr:ext cx="736600" cy="259045"/>
    <xdr:sp macro="" textlink="">
      <xdr:nvSpPr>
        <xdr:cNvPr id="279" name="テキスト ボックス 278">
          <a:extLst>
            <a:ext uri="{FF2B5EF4-FFF2-40B4-BE49-F238E27FC236}">
              <a16:creationId xmlns:a16="http://schemas.microsoft.com/office/drawing/2014/main" id="{0920A074-E23E-4AA6-9495-E1D600F6B083}"/>
            </a:ext>
          </a:extLst>
        </xdr:cNvPr>
        <xdr:cNvSpPr txBox="1"/>
      </xdr:nvSpPr>
      <xdr:spPr>
        <a:xfrm>
          <a:off x="14370050" y="14657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107245</xdr:rowOff>
    </xdr:from>
    <xdr:to>
      <xdr:col>73</xdr:col>
      <xdr:colOff>44450</xdr:colOff>
      <xdr:row>88</xdr:row>
      <xdr:rowOff>37395</xdr:rowOff>
    </xdr:to>
    <xdr:sp macro="" textlink="">
      <xdr:nvSpPr>
        <xdr:cNvPr id="280" name="楕円 279">
          <a:extLst>
            <a:ext uri="{FF2B5EF4-FFF2-40B4-BE49-F238E27FC236}">
              <a16:creationId xmlns:a16="http://schemas.microsoft.com/office/drawing/2014/main" id="{589E0EB0-39D0-43DC-ADBF-BD1F00801A2C}"/>
            </a:ext>
          </a:extLst>
        </xdr:cNvPr>
        <xdr:cNvSpPr/>
      </xdr:nvSpPr>
      <xdr:spPr>
        <a:xfrm>
          <a:off x="13868400" y="146919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22172</xdr:rowOff>
    </xdr:from>
    <xdr:ext cx="762000" cy="259045"/>
    <xdr:sp macro="" textlink="">
      <xdr:nvSpPr>
        <xdr:cNvPr id="281" name="テキスト ボックス 280">
          <a:extLst>
            <a:ext uri="{FF2B5EF4-FFF2-40B4-BE49-F238E27FC236}">
              <a16:creationId xmlns:a16="http://schemas.microsoft.com/office/drawing/2014/main" id="{963FA12E-8E98-4345-8E49-9414885C090C}"/>
            </a:ext>
          </a:extLst>
        </xdr:cNvPr>
        <xdr:cNvSpPr txBox="1"/>
      </xdr:nvSpPr>
      <xdr:spPr>
        <a:xfrm>
          <a:off x="13557250" y="1477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107245</xdr:rowOff>
    </xdr:from>
    <xdr:to>
      <xdr:col>68</xdr:col>
      <xdr:colOff>203200</xdr:colOff>
      <xdr:row>88</xdr:row>
      <xdr:rowOff>37395</xdr:rowOff>
    </xdr:to>
    <xdr:sp macro="" textlink="">
      <xdr:nvSpPr>
        <xdr:cNvPr id="282" name="楕円 281">
          <a:extLst>
            <a:ext uri="{FF2B5EF4-FFF2-40B4-BE49-F238E27FC236}">
              <a16:creationId xmlns:a16="http://schemas.microsoft.com/office/drawing/2014/main" id="{C7195390-13E9-4C18-B1D0-5F357FB3E74C}"/>
            </a:ext>
          </a:extLst>
        </xdr:cNvPr>
        <xdr:cNvSpPr/>
      </xdr:nvSpPr>
      <xdr:spPr>
        <a:xfrm>
          <a:off x="13055600" y="1469192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22172</xdr:rowOff>
    </xdr:from>
    <xdr:ext cx="762000" cy="259045"/>
    <xdr:sp macro="" textlink="">
      <xdr:nvSpPr>
        <xdr:cNvPr id="283" name="テキスト ボックス 282">
          <a:extLst>
            <a:ext uri="{FF2B5EF4-FFF2-40B4-BE49-F238E27FC236}">
              <a16:creationId xmlns:a16="http://schemas.microsoft.com/office/drawing/2014/main" id="{25F70DAC-EEA3-434D-AF01-802FD7E1B9E6}"/>
            </a:ext>
          </a:extLst>
        </xdr:cNvPr>
        <xdr:cNvSpPr txBox="1"/>
      </xdr:nvSpPr>
      <xdr:spPr>
        <a:xfrm>
          <a:off x="12763500" y="1477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117828</xdr:rowOff>
    </xdr:from>
    <xdr:to>
      <xdr:col>64</xdr:col>
      <xdr:colOff>152400</xdr:colOff>
      <xdr:row>87</xdr:row>
      <xdr:rowOff>47978</xdr:rowOff>
    </xdr:to>
    <xdr:sp macro="" textlink="">
      <xdr:nvSpPr>
        <xdr:cNvPr id="284" name="楕円 283">
          <a:extLst>
            <a:ext uri="{FF2B5EF4-FFF2-40B4-BE49-F238E27FC236}">
              <a16:creationId xmlns:a16="http://schemas.microsoft.com/office/drawing/2014/main" id="{D5C959A0-00DD-4ECB-B8E4-910702498A59}"/>
            </a:ext>
          </a:extLst>
        </xdr:cNvPr>
        <xdr:cNvSpPr/>
      </xdr:nvSpPr>
      <xdr:spPr>
        <a:xfrm>
          <a:off x="12242800" y="14534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32755</xdr:rowOff>
    </xdr:from>
    <xdr:ext cx="762000" cy="259045"/>
    <xdr:sp macro="" textlink="">
      <xdr:nvSpPr>
        <xdr:cNvPr id="285" name="テキスト ボックス 284">
          <a:extLst>
            <a:ext uri="{FF2B5EF4-FFF2-40B4-BE49-F238E27FC236}">
              <a16:creationId xmlns:a16="http://schemas.microsoft.com/office/drawing/2014/main" id="{25E1F785-B014-486C-8F19-9D2808958AA4}"/>
            </a:ext>
          </a:extLst>
        </xdr:cNvPr>
        <xdr:cNvSpPr txBox="1"/>
      </xdr:nvSpPr>
      <xdr:spPr>
        <a:xfrm>
          <a:off x="11950700" y="1461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76D14279-3B73-4E51-B9AF-60AF267DE3E3}"/>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D8AB461C-3C1C-4B90-AFBF-4C9D19AB24C1}"/>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C13E6704-83BF-4698-859F-FBE4EF6A3D79}"/>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20EA8717-7A67-4584-915F-A59309014B02}"/>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FEB5E82C-69A0-40F8-8006-2733CF9B97B4}"/>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CACD8184-302C-4C3B-89EE-7610EBD6F116}"/>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7962D541-1FE4-4E34-BA9F-0BF9BF3E108C}"/>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F8F91E86-8A02-4FC3-8BC6-17CE09C315FE}"/>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5F04352A-8D15-4161-8CC1-079D476181F6}"/>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2A6DC030-DAEA-4D45-BD9B-CCCA1B40A80E}"/>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7CBB0939-8B67-4AE1-8A3F-A4A5C5A40E17}"/>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4627BFC1-4DE4-47CA-B48C-7163E62A824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34D134D7-8F4D-4EF0-A83C-C4508DC9DC46}"/>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人口千人当たり職員数については前年度比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人の増となっている。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要因として保育士及び社会福祉士の増、人口減少である。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D395357E-9178-4129-B8F1-B2A73F123B56}"/>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B7149AB3-4857-4D04-84EC-C305D72FC733}"/>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C525E29F-0F31-421A-962B-B567FE641D62}"/>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1EE18B72-70AE-4207-AD5F-BB8A537DBF1D}"/>
            </a:ext>
          </a:extLst>
        </xdr:cNvPr>
        <xdr:cNvCxnSpPr/>
      </xdr:nvCxnSpPr>
      <xdr:spPr>
        <a:xfrm>
          <a:off x="116649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E7828E41-0446-4E00-B754-5C9334559FEC}"/>
            </a:ext>
          </a:extLst>
        </xdr:cNvPr>
        <xdr:cNvSpPr txBox="1"/>
      </xdr:nvSpPr>
      <xdr:spPr>
        <a:xfrm>
          <a:off x="109791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13D81CDF-2FA0-4B51-937B-240A49D8D5F2}"/>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517053A6-072F-4312-936E-9AFF96E0A9AE}"/>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D95C3FCE-CDF7-4A0B-9829-DD885246480B}"/>
            </a:ext>
          </a:extLst>
        </xdr:cNvPr>
        <xdr:cNvCxnSpPr/>
      </xdr:nvCxnSpPr>
      <xdr:spPr>
        <a:xfrm>
          <a:off x="116649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E05EFAE3-A4C7-4218-8128-6BE74F8E6C07}"/>
            </a:ext>
          </a:extLst>
        </xdr:cNvPr>
        <xdr:cNvSpPr txBox="1"/>
      </xdr:nvSpPr>
      <xdr:spPr>
        <a:xfrm>
          <a:off x="1097915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5BBE7B1E-3632-4684-9FF7-0A784FA3C56C}"/>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434A74E6-07BF-4BA9-8276-FCB2F4E8CB1A}"/>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EBB08CD3-958B-47A7-BD6B-385F9E78490B}"/>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96ABD644-DBDA-46E6-BE90-FBA1AF66044D}"/>
            </a:ext>
          </a:extLst>
        </xdr:cNvPr>
        <xdr:cNvCxnSpPr/>
      </xdr:nvCxnSpPr>
      <xdr:spPr>
        <a:xfrm flipV="1">
          <a:off x="15474950" y="9877266"/>
          <a:ext cx="0" cy="11870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DDDF473-2E2F-4451-A421-1DF50CD2AA37}"/>
            </a:ext>
          </a:extLst>
        </xdr:cNvPr>
        <xdr:cNvSpPr txBox="1"/>
      </xdr:nvSpPr>
      <xdr:spPr>
        <a:xfrm>
          <a:off x="15563850" y="1103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358ED293-84FD-436E-90C6-01C014741AEE}"/>
            </a:ext>
          </a:extLst>
        </xdr:cNvPr>
        <xdr:cNvCxnSpPr/>
      </xdr:nvCxnSpPr>
      <xdr:spPr>
        <a:xfrm>
          <a:off x="15405100" y="11064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F1A8EFB9-6E7E-44BF-9F2D-C34626A78333}"/>
            </a:ext>
          </a:extLst>
        </xdr:cNvPr>
        <xdr:cNvSpPr txBox="1"/>
      </xdr:nvSpPr>
      <xdr:spPr>
        <a:xfrm>
          <a:off x="15563850" y="962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A7E0BBD4-2F44-47DD-B25A-273F2386FD8C}"/>
            </a:ext>
          </a:extLst>
        </xdr:cNvPr>
        <xdr:cNvCxnSpPr/>
      </xdr:nvCxnSpPr>
      <xdr:spPr>
        <a:xfrm>
          <a:off x="15405100" y="98772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168973</xdr:rowOff>
    </xdr:from>
    <xdr:to>
      <xdr:col>81</xdr:col>
      <xdr:colOff>44450</xdr:colOff>
      <xdr:row>61</xdr:row>
      <xdr:rowOff>55435</xdr:rowOff>
    </xdr:to>
    <xdr:cxnSp macro="">
      <xdr:nvCxnSpPr>
        <xdr:cNvPr id="316" name="直線コネクタ 315">
          <a:extLst>
            <a:ext uri="{FF2B5EF4-FFF2-40B4-BE49-F238E27FC236}">
              <a16:creationId xmlns:a16="http://schemas.microsoft.com/office/drawing/2014/main" id="{5092D585-B497-48B1-88AB-2985EABF17C6}"/>
            </a:ext>
          </a:extLst>
        </xdr:cNvPr>
        <xdr:cNvCxnSpPr/>
      </xdr:nvCxnSpPr>
      <xdr:spPr>
        <a:xfrm>
          <a:off x="14712950" y="10227373"/>
          <a:ext cx="762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112983</xdr:rowOff>
    </xdr:from>
    <xdr:ext cx="762000" cy="259045"/>
    <xdr:sp macro="" textlink="">
      <xdr:nvSpPr>
        <xdr:cNvPr id="317" name="定員管理の状況平均値テキスト">
          <a:extLst>
            <a:ext uri="{FF2B5EF4-FFF2-40B4-BE49-F238E27FC236}">
              <a16:creationId xmlns:a16="http://schemas.microsoft.com/office/drawing/2014/main" id="{25E462CA-6FA7-43C4-83DE-5DF4F74EA068}"/>
            </a:ext>
          </a:extLst>
        </xdr:cNvPr>
        <xdr:cNvSpPr txBox="1"/>
      </xdr:nvSpPr>
      <xdr:spPr>
        <a:xfrm>
          <a:off x="15563850" y="1000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3DDFB5DC-FBBF-4755-A9B8-6ECD78998BE5}"/>
            </a:ext>
          </a:extLst>
        </xdr:cNvPr>
        <xdr:cNvSpPr/>
      </xdr:nvSpPr>
      <xdr:spPr>
        <a:xfrm>
          <a:off x="15427960" y="101548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141224</xdr:rowOff>
    </xdr:from>
    <xdr:to>
      <xdr:col>77</xdr:col>
      <xdr:colOff>44450</xdr:colOff>
      <xdr:row>60</xdr:row>
      <xdr:rowOff>168973</xdr:rowOff>
    </xdr:to>
    <xdr:cxnSp macro="">
      <xdr:nvCxnSpPr>
        <xdr:cNvPr id="319" name="直線コネクタ 318">
          <a:extLst>
            <a:ext uri="{FF2B5EF4-FFF2-40B4-BE49-F238E27FC236}">
              <a16:creationId xmlns:a16="http://schemas.microsoft.com/office/drawing/2014/main" id="{C07C5236-3E3F-4035-B007-D6DD1F6296DC}"/>
            </a:ext>
          </a:extLst>
        </xdr:cNvPr>
        <xdr:cNvCxnSpPr/>
      </xdr:nvCxnSpPr>
      <xdr:spPr>
        <a:xfrm>
          <a:off x="13903960" y="10199624"/>
          <a:ext cx="80899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DFAE0739-7300-4468-A75A-4459C9C58583}"/>
            </a:ext>
          </a:extLst>
        </xdr:cNvPr>
        <xdr:cNvSpPr/>
      </xdr:nvSpPr>
      <xdr:spPr>
        <a:xfrm>
          <a:off x="14665960" y="1014339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25322</xdr:rowOff>
    </xdr:from>
    <xdr:ext cx="736600" cy="259045"/>
    <xdr:sp macro="" textlink="">
      <xdr:nvSpPr>
        <xdr:cNvPr id="321" name="テキスト ボックス 320">
          <a:extLst>
            <a:ext uri="{FF2B5EF4-FFF2-40B4-BE49-F238E27FC236}">
              <a16:creationId xmlns:a16="http://schemas.microsoft.com/office/drawing/2014/main" id="{CB32F684-47E0-43C3-98D9-58BC22993C7C}"/>
            </a:ext>
          </a:extLst>
        </xdr:cNvPr>
        <xdr:cNvSpPr txBox="1"/>
      </xdr:nvSpPr>
      <xdr:spPr>
        <a:xfrm>
          <a:off x="14370050" y="9916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118301</xdr:rowOff>
    </xdr:from>
    <xdr:to>
      <xdr:col>72</xdr:col>
      <xdr:colOff>203200</xdr:colOff>
      <xdr:row>60</xdr:row>
      <xdr:rowOff>141224</xdr:rowOff>
    </xdr:to>
    <xdr:cxnSp macro="">
      <xdr:nvCxnSpPr>
        <xdr:cNvPr id="322" name="直線コネクタ 321">
          <a:extLst>
            <a:ext uri="{FF2B5EF4-FFF2-40B4-BE49-F238E27FC236}">
              <a16:creationId xmlns:a16="http://schemas.microsoft.com/office/drawing/2014/main" id="{FB1EE264-2A7A-4F51-B8CF-988C5E3EBDE6}"/>
            </a:ext>
          </a:extLst>
        </xdr:cNvPr>
        <xdr:cNvCxnSpPr/>
      </xdr:nvCxnSpPr>
      <xdr:spPr>
        <a:xfrm>
          <a:off x="13106400" y="10176701"/>
          <a:ext cx="797560" cy="2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8DEB814E-2D29-4718-B0BE-8DCF765F862B}"/>
            </a:ext>
          </a:extLst>
        </xdr:cNvPr>
        <xdr:cNvSpPr/>
      </xdr:nvSpPr>
      <xdr:spPr>
        <a:xfrm>
          <a:off x="13868400" y="101216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3605</xdr:rowOff>
    </xdr:from>
    <xdr:ext cx="762000" cy="259045"/>
    <xdr:sp macro="" textlink="">
      <xdr:nvSpPr>
        <xdr:cNvPr id="324" name="テキスト ボックス 323">
          <a:extLst>
            <a:ext uri="{FF2B5EF4-FFF2-40B4-BE49-F238E27FC236}">
              <a16:creationId xmlns:a16="http://schemas.microsoft.com/office/drawing/2014/main" id="{EA257CE1-B024-4CDF-B538-90E95240419F}"/>
            </a:ext>
          </a:extLst>
        </xdr:cNvPr>
        <xdr:cNvSpPr txBox="1"/>
      </xdr:nvSpPr>
      <xdr:spPr>
        <a:xfrm>
          <a:off x="13557250" y="989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94774</xdr:rowOff>
    </xdr:from>
    <xdr:to>
      <xdr:col>68</xdr:col>
      <xdr:colOff>152400</xdr:colOff>
      <xdr:row>60</xdr:row>
      <xdr:rowOff>118301</xdr:rowOff>
    </xdr:to>
    <xdr:cxnSp macro="">
      <xdr:nvCxnSpPr>
        <xdr:cNvPr id="325" name="直線コネクタ 324">
          <a:extLst>
            <a:ext uri="{FF2B5EF4-FFF2-40B4-BE49-F238E27FC236}">
              <a16:creationId xmlns:a16="http://schemas.microsoft.com/office/drawing/2014/main" id="{5004D09D-3178-4D73-AE1A-DEB313582E18}"/>
            </a:ext>
          </a:extLst>
        </xdr:cNvPr>
        <xdr:cNvCxnSpPr/>
      </xdr:nvCxnSpPr>
      <xdr:spPr>
        <a:xfrm>
          <a:off x="12293600" y="10153174"/>
          <a:ext cx="8128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E2938671-35C9-4925-9EA8-290825D69975}"/>
            </a:ext>
          </a:extLst>
        </xdr:cNvPr>
        <xdr:cNvSpPr/>
      </xdr:nvSpPr>
      <xdr:spPr>
        <a:xfrm>
          <a:off x="13055600" y="10115042"/>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168419</xdr:rowOff>
    </xdr:from>
    <xdr:ext cx="762000" cy="259045"/>
    <xdr:sp macro="" textlink="">
      <xdr:nvSpPr>
        <xdr:cNvPr id="327" name="テキスト ボックス 326">
          <a:extLst>
            <a:ext uri="{FF2B5EF4-FFF2-40B4-BE49-F238E27FC236}">
              <a16:creationId xmlns:a16="http://schemas.microsoft.com/office/drawing/2014/main" id="{871581E1-2E76-46E3-A282-24A1934EB2EC}"/>
            </a:ext>
          </a:extLst>
        </xdr:cNvPr>
        <xdr:cNvSpPr txBox="1"/>
      </xdr:nvSpPr>
      <xdr:spPr>
        <a:xfrm>
          <a:off x="12763500" y="9891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9739253C-DFE1-48C6-BB57-35A45D0B9BF1}"/>
            </a:ext>
          </a:extLst>
        </xdr:cNvPr>
        <xdr:cNvSpPr/>
      </xdr:nvSpPr>
      <xdr:spPr>
        <a:xfrm>
          <a:off x="12242800" y="1010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134573</xdr:rowOff>
    </xdr:from>
    <xdr:ext cx="762000" cy="259045"/>
    <xdr:sp macro="" textlink="">
      <xdr:nvSpPr>
        <xdr:cNvPr id="329" name="テキスト ボックス 328">
          <a:extLst>
            <a:ext uri="{FF2B5EF4-FFF2-40B4-BE49-F238E27FC236}">
              <a16:creationId xmlns:a16="http://schemas.microsoft.com/office/drawing/2014/main" id="{91B3DD0F-FC9A-4CF9-80B6-B40128FE9021}"/>
            </a:ext>
          </a:extLst>
        </xdr:cNvPr>
        <xdr:cNvSpPr txBox="1"/>
      </xdr:nvSpPr>
      <xdr:spPr>
        <a:xfrm>
          <a:off x="11950700" y="1019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A05DC9DB-C752-4647-96B2-0C859E2B3777}"/>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BB34171B-1995-4B01-88E5-F1EC51091DD3}"/>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72C5BEE5-051A-4258-ABED-FBE28B63E847}"/>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935F20A-C621-493F-892F-1CB0B52EABAA}"/>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ABA20AA8-DC85-4230-967D-F94BC8A9706C}"/>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4635</xdr:rowOff>
    </xdr:from>
    <xdr:to>
      <xdr:col>81</xdr:col>
      <xdr:colOff>95250</xdr:colOff>
      <xdr:row>61</xdr:row>
      <xdr:rowOff>106235</xdr:rowOff>
    </xdr:to>
    <xdr:sp macro="" textlink="">
      <xdr:nvSpPr>
        <xdr:cNvPr id="335" name="楕円 334">
          <a:extLst>
            <a:ext uri="{FF2B5EF4-FFF2-40B4-BE49-F238E27FC236}">
              <a16:creationId xmlns:a16="http://schemas.microsoft.com/office/drawing/2014/main" id="{F692F313-172E-4EDB-94F6-568A7FCA509D}"/>
            </a:ext>
          </a:extLst>
        </xdr:cNvPr>
        <xdr:cNvSpPr/>
      </xdr:nvSpPr>
      <xdr:spPr>
        <a:xfrm>
          <a:off x="15427960" y="102306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148162</xdr:rowOff>
    </xdr:from>
    <xdr:ext cx="762000" cy="259045"/>
    <xdr:sp macro="" textlink="">
      <xdr:nvSpPr>
        <xdr:cNvPr id="336" name="定員管理の状況該当値テキスト">
          <a:extLst>
            <a:ext uri="{FF2B5EF4-FFF2-40B4-BE49-F238E27FC236}">
              <a16:creationId xmlns:a16="http://schemas.microsoft.com/office/drawing/2014/main" id="{1212A77C-818B-42FE-B0B9-BCC43B8BF7AA}"/>
            </a:ext>
          </a:extLst>
        </xdr:cNvPr>
        <xdr:cNvSpPr txBox="1"/>
      </xdr:nvSpPr>
      <xdr:spPr>
        <a:xfrm>
          <a:off x="15563850" y="1020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118173</xdr:rowOff>
    </xdr:from>
    <xdr:to>
      <xdr:col>77</xdr:col>
      <xdr:colOff>95250</xdr:colOff>
      <xdr:row>61</xdr:row>
      <xdr:rowOff>48323</xdr:rowOff>
    </xdr:to>
    <xdr:sp macro="" textlink="">
      <xdr:nvSpPr>
        <xdr:cNvPr id="337" name="楕円 336">
          <a:extLst>
            <a:ext uri="{FF2B5EF4-FFF2-40B4-BE49-F238E27FC236}">
              <a16:creationId xmlns:a16="http://schemas.microsoft.com/office/drawing/2014/main" id="{7A60C1A1-AE00-4324-A8D6-9CD9C4F8612A}"/>
            </a:ext>
          </a:extLst>
        </xdr:cNvPr>
        <xdr:cNvSpPr/>
      </xdr:nvSpPr>
      <xdr:spPr>
        <a:xfrm>
          <a:off x="14665960" y="1017657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33100</xdr:rowOff>
    </xdr:from>
    <xdr:ext cx="736600" cy="259045"/>
    <xdr:sp macro="" textlink="">
      <xdr:nvSpPr>
        <xdr:cNvPr id="338" name="テキスト ボックス 337">
          <a:extLst>
            <a:ext uri="{FF2B5EF4-FFF2-40B4-BE49-F238E27FC236}">
              <a16:creationId xmlns:a16="http://schemas.microsoft.com/office/drawing/2014/main" id="{B70E449E-CF6C-474C-A12D-8C2FF36BD208}"/>
            </a:ext>
          </a:extLst>
        </xdr:cNvPr>
        <xdr:cNvSpPr txBox="1"/>
      </xdr:nvSpPr>
      <xdr:spPr>
        <a:xfrm>
          <a:off x="14370050" y="10259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90424</xdr:rowOff>
    </xdr:from>
    <xdr:to>
      <xdr:col>73</xdr:col>
      <xdr:colOff>44450</xdr:colOff>
      <xdr:row>61</xdr:row>
      <xdr:rowOff>20574</xdr:rowOff>
    </xdr:to>
    <xdr:sp macro="" textlink="">
      <xdr:nvSpPr>
        <xdr:cNvPr id="339" name="楕円 338">
          <a:extLst>
            <a:ext uri="{FF2B5EF4-FFF2-40B4-BE49-F238E27FC236}">
              <a16:creationId xmlns:a16="http://schemas.microsoft.com/office/drawing/2014/main" id="{FA426010-53F8-4CAF-A628-802219C780BF}"/>
            </a:ext>
          </a:extLst>
        </xdr:cNvPr>
        <xdr:cNvSpPr/>
      </xdr:nvSpPr>
      <xdr:spPr>
        <a:xfrm>
          <a:off x="13868400" y="1014882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5351</xdr:rowOff>
    </xdr:from>
    <xdr:ext cx="762000" cy="259045"/>
    <xdr:sp macro="" textlink="">
      <xdr:nvSpPr>
        <xdr:cNvPr id="340" name="テキスト ボックス 339">
          <a:extLst>
            <a:ext uri="{FF2B5EF4-FFF2-40B4-BE49-F238E27FC236}">
              <a16:creationId xmlns:a16="http://schemas.microsoft.com/office/drawing/2014/main" id="{55F4A21B-3E88-4D09-AD29-31E2B5A5442A}"/>
            </a:ext>
          </a:extLst>
        </xdr:cNvPr>
        <xdr:cNvSpPr txBox="1"/>
      </xdr:nvSpPr>
      <xdr:spPr>
        <a:xfrm>
          <a:off x="13557250" y="1023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67501</xdr:rowOff>
    </xdr:from>
    <xdr:to>
      <xdr:col>68</xdr:col>
      <xdr:colOff>203200</xdr:colOff>
      <xdr:row>60</xdr:row>
      <xdr:rowOff>169101</xdr:rowOff>
    </xdr:to>
    <xdr:sp macro="" textlink="">
      <xdr:nvSpPr>
        <xdr:cNvPr id="341" name="楕円 340">
          <a:extLst>
            <a:ext uri="{FF2B5EF4-FFF2-40B4-BE49-F238E27FC236}">
              <a16:creationId xmlns:a16="http://schemas.microsoft.com/office/drawing/2014/main" id="{04F908CB-65F3-4F0F-BCEA-2EBE0CB24977}"/>
            </a:ext>
          </a:extLst>
        </xdr:cNvPr>
        <xdr:cNvSpPr/>
      </xdr:nvSpPr>
      <xdr:spPr>
        <a:xfrm>
          <a:off x="13055600" y="1012590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153878</xdr:rowOff>
    </xdr:from>
    <xdr:ext cx="762000" cy="259045"/>
    <xdr:sp macro="" textlink="">
      <xdr:nvSpPr>
        <xdr:cNvPr id="342" name="テキスト ボックス 341">
          <a:extLst>
            <a:ext uri="{FF2B5EF4-FFF2-40B4-BE49-F238E27FC236}">
              <a16:creationId xmlns:a16="http://schemas.microsoft.com/office/drawing/2014/main" id="{7496BD8A-6FCC-4442-9BFE-2D6E785D3E96}"/>
            </a:ext>
          </a:extLst>
        </xdr:cNvPr>
        <xdr:cNvSpPr txBox="1"/>
      </xdr:nvSpPr>
      <xdr:spPr>
        <a:xfrm>
          <a:off x="12763500" y="10212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43974</xdr:rowOff>
    </xdr:from>
    <xdr:to>
      <xdr:col>64</xdr:col>
      <xdr:colOff>152400</xdr:colOff>
      <xdr:row>60</xdr:row>
      <xdr:rowOff>145574</xdr:rowOff>
    </xdr:to>
    <xdr:sp macro="" textlink="">
      <xdr:nvSpPr>
        <xdr:cNvPr id="343" name="楕円 342">
          <a:extLst>
            <a:ext uri="{FF2B5EF4-FFF2-40B4-BE49-F238E27FC236}">
              <a16:creationId xmlns:a16="http://schemas.microsoft.com/office/drawing/2014/main" id="{6668AE6A-B0BF-4955-8806-8C48CF0EA27B}"/>
            </a:ext>
          </a:extLst>
        </xdr:cNvPr>
        <xdr:cNvSpPr/>
      </xdr:nvSpPr>
      <xdr:spPr>
        <a:xfrm>
          <a:off x="12242800" y="1010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155751</xdr:rowOff>
    </xdr:from>
    <xdr:ext cx="762000" cy="259045"/>
    <xdr:sp macro="" textlink="">
      <xdr:nvSpPr>
        <xdr:cNvPr id="344" name="テキスト ボックス 343">
          <a:extLst>
            <a:ext uri="{FF2B5EF4-FFF2-40B4-BE49-F238E27FC236}">
              <a16:creationId xmlns:a16="http://schemas.microsoft.com/office/drawing/2014/main" id="{B1A25766-0196-43A8-80F7-D7BA4EDEDE57}"/>
            </a:ext>
          </a:extLst>
        </xdr:cNvPr>
        <xdr:cNvSpPr txBox="1"/>
      </xdr:nvSpPr>
      <xdr:spPr>
        <a:xfrm>
          <a:off x="11950700" y="9878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5F1C195F-1847-4DDA-8D5D-5FF62D0CAEA6}"/>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9ADF9A28-1983-48F5-9AF7-CBF1F6BAB854}"/>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A2BB66E8-012B-4116-97E3-F806CDE5B08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E62BE4C-2134-4331-87CC-1DA21DBE7E74}"/>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B899C9FC-FDE9-406B-8490-FC39DFD26D0F}"/>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D755D494-D234-4FD4-87B5-0ECBF2BFD617}"/>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4C83DDA1-CFA9-4661-8BB0-32FC910805A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2CABAFA3-A8CD-47C9-B05B-218C8CBFDEAA}"/>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B23286A7-7BC3-431C-AD87-E6F0E5A3D8DF}"/>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3B9B7626-F8E6-471C-985F-4E1FDC5B873B}"/>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88D66B78-885A-47FE-8DB2-69265B8B8C7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4A857158-6FAC-4566-9B7C-011F2D8DB4C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EDFC3798-EE39-454A-BD73-961921FF9ACA}"/>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実質公債比率については前年度比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分母については財源となる普通交付税が令和２年度の交付額より増加したため増となったが、分子についても臨時財政対策債や災害復旧費等の算入終了により基準財政需要額の算入額が減少したため増となり、前年度から増加した。類似団体や県平均を下回っている状況であるが、今後大型投資的事業を予定しているため、実施事業を精査し、事業費の平準化を図り、財政健全化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B4F92854-9D19-45B5-9686-AFBB50837776}"/>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DC60F480-EF24-4550-B8D8-FBA0ECE75377}"/>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9E861C74-4240-4648-8D77-EC79E0AFFF65}"/>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F7272426-B0F9-423E-8410-E1784C8E3540}"/>
            </a:ext>
          </a:extLst>
        </xdr:cNvPr>
        <xdr:cNvCxnSpPr/>
      </xdr:nvCxnSpPr>
      <xdr:spPr>
        <a:xfrm>
          <a:off x="116649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6B0F4502-8C4D-4A06-A429-B52E5CE8B224}"/>
            </a:ext>
          </a:extLst>
        </xdr:cNvPr>
        <xdr:cNvSpPr txBox="1"/>
      </xdr:nvSpPr>
      <xdr:spPr>
        <a:xfrm>
          <a:off x="1097915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98557B01-69C6-45B7-8F9E-01E0F7806A16}"/>
            </a:ext>
          </a:extLst>
        </xdr:cNvPr>
        <xdr:cNvCxnSpPr/>
      </xdr:nvCxnSpPr>
      <xdr:spPr>
        <a:xfrm>
          <a:off x="116649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C0268D41-20AB-44F6-A23B-62CD7D9C5285}"/>
            </a:ext>
          </a:extLst>
        </xdr:cNvPr>
        <xdr:cNvSpPr txBox="1"/>
      </xdr:nvSpPr>
      <xdr:spPr>
        <a:xfrm>
          <a:off x="1097915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AE616F94-BB17-4D8A-A86E-10C71D31AB4E}"/>
            </a:ext>
          </a:extLst>
        </xdr:cNvPr>
        <xdr:cNvCxnSpPr/>
      </xdr:nvCxnSpPr>
      <xdr:spPr>
        <a:xfrm>
          <a:off x="116649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525D4426-A470-4067-AC4F-09388430F927}"/>
            </a:ext>
          </a:extLst>
        </xdr:cNvPr>
        <xdr:cNvSpPr txBox="1"/>
      </xdr:nvSpPr>
      <xdr:spPr>
        <a:xfrm>
          <a:off x="1097915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BF7001F9-1D87-4819-9DEF-9EBCC2F28AA1}"/>
            </a:ext>
          </a:extLst>
        </xdr:cNvPr>
        <xdr:cNvCxnSpPr/>
      </xdr:nvCxnSpPr>
      <xdr:spPr>
        <a:xfrm>
          <a:off x="116649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68118724-3F99-4788-9B73-ACA5B7122938}"/>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90F9271E-0551-493C-9698-2528E3D845E4}"/>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2475B55E-D7DB-4AC8-9602-BFA95AC3C21D}"/>
            </a:ext>
          </a:extLst>
        </xdr:cNvPr>
        <xdr:cNvCxnSpPr/>
      </xdr:nvCxnSpPr>
      <xdr:spPr>
        <a:xfrm flipV="1">
          <a:off x="15474950" y="6269736"/>
          <a:ext cx="0" cy="10726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25E40CB6-55CD-4CB3-8DE0-3F36BF3A1739}"/>
            </a:ext>
          </a:extLst>
        </xdr:cNvPr>
        <xdr:cNvSpPr txBox="1"/>
      </xdr:nvSpPr>
      <xdr:spPr>
        <a:xfrm>
          <a:off x="15563850" y="7314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89EB399C-2D6A-4EE1-9BC9-C6705355E580}"/>
            </a:ext>
          </a:extLst>
        </xdr:cNvPr>
        <xdr:cNvCxnSpPr/>
      </xdr:nvCxnSpPr>
      <xdr:spPr>
        <a:xfrm>
          <a:off x="15405100" y="7342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2A6B0F94-820E-4CB4-B470-448B7695780A}"/>
            </a:ext>
          </a:extLst>
        </xdr:cNvPr>
        <xdr:cNvSpPr txBox="1"/>
      </xdr:nvSpPr>
      <xdr:spPr>
        <a:xfrm>
          <a:off x="15563850" y="602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B3FEDA2B-08F8-4B27-9076-348F48EF2738}"/>
            </a:ext>
          </a:extLst>
        </xdr:cNvPr>
        <xdr:cNvCxnSpPr/>
      </xdr:nvCxnSpPr>
      <xdr:spPr>
        <a:xfrm>
          <a:off x="15405100" y="62697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146304</xdr:rowOff>
    </xdr:from>
    <xdr:to>
      <xdr:col>81</xdr:col>
      <xdr:colOff>44450</xdr:colOff>
      <xdr:row>40</xdr:row>
      <xdr:rowOff>151130</xdr:rowOff>
    </xdr:to>
    <xdr:cxnSp macro="">
      <xdr:nvCxnSpPr>
        <xdr:cNvPr id="375" name="直線コネクタ 374">
          <a:extLst>
            <a:ext uri="{FF2B5EF4-FFF2-40B4-BE49-F238E27FC236}">
              <a16:creationId xmlns:a16="http://schemas.microsoft.com/office/drawing/2014/main" id="{33CDAA12-F61B-4386-8206-DE62D61BEED4}"/>
            </a:ext>
          </a:extLst>
        </xdr:cNvPr>
        <xdr:cNvCxnSpPr/>
      </xdr:nvCxnSpPr>
      <xdr:spPr>
        <a:xfrm>
          <a:off x="14712950" y="6851904"/>
          <a:ext cx="762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40911</xdr:rowOff>
    </xdr:from>
    <xdr:ext cx="762000" cy="259045"/>
    <xdr:sp macro="" textlink="">
      <xdr:nvSpPr>
        <xdr:cNvPr id="376" name="公債費負担の状況平均値テキスト">
          <a:extLst>
            <a:ext uri="{FF2B5EF4-FFF2-40B4-BE49-F238E27FC236}">
              <a16:creationId xmlns:a16="http://schemas.microsoft.com/office/drawing/2014/main" id="{4102AD0C-E34B-4B4B-B65F-759AFD94FD87}"/>
            </a:ext>
          </a:extLst>
        </xdr:cNvPr>
        <xdr:cNvSpPr txBox="1"/>
      </xdr:nvSpPr>
      <xdr:spPr>
        <a:xfrm>
          <a:off x="15563850" y="69141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88136080-2074-45A7-BFB4-225216CD0548}"/>
            </a:ext>
          </a:extLst>
        </xdr:cNvPr>
        <xdr:cNvSpPr/>
      </xdr:nvSpPr>
      <xdr:spPr>
        <a:xfrm>
          <a:off x="15427960" y="6942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146304</xdr:rowOff>
    </xdr:from>
    <xdr:to>
      <xdr:col>77</xdr:col>
      <xdr:colOff>44450</xdr:colOff>
      <xdr:row>40</xdr:row>
      <xdr:rowOff>151130</xdr:rowOff>
    </xdr:to>
    <xdr:cxnSp macro="">
      <xdr:nvCxnSpPr>
        <xdr:cNvPr id="378" name="直線コネクタ 377">
          <a:extLst>
            <a:ext uri="{FF2B5EF4-FFF2-40B4-BE49-F238E27FC236}">
              <a16:creationId xmlns:a16="http://schemas.microsoft.com/office/drawing/2014/main" id="{4BBD1077-4300-45AE-9D34-6FD085CC3E6E}"/>
            </a:ext>
          </a:extLst>
        </xdr:cNvPr>
        <xdr:cNvCxnSpPr/>
      </xdr:nvCxnSpPr>
      <xdr:spPr>
        <a:xfrm flipV="1">
          <a:off x="13903960" y="6851904"/>
          <a:ext cx="80899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EE72BEB7-F239-4648-8F18-FBFE7D34A758}"/>
            </a:ext>
          </a:extLst>
        </xdr:cNvPr>
        <xdr:cNvSpPr/>
      </xdr:nvSpPr>
      <xdr:spPr>
        <a:xfrm>
          <a:off x="14665960" y="69372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150385</xdr:rowOff>
    </xdr:from>
    <xdr:ext cx="736600" cy="259045"/>
    <xdr:sp macro="" textlink="">
      <xdr:nvSpPr>
        <xdr:cNvPr id="380" name="テキスト ボックス 379">
          <a:extLst>
            <a:ext uri="{FF2B5EF4-FFF2-40B4-BE49-F238E27FC236}">
              <a16:creationId xmlns:a16="http://schemas.microsoft.com/office/drawing/2014/main" id="{9F5087CB-3FF8-470D-8D81-D097BABA0811}"/>
            </a:ext>
          </a:extLst>
        </xdr:cNvPr>
        <xdr:cNvSpPr txBox="1"/>
      </xdr:nvSpPr>
      <xdr:spPr>
        <a:xfrm>
          <a:off x="14370050" y="702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40</xdr:row>
      <xdr:rowOff>170434</xdr:rowOff>
    </xdr:to>
    <xdr:cxnSp macro="">
      <xdr:nvCxnSpPr>
        <xdr:cNvPr id="381" name="直線コネクタ 380">
          <a:extLst>
            <a:ext uri="{FF2B5EF4-FFF2-40B4-BE49-F238E27FC236}">
              <a16:creationId xmlns:a16="http://schemas.microsoft.com/office/drawing/2014/main" id="{3EDEDCD4-B0AA-4BE7-89F2-0F6588377693}"/>
            </a:ext>
          </a:extLst>
        </xdr:cNvPr>
        <xdr:cNvCxnSpPr/>
      </xdr:nvCxnSpPr>
      <xdr:spPr>
        <a:xfrm flipV="1">
          <a:off x="13106400" y="6856730"/>
          <a:ext cx="79756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BDB33281-CA70-46BC-9CD4-ABEAAE12AD6B}"/>
            </a:ext>
          </a:extLst>
        </xdr:cNvPr>
        <xdr:cNvSpPr/>
      </xdr:nvSpPr>
      <xdr:spPr>
        <a:xfrm>
          <a:off x="13868400" y="6922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3" name="テキスト ボックス 382">
          <a:extLst>
            <a:ext uri="{FF2B5EF4-FFF2-40B4-BE49-F238E27FC236}">
              <a16:creationId xmlns:a16="http://schemas.microsoft.com/office/drawing/2014/main" id="{F84BDB7F-F84C-4187-A7F0-E2E1A0125795}"/>
            </a:ext>
          </a:extLst>
        </xdr:cNvPr>
        <xdr:cNvSpPr txBox="1"/>
      </xdr:nvSpPr>
      <xdr:spPr>
        <a:xfrm>
          <a:off x="13557250" y="700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40</xdr:row>
      <xdr:rowOff>170434</xdr:rowOff>
    </xdr:to>
    <xdr:cxnSp macro="">
      <xdr:nvCxnSpPr>
        <xdr:cNvPr id="384" name="直線コネクタ 383">
          <a:extLst>
            <a:ext uri="{FF2B5EF4-FFF2-40B4-BE49-F238E27FC236}">
              <a16:creationId xmlns:a16="http://schemas.microsoft.com/office/drawing/2014/main" id="{96C77556-4B54-4295-80ED-3E30455F6246}"/>
            </a:ext>
          </a:extLst>
        </xdr:cNvPr>
        <xdr:cNvCxnSpPr/>
      </xdr:nvCxnSpPr>
      <xdr:spPr>
        <a:xfrm>
          <a:off x="12293600" y="6871208"/>
          <a:ext cx="8128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AFBB3F41-8DAE-430E-BAA6-C2AD45ABE4E2}"/>
            </a:ext>
          </a:extLst>
        </xdr:cNvPr>
        <xdr:cNvSpPr/>
      </xdr:nvSpPr>
      <xdr:spPr>
        <a:xfrm>
          <a:off x="13055600" y="692277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7EC26CB1-D76C-4D92-9BA4-C5E4FD40F300}"/>
            </a:ext>
          </a:extLst>
        </xdr:cNvPr>
        <xdr:cNvSpPr txBox="1"/>
      </xdr:nvSpPr>
      <xdr:spPr>
        <a:xfrm>
          <a:off x="12763500" y="700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6D0D215B-E094-4199-8C7F-92971A8DFAA9}"/>
            </a:ext>
          </a:extLst>
        </xdr:cNvPr>
        <xdr:cNvSpPr/>
      </xdr:nvSpPr>
      <xdr:spPr>
        <a:xfrm>
          <a:off x="12242800" y="6908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121429</xdr:rowOff>
    </xdr:from>
    <xdr:ext cx="762000" cy="259045"/>
    <xdr:sp macro="" textlink="">
      <xdr:nvSpPr>
        <xdr:cNvPr id="388" name="テキスト ボックス 387">
          <a:extLst>
            <a:ext uri="{FF2B5EF4-FFF2-40B4-BE49-F238E27FC236}">
              <a16:creationId xmlns:a16="http://schemas.microsoft.com/office/drawing/2014/main" id="{04F1682F-E839-4777-9D38-DC9B634D6985}"/>
            </a:ext>
          </a:extLst>
        </xdr:cNvPr>
        <xdr:cNvSpPr txBox="1"/>
      </xdr:nvSpPr>
      <xdr:spPr>
        <a:xfrm>
          <a:off x="11950700" y="699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37F3781B-6F01-4E3E-A2E6-59D30E67D26A}"/>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4ABB5C15-0EBF-491F-AC0A-9C33DB2BD007}"/>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CBF50D0A-851C-4047-A240-0DE420236E51}"/>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F2CAF8EF-2D14-4BD4-AD84-51061AA951AB}"/>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DB7D204E-0C84-4C1F-99E0-C02B4975C171}"/>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94" name="楕円 393">
          <a:extLst>
            <a:ext uri="{FF2B5EF4-FFF2-40B4-BE49-F238E27FC236}">
              <a16:creationId xmlns:a16="http://schemas.microsoft.com/office/drawing/2014/main" id="{9EE541B3-A841-4363-98FB-DFB545E1F490}"/>
            </a:ext>
          </a:extLst>
        </xdr:cNvPr>
        <xdr:cNvSpPr/>
      </xdr:nvSpPr>
      <xdr:spPr>
        <a:xfrm>
          <a:off x="15427960" y="6805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395" name="公債費負担の状況該当値テキスト">
          <a:extLst>
            <a:ext uri="{FF2B5EF4-FFF2-40B4-BE49-F238E27FC236}">
              <a16:creationId xmlns:a16="http://schemas.microsoft.com/office/drawing/2014/main" id="{129DC2CB-6B2B-422D-915C-EB078AE514F2}"/>
            </a:ext>
          </a:extLst>
        </xdr:cNvPr>
        <xdr:cNvSpPr txBox="1"/>
      </xdr:nvSpPr>
      <xdr:spPr>
        <a:xfrm>
          <a:off x="1556385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95504</xdr:rowOff>
    </xdr:from>
    <xdr:to>
      <xdr:col>77</xdr:col>
      <xdr:colOff>95250</xdr:colOff>
      <xdr:row>41</xdr:row>
      <xdr:rowOff>25654</xdr:rowOff>
    </xdr:to>
    <xdr:sp macro="" textlink="">
      <xdr:nvSpPr>
        <xdr:cNvPr id="396" name="楕円 395">
          <a:extLst>
            <a:ext uri="{FF2B5EF4-FFF2-40B4-BE49-F238E27FC236}">
              <a16:creationId xmlns:a16="http://schemas.microsoft.com/office/drawing/2014/main" id="{FEF8BEEB-D602-431F-A0D3-513F0D7285BF}"/>
            </a:ext>
          </a:extLst>
        </xdr:cNvPr>
        <xdr:cNvSpPr/>
      </xdr:nvSpPr>
      <xdr:spPr>
        <a:xfrm>
          <a:off x="14665960" y="68011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35831</xdr:rowOff>
    </xdr:from>
    <xdr:ext cx="736600" cy="259045"/>
    <xdr:sp macro="" textlink="">
      <xdr:nvSpPr>
        <xdr:cNvPr id="397" name="テキスト ボックス 396">
          <a:extLst>
            <a:ext uri="{FF2B5EF4-FFF2-40B4-BE49-F238E27FC236}">
              <a16:creationId xmlns:a16="http://schemas.microsoft.com/office/drawing/2014/main" id="{81E1B7DB-B672-4197-997F-6D92874ABBB4}"/>
            </a:ext>
          </a:extLst>
        </xdr:cNvPr>
        <xdr:cNvSpPr txBox="1"/>
      </xdr:nvSpPr>
      <xdr:spPr>
        <a:xfrm>
          <a:off x="14370050" y="6573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8" name="楕円 397">
          <a:extLst>
            <a:ext uri="{FF2B5EF4-FFF2-40B4-BE49-F238E27FC236}">
              <a16:creationId xmlns:a16="http://schemas.microsoft.com/office/drawing/2014/main" id="{8CE2DCA7-FBE4-4215-8AC7-E5C7D50499FA}"/>
            </a:ext>
          </a:extLst>
        </xdr:cNvPr>
        <xdr:cNvSpPr/>
      </xdr:nvSpPr>
      <xdr:spPr>
        <a:xfrm>
          <a:off x="13868400" y="68059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99" name="テキスト ボックス 398">
          <a:extLst>
            <a:ext uri="{FF2B5EF4-FFF2-40B4-BE49-F238E27FC236}">
              <a16:creationId xmlns:a16="http://schemas.microsoft.com/office/drawing/2014/main" id="{C5AA50A9-F4F0-4A1D-8B43-0DC634867FEC}"/>
            </a:ext>
          </a:extLst>
        </xdr:cNvPr>
        <xdr:cNvSpPr txBox="1"/>
      </xdr:nvSpPr>
      <xdr:spPr>
        <a:xfrm>
          <a:off x="1355725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119634</xdr:rowOff>
    </xdr:from>
    <xdr:to>
      <xdr:col>68</xdr:col>
      <xdr:colOff>203200</xdr:colOff>
      <xdr:row>41</xdr:row>
      <xdr:rowOff>49784</xdr:rowOff>
    </xdr:to>
    <xdr:sp macro="" textlink="">
      <xdr:nvSpPr>
        <xdr:cNvPr id="400" name="楕円 399">
          <a:extLst>
            <a:ext uri="{FF2B5EF4-FFF2-40B4-BE49-F238E27FC236}">
              <a16:creationId xmlns:a16="http://schemas.microsoft.com/office/drawing/2014/main" id="{F7CFAC25-0E5C-4C64-9D21-582C54375781}"/>
            </a:ext>
          </a:extLst>
        </xdr:cNvPr>
        <xdr:cNvSpPr/>
      </xdr:nvSpPr>
      <xdr:spPr>
        <a:xfrm>
          <a:off x="13055600" y="682523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59961</xdr:rowOff>
    </xdr:from>
    <xdr:ext cx="762000" cy="259045"/>
    <xdr:sp macro="" textlink="">
      <xdr:nvSpPr>
        <xdr:cNvPr id="401" name="テキスト ボックス 400">
          <a:extLst>
            <a:ext uri="{FF2B5EF4-FFF2-40B4-BE49-F238E27FC236}">
              <a16:creationId xmlns:a16="http://schemas.microsoft.com/office/drawing/2014/main" id="{93A88DB9-DFA0-40C2-B35D-73D471BA0815}"/>
            </a:ext>
          </a:extLst>
        </xdr:cNvPr>
        <xdr:cNvSpPr txBox="1"/>
      </xdr:nvSpPr>
      <xdr:spPr>
        <a:xfrm>
          <a:off x="12763500" y="6597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402" name="楕円 401">
          <a:extLst>
            <a:ext uri="{FF2B5EF4-FFF2-40B4-BE49-F238E27FC236}">
              <a16:creationId xmlns:a16="http://schemas.microsoft.com/office/drawing/2014/main" id="{6D3850BE-7B2F-4C64-80EA-DDA5806AB7C2}"/>
            </a:ext>
          </a:extLst>
        </xdr:cNvPr>
        <xdr:cNvSpPr/>
      </xdr:nvSpPr>
      <xdr:spPr>
        <a:xfrm>
          <a:off x="12242800" y="68204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403" name="テキスト ボックス 402">
          <a:extLst>
            <a:ext uri="{FF2B5EF4-FFF2-40B4-BE49-F238E27FC236}">
              <a16:creationId xmlns:a16="http://schemas.microsoft.com/office/drawing/2014/main" id="{A22C6BB6-4FC3-4B35-B271-BE9F330C4CC9}"/>
            </a:ext>
          </a:extLst>
        </xdr:cNvPr>
        <xdr:cNvSpPr txBox="1"/>
      </xdr:nvSpPr>
      <xdr:spPr>
        <a:xfrm>
          <a:off x="11950700" y="6593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51F7671A-859A-431E-B72B-324C87F68AA2}"/>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4E03A640-D9E0-498C-81BB-30668B7D8ACE}"/>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2FA35EB7-D55D-4EBD-9F9E-3D0119D9D26D}"/>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5813E5FC-5122-4F1E-B43C-898C6063C762}"/>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96654735-0DCD-4D9D-964C-92FAABC25D03}"/>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5394DE76-485B-444D-846B-D801E8B3A306}"/>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B0A88BAE-89C2-442B-BE14-6CA8A3B449C4}"/>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2536A367-D206-4486-B546-448CB6FE0BF5}"/>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4B0EA217-74A7-4DBE-A082-F4C2FDE47E18}"/>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749F10F8-6F6A-45ED-B121-72B098695E03}"/>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F7235F33-3BA4-4870-8973-BC31299EFBBB}"/>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E4F784A7-C34B-4666-94F6-84BD0F72219E}"/>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49B774AD-2773-4377-A6C4-6E0B19D68E0D}"/>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過疎債や緊自債、補正予算債の算入額増により、基準財政需要額算入見込額が増加したこと、剰余金を財政調整基金及び町有施設整備基金へ積み立てたことにより充当可能基金が増加したことが影響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今後予定している大型の投資的事業により地方債残高が増加する見込みだが、繰上償還や基金積立を行い財政健全化に努めていく。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4A37287-54CE-4FAA-881C-4E1F6FF9731C}"/>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F6C71EB8-2E71-4229-AE88-AA0F70AF3601}"/>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BBA9DC16-63F2-4D3C-BB6A-AB38F388E851}"/>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7778D4D0-4EA2-4F88-B971-1B0882857E13}"/>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82F77E2E-4706-4958-BDBB-6BC370412741}"/>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129A3E92-39F0-4C0D-A90C-B3EB1D02668B}"/>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F54C452E-56F0-42CE-B779-2A420C85CF55}"/>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FFB06466-0150-44AF-AD31-19606956D7C0}"/>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89E34F71-D115-4BFC-A2B5-A50B147AED41}"/>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EA0272AF-E9BA-4162-AC64-ECC41D531A34}"/>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F30478EE-2A95-422D-BD85-CF59C0A812B7}"/>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C8B638-4FD5-423F-B457-A9361E20F2D8}"/>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20F934E1-58E8-40A6-A525-B4773EBF1669}"/>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EDC2BB31-A97D-4EBF-BF5E-CB88A8D28B83}"/>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3F56FCB6-80CD-44E3-9CD0-7060873EA860}"/>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8817033B-67C7-4F5A-B6EF-A6E83F0699DB}"/>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B4B80B97-E0B8-4471-AC04-E962F4DFECA2}"/>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DB6F925B-C020-48DD-A566-3736286FC46D}"/>
            </a:ext>
          </a:extLst>
        </xdr:cNvPr>
        <xdr:cNvCxnSpPr/>
      </xdr:nvCxnSpPr>
      <xdr:spPr>
        <a:xfrm flipV="1">
          <a:off x="15474950" y="2263684"/>
          <a:ext cx="0" cy="14859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4EF1E1C0-6504-4B7A-A2A3-97E0E716B352}"/>
            </a:ext>
          </a:extLst>
        </xdr:cNvPr>
        <xdr:cNvSpPr txBox="1"/>
      </xdr:nvSpPr>
      <xdr:spPr>
        <a:xfrm>
          <a:off x="15563850" y="372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50F9A4BA-BA7D-44AE-9358-9EAD96E377E9}"/>
            </a:ext>
          </a:extLst>
        </xdr:cNvPr>
        <xdr:cNvCxnSpPr/>
      </xdr:nvCxnSpPr>
      <xdr:spPr>
        <a:xfrm>
          <a:off x="15405100" y="3749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13144236-4808-4461-BB81-91CAB215D05A}"/>
            </a:ext>
          </a:extLst>
        </xdr:cNvPr>
        <xdr:cNvSpPr txBox="1"/>
      </xdr:nvSpPr>
      <xdr:spPr>
        <a:xfrm>
          <a:off x="15563850" y="19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75AE0164-D914-484B-B288-F740993E92E6}"/>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141817</xdr:rowOff>
    </xdr:from>
    <xdr:to>
      <xdr:col>81</xdr:col>
      <xdr:colOff>44450</xdr:colOff>
      <xdr:row>14</xdr:row>
      <xdr:rowOff>82973</xdr:rowOff>
    </xdr:to>
    <xdr:cxnSp macro="">
      <xdr:nvCxnSpPr>
        <xdr:cNvPr id="439" name="直線コネクタ 438">
          <a:extLst>
            <a:ext uri="{FF2B5EF4-FFF2-40B4-BE49-F238E27FC236}">
              <a16:creationId xmlns:a16="http://schemas.microsoft.com/office/drawing/2014/main" id="{1F644948-3453-41EE-9166-8632CC9DD9AD}"/>
            </a:ext>
          </a:extLst>
        </xdr:cNvPr>
        <xdr:cNvCxnSpPr/>
      </xdr:nvCxnSpPr>
      <xdr:spPr>
        <a:xfrm flipV="1">
          <a:off x="14712950" y="2321137"/>
          <a:ext cx="762000" cy="10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0" name="将来負担の状況平均値テキスト">
          <a:extLst>
            <a:ext uri="{FF2B5EF4-FFF2-40B4-BE49-F238E27FC236}">
              <a16:creationId xmlns:a16="http://schemas.microsoft.com/office/drawing/2014/main" id="{A98D9FB2-4D7F-4620-9EC7-68933FE74E14}"/>
            </a:ext>
          </a:extLst>
        </xdr:cNvPr>
        <xdr:cNvSpPr txBox="1"/>
      </xdr:nvSpPr>
      <xdr:spPr>
        <a:xfrm>
          <a:off x="15563850" y="207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4157C6F6-F4CF-4662-A72A-B0664DEC81ED}"/>
            </a:ext>
          </a:extLst>
        </xdr:cNvPr>
        <xdr:cNvSpPr/>
      </xdr:nvSpPr>
      <xdr:spPr>
        <a:xfrm>
          <a:off x="15427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82973</xdr:rowOff>
    </xdr:from>
    <xdr:to>
      <xdr:col>77</xdr:col>
      <xdr:colOff>44450</xdr:colOff>
      <xdr:row>15</xdr:row>
      <xdr:rowOff>55154</xdr:rowOff>
    </xdr:to>
    <xdr:cxnSp macro="">
      <xdr:nvCxnSpPr>
        <xdr:cNvPr id="442" name="直線コネクタ 441">
          <a:extLst>
            <a:ext uri="{FF2B5EF4-FFF2-40B4-BE49-F238E27FC236}">
              <a16:creationId xmlns:a16="http://schemas.microsoft.com/office/drawing/2014/main" id="{3953B89D-E497-47E5-9A7A-3DCEA72EB3C7}"/>
            </a:ext>
          </a:extLst>
        </xdr:cNvPr>
        <xdr:cNvCxnSpPr/>
      </xdr:nvCxnSpPr>
      <xdr:spPr>
        <a:xfrm flipV="1">
          <a:off x="13903960" y="2429933"/>
          <a:ext cx="808990" cy="13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C110E414-2ECA-42EE-A52C-6BA3E8C4BE59}"/>
            </a:ext>
          </a:extLst>
        </xdr:cNvPr>
        <xdr:cNvSpPr/>
      </xdr:nvSpPr>
      <xdr:spPr>
        <a:xfrm>
          <a:off x="14665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DF4C50E1-19A1-4B84-A3A2-EF14DB3D7E65}"/>
            </a:ext>
          </a:extLst>
        </xdr:cNvPr>
        <xdr:cNvSpPr txBox="1"/>
      </xdr:nvSpPr>
      <xdr:spPr>
        <a:xfrm>
          <a:off x="14370050" y="198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55154</xdr:rowOff>
    </xdr:from>
    <xdr:to>
      <xdr:col>72</xdr:col>
      <xdr:colOff>203200</xdr:colOff>
      <xdr:row>16</xdr:row>
      <xdr:rowOff>49167</xdr:rowOff>
    </xdr:to>
    <xdr:cxnSp macro="">
      <xdr:nvCxnSpPr>
        <xdr:cNvPr id="445" name="直線コネクタ 444">
          <a:extLst>
            <a:ext uri="{FF2B5EF4-FFF2-40B4-BE49-F238E27FC236}">
              <a16:creationId xmlns:a16="http://schemas.microsoft.com/office/drawing/2014/main" id="{8AEB2248-7DBA-450B-B029-293869976D0D}"/>
            </a:ext>
          </a:extLst>
        </xdr:cNvPr>
        <xdr:cNvCxnSpPr/>
      </xdr:nvCxnSpPr>
      <xdr:spPr>
        <a:xfrm flipV="1">
          <a:off x="13106400" y="2569754"/>
          <a:ext cx="797560" cy="16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6" name="フローチャート: 判断 445">
          <a:extLst>
            <a:ext uri="{FF2B5EF4-FFF2-40B4-BE49-F238E27FC236}">
              <a16:creationId xmlns:a16="http://schemas.microsoft.com/office/drawing/2014/main" id="{A5245997-2B48-4642-B3B2-2A830CEF8A8B}"/>
            </a:ext>
          </a:extLst>
        </xdr:cNvPr>
        <xdr:cNvSpPr/>
      </xdr:nvSpPr>
      <xdr:spPr>
        <a:xfrm>
          <a:off x="13868400" y="22128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EFCA5791-1846-4D38-98A2-4D58FF5E4CBD}"/>
            </a:ext>
          </a:extLst>
        </xdr:cNvPr>
        <xdr:cNvSpPr txBox="1"/>
      </xdr:nvSpPr>
      <xdr:spPr>
        <a:xfrm>
          <a:off x="1355725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54247</xdr:rowOff>
    </xdr:from>
    <xdr:to>
      <xdr:col>68</xdr:col>
      <xdr:colOff>152400</xdr:colOff>
      <xdr:row>16</xdr:row>
      <xdr:rowOff>49167</xdr:rowOff>
    </xdr:to>
    <xdr:cxnSp macro="">
      <xdr:nvCxnSpPr>
        <xdr:cNvPr id="448" name="直線コネクタ 447">
          <a:extLst>
            <a:ext uri="{FF2B5EF4-FFF2-40B4-BE49-F238E27FC236}">
              <a16:creationId xmlns:a16="http://schemas.microsoft.com/office/drawing/2014/main" id="{BFE32086-1AD0-42FD-A0EB-472BBCB3B264}"/>
            </a:ext>
          </a:extLst>
        </xdr:cNvPr>
        <xdr:cNvCxnSpPr/>
      </xdr:nvCxnSpPr>
      <xdr:spPr>
        <a:xfrm>
          <a:off x="12293600" y="2401207"/>
          <a:ext cx="8128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36916F5E-7FFB-4B7B-95F3-950BA9023AC2}"/>
            </a:ext>
          </a:extLst>
        </xdr:cNvPr>
        <xdr:cNvSpPr/>
      </xdr:nvSpPr>
      <xdr:spPr>
        <a:xfrm>
          <a:off x="13055600" y="22128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C4D31160-6510-4FBD-AB5B-25BAF21E9A48}"/>
            </a:ext>
          </a:extLst>
        </xdr:cNvPr>
        <xdr:cNvSpPr txBox="1"/>
      </xdr:nvSpPr>
      <xdr:spPr>
        <a:xfrm>
          <a:off x="1276350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43EF5D42-DFD7-4C26-9EEF-3025C1806312}"/>
            </a:ext>
          </a:extLst>
        </xdr:cNvPr>
        <xdr:cNvSpPr/>
      </xdr:nvSpPr>
      <xdr:spPr>
        <a:xfrm>
          <a:off x="12242800" y="221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CAC8E0A9-BD8D-4878-8416-2C70B2E04BE6}"/>
            </a:ext>
          </a:extLst>
        </xdr:cNvPr>
        <xdr:cNvSpPr txBox="1"/>
      </xdr:nvSpPr>
      <xdr:spPr>
        <a:xfrm>
          <a:off x="11950700" y="198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F8DD9784-76FD-4D89-85E4-0EE9509B9BD1}"/>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CD42B407-78F9-456F-814E-C69E1B7B0B54}"/>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2DD699D3-3248-4ED4-9127-8DF3C4AE3DC9}"/>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BFE8DA13-6E80-40AD-AF27-BDFD620FC83C}"/>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CE30D534-CD9D-4386-9912-14176F000F5E}"/>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8" name="楕円 457">
          <a:extLst>
            <a:ext uri="{FF2B5EF4-FFF2-40B4-BE49-F238E27FC236}">
              <a16:creationId xmlns:a16="http://schemas.microsoft.com/office/drawing/2014/main" id="{CF84A281-2FB7-41DA-9B63-EB0EE0E6FC5E}"/>
            </a:ext>
          </a:extLst>
        </xdr:cNvPr>
        <xdr:cNvSpPr/>
      </xdr:nvSpPr>
      <xdr:spPr>
        <a:xfrm>
          <a:off x="15427960" y="227033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63094</xdr:rowOff>
    </xdr:from>
    <xdr:ext cx="762000" cy="259045"/>
    <xdr:sp macro="" textlink="">
      <xdr:nvSpPr>
        <xdr:cNvPr id="459" name="将来負担の状況該当値テキスト">
          <a:extLst>
            <a:ext uri="{FF2B5EF4-FFF2-40B4-BE49-F238E27FC236}">
              <a16:creationId xmlns:a16="http://schemas.microsoft.com/office/drawing/2014/main" id="{F85EB1A1-8880-418D-969E-573D79F691CF}"/>
            </a:ext>
          </a:extLst>
        </xdr:cNvPr>
        <xdr:cNvSpPr txBox="1"/>
      </xdr:nvSpPr>
      <xdr:spPr>
        <a:xfrm>
          <a:off x="15563850" y="2242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32173</xdr:rowOff>
    </xdr:from>
    <xdr:to>
      <xdr:col>77</xdr:col>
      <xdr:colOff>95250</xdr:colOff>
      <xdr:row>14</xdr:row>
      <xdr:rowOff>133773</xdr:rowOff>
    </xdr:to>
    <xdr:sp macro="" textlink="">
      <xdr:nvSpPr>
        <xdr:cNvPr id="460" name="楕円 459">
          <a:extLst>
            <a:ext uri="{FF2B5EF4-FFF2-40B4-BE49-F238E27FC236}">
              <a16:creationId xmlns:a16="http://schemas.microsoft.com/office/drawing/2014/main" id="{DE13D8E6-8884-494A-ACE0-5D84D5DCDCDA}"/>
            </a:ext>
          </a:extLst>
        </xdr:cNvPr>
        <xdr:cNvSpPr/>
      </xdr:nvSpPr>
      <xdr:spPr>
        <a:xfrm>
          <a:off x="14665960" y="237913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118550</xdr:rowOff>
    </xdr:from>
    <xdr:ext cx="736600" cy="259045"/>
    <xdr:sp macro="" textlink="">
      <xdr:nvSpPr>
        <xdr:cNvPr id="461" name="テキスト ボックス 460">
          <a:extLst>
            <a:ext uri="{FF2B5EF4-FFF2-40B4-BE49-F238E27FC236}">
              <a16:creationId xmlns:a16="http://schemas.microsoft.com/office/drawing/2014/main" id="{88B93DDC-AC70-4D0D-84D8-47967FF5F3C9}"/>
            </a:ext>
          </a:extLst>
        </xdr:cNvPr>
        <xdr:cNvSpPr txBox="1"/>
      </xdr:nvSpPr>
      <xdr:spPr>
        <a:xfrm>
          <a:off x="14370050" y="2465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4354</xdr:rowOff>
    </xdr:from>
    <xdr:to>
      <xdr:col>73</xdr:col>
      <xdr:colOff>44450</xdr:colOff>
      <xdr:row>15</xdr:row>
      <xdr:rowOff>105954</xdr:rowOff>
    </xdr:to>
    <xdr:sp macro="" textlink="">
      <xdr:nvSpPr>
        <xdr:cNvPr id="462" name="楕円 461">
          <a:extLst>
            <a:ext uri="{FF2B5EF4-FFF2-40B4-BE49-F238E27FC236}">
              <a16:creationId xmlns:a16="http://schemas.microsoft.com/office/drawing/2014/main" id="{684D51E6-5924-486B-90E3-6035EB892C71}"/>
            </a:ext>
          </a:extLst>
        </xdr:cNvPr>
        <xdr:cNvSpPr/>
      </xdr:nvSpPr>
      <xdr:spPr>
        <a:xfrm>
          <a:off x="13868400" y="25189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90731</xdr:rowOff>
    </xdr:from>
    <xdr:ext cx="762000" cy="259045"/>
    <xdr:sp macro="" textlink="">
      <xdr:nvSpPr>
        <xdr:cNvPr id="463" name="テキスト ボックス 462">
          <a:extLst>
            <a:ext uri="{FF2B5EF4-FFF2-40B4-BE49-F238E27FC236}">
              <a16:creationId xmlns:a16="http://schemas.microsoft.com/office/drawing/2014/main" id="{77F122DE-D9A5-4FCC-85B7-7671E20767A6}"/>
            </a:ext>
          </a:extLst>
        </xdr:cNvPr>
        <xdr:cNvSpPr txBox="1"/>
      </xdr:nvSpPr>
      <xdr:spPr>
        <a:xfrm>
          <a:off x="13557250" y="260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169817</xdr:rowOff>
    </xdr:from>
    <xdr:to>
      <xdr:col>68</xdr:col>
      <xdr:colOff>203200</xdr:colOff>
      <xdr:row>16</xdr:row>
      <xdr:rowOff>99967</xdr:rowOff>
    </xdr:to>
    <xdr:sp macro="" textlink="">
      <xdr:nvSpPr>
        <xdr:cNvPr id="464" name="楕円 463">
          <a:extLst>
            <a:ext uri="{FF2B5EF4-FFF2-40B4-BE49-F238E27FC236}">
              <a16:creationId xmlns:a16="http://schemas.microsoft.com/office/drawing/2014/main" id="{E1E7B6E4-41C9-4405-A1B0-A27F208691DC}"/>
            </a:ext>
          </a:extLst>
        </xdr:cNvPr>
        <xdr:cNvSpPr/>
      </xdr:nvSpPr>
      <xdr:spPr>
        <a:xfrm>
          <a:off x="13055600" y="268441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84744</xdr:rowOff>
    </xdr:from>
    <xdr:ext cx="762000" cy="259045"/>
    <xdr:sp macro="" textlink="">
      <xdr:nvSpPr>
        <xdr:cNvPr id="465" name="テキスト ボックス 464">
          <a:extLst>
            <a:ext uri="{FF2B5EF4-FFF2-40B4-BE49-F238E27FC236}">
              <a16:creationId xmlns:a16="http://schemas.microsoft.com/office/drawing/2014/main" id="{8A94DBE6-05BE-471F-AFF5-17D8CC588425}"/>
            </a:ext>
          </a:extLst>
        </xdr:cNvPr>
        <xdr:cNvSpPr txBox="1"/>
      </xdr:nvSpPr>
      <xdr:spPr>
        <a:xfrm>
          <a:off x="12763500" y="2766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3447</xdr:rowOff>
    </xdr:from>
    <xdr:to>
      <xdr:col>64</xdr:col>
      <xdr:colOff>152400</xdr:colOff>
      <xdr:row>14</xdr:row>
      <xdr:rowOff>105047</xdr:rowOff>
    </xdr:to>
    <xdr:sp macro="" textlink="">
      <xdr:nvSpPr>
        <xdr:cNvPr id="466" name="楕円 465">
          <a:extLst>
            <a:ext uri="{FF2B5EF4-FFF2-40B4-BE49-F238E27FC236}">
              <a16:creationId xmlns:a16="http://schemas.microsoft.com/office/drawing/2014/main" id="{31187DE5-2C1A-44E8-A838-05B77D72C733}"/>
            </a:ext>
          </a:extLst>
        </xdr:cNvPr>
        <xdr:cNvSpPr/>
      </xdr:nvSpPr>
      <xdr:spPr>
        <a:xfrm>
          <a:off x="12242800" y="235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89824</xdr:rowOff>
    </xdr:from>
    <xdr:ext cx="762000" cy="259045"/>
    <xdr:sp macro="" textlink="">
      <xdr:nvSpPr>
        <xdr:cNvPr id="467" name="テキスト ボックス 466">
          <a:extLst>
            <a:ext uri="{FF2B5EF4-FFF2-40B4-BE49-F238E27FC236}">
              <a16:creationId xmlns:a16="http://schemas.microsoft.com/office/drawing/2014/main" id="{3A149571-F0C2-42FE-81CD-97C3D3727593}"/>
            </a:ext>
          </a:extLst>
        </xdr:cNvPr>
        <xdr:cNvSpPr txBox="1"/>
      </xdr:nvSpPr>
      <xdr:spPr>
        <a:xfrm>
          <a:off x="11950700" y="2436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99EC04C-0959-446A-BF80-A49A361B9377}"/>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6844994-56C4-472E-A195-F203D12D8CA5}"/>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721E5C9-5E77-4CA6-83DF-AA7690833D39}"/>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09CCF94-8179-41D8-A327-A603FBEC531A}"/>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D9E2620-5DD9-4019-B6FB-87B467FFA53A}"/>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6E2DB50-DC4F-4EEC-A5CB-B7D6D38DDB11}"/>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3DE0571-CCE0-4A38-B5B1-96ECB6BEC20E}"/>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641F5A77-46D3-4DD1-B092-880F7B50E529}"/>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9346EBC-2764-428D-891A-2D04C64E9208}"/>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5CD3EE1C-E412-4951-96FD-59C4F40A7837}"/>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8E8AA62-17C0-4263-978D-3553FBBD56CB}"/>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79C2113-46AD-413A-BB78-C1133AC910CA}"/>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929F5BB-8F32-45A6-AFD3-75C31694764B}"/>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2E1E40A-2B73-4285-87FB-66F8030C657F}"/>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88912A49-E412-46DA-86D8-8E6EE215AF4C}"/>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A74A028-D71B-40D4-8419-BF3BB6BF3333}"/>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E2B1368-CB3C-4728-B8AE-FD0496A4921D}"/>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4BF8402-75A3-4526-B773-5A72756E1331}"/>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EA32403-F354-4C1C-B1E6-F46149D80574}"/>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32080CB-CEA5-4458-B61A-9D94A007F8F5}"/>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2AD69B0-1FC1-4072-B96F-BB1F074C13DF}"/>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7D3B0F9-ADB2-4141-8B5B-87C666685CE8}"/>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40288B8-8553-4EA2-937F-3F90ECA8EAA5}"/>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24487CA-E14C-4E03-8F67-D6A8EAF67966}"/>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9BE5838-0F36-4EDB-9D1D-EF0891EF5901}"/>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AA5BD2D-A61A-4236-8C65-E87B4BB13089}"/>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56566E7-930C-4E5E-9735-204109BB4ED2}"/>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C482FAE-137C-4D24-993B-9DD261D50347}"/>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68B4885-F0A1-4C32-A930-ACF4F362D0E9}"/>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E1F23AD-95B3-497D-AF38-D806A4D0E82F}"/>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446A5AB1-9B1D-4ABC-BDBC-4B7AE938A035}"/>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0403442-5005-4918-B85C-BD12B90BE698}"/>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D3B2C12-6012-4204-99EF-BD3CDF3CBB69}"/>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956AAB4B-576D-47D3-9663-6B48D5F5477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D365EB8-768F-4F89-A4A0-04C814508A05}"/>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51B1FA3F-EAF3-4CDE-B3DB-64BCF0259823}"/>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4023F68-FB36-4755-BCCC-6D34EDC134D2}"/>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2CFDBA1-F492-4C9A-A0D0-AD312B1EE3BE}"/>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6F7E745-1EBB-4E3B-B07D-2005B326705A}"/>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714774A-258D-44B3-B9CC-61646A9FC1B1}"/>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16559AE7-B69D-46E6-A2A2-77C3E7FC1805}"/>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67E208B-01A5-4BE3-8BBE-B90D0374D13E}"/>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4D0939D-9107-48B2-9C60-2446E45847DC}"/>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要因は、小中学校学習指導員等の人件費に充当していた過疎債の減により、経常経費充当一般財源が増加したためである。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0C6B113-75C5-4821-B5E8-6E1C25085942}"/>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CE842B51-303E-4B59-816E-4FB0E45CBA31}"/>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F34D131-EFCE-46A8-BB9E-9948383D7465}"/>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C8FCD4C-C225-4830-92E4-762093738F7D}"/>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E7EEC041-6226-4C60-B2AB-46010484023F}"/>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DF9B2CA-E9E7-49F7-B92F-833663330864}"/>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D4815582-63FA-4B18-9360-21FDC8D81B22}"/>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DF8DEFE-C2F5-443A-BFED-4EE2B64CE5F6}"/>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D8ECD75B-AF1B-4199-9FDE-20662D2C478E}"/>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9A5DE0B8-8588-4732-9F48-C315637B07F5}"/>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8FF4A846-3BE0-4286-8331-4515DCD79FCF}"/>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17D10C73-B907-4BE2-97D2-7321696253D6}"/>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2C0A795D-C965-47E1-8DEA-8A99B0B36907}"/>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25215EE1-19D4-45BD-AD65-82CB76B6B25F}"/>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81746EB0-89FF-472D-9EBC-1727B9C034EF}"/>
            </a:ext>
          </a:extLst>
        </xdr:cNvPr>
        <xdr:cNvCxnSpPr/>
      </xdr:nvCxnSpPr>
      <xdr:spPr>
        <a:xfrm flipV="1">
          <a:off x="4414520" y="5606542"/>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BE164B89-85D1-4FE3-B17A-B8A465CD4C1A}"/>
            </a:ext>
          </a:extLst>
        </xdr:cNvPr>
        <xdr:cNvSpPr txBox="1"/>
      </xdr:nvSpPr>
      <xdr:spPr>
        <a:xfrm>
          <a:off x="4503420" y="7020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C4624E1C-B416-4BA5-AC49-0F4F72EA062E}"/>
            </a:ext>
          </a:extLst>
        </xdr:cNvPr>
        <xdr:cNvCxnSpPr/>
      </xdr:nvCxnSpPr>
      <xdr:spPr>
        <a:xfrm>
          <a:off x="4342765" y="704443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35A2447E-97AF-4E70-9344-05AAFD2CB5FF}"/>
            </a:ext>
          </a:extLst>
        </xdr:cNvPr>
        <xdr:cNvSpPr txBox="1"/>
      </xdr:nvSpPr>
      <xdr:spPr>
        <a:xfrm>
          <a:off x="4503420" y="535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C94840DF-6A97-4B1E-BEA1-86987939C1EE}"/>
            </a:ext>
          </a:extLst>
        </xdr:cNvPr>
        <xdr:cNvCxnSpPr/>
      </xdr:nvCxnSpPr>
      <xdr:spPr>
        <a:xfrm>
          <a:off x="4342765" y="560654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51562</xdr:rowOff>
    </xdr:to>
    <xdr:cxnSp macro="">
      <xdr:nvCxnSpPr>
        <xdr:cNvPr id="64" name="直線コネクタ 63">
          <a:extLst>
            <a:ext uri="{FF2B5EF4-FFF2-40B4-BE49-F238E27FC236}">
              <a16:creationId xmlns:a16="http://schemas.microsoft.com/office/drawing/2014/main" id="{EC49174B-A22A-44C9-B8BE-5E705EDACA0D}"/>
            </a:ext>
          </a:extLst>
        </xdr:cNvPr>
        <xdr:cNvCxnSpPr/>
      </xdr:nvCxnSpPr>
      <xdr:spPr>
        <a:xfrm>
          <a:off x="3654425" y="6222238"/>
          <a:ext cx="76009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153433</xdr:rowOff>
    </xdr:from>
    <xdr:ext cx="762000" cy="259045"/>
    <xdr:sp macro="" textlink="">
      <xdr:nvSpPr>
        <xdr:cNvPr id="65" name="人件費平均値テキスト">
          <a:extLst>
            <a:ext uri="{FF2B5EF4-FFF2-40B4-BE49-F238E27FC236}">
              <a16:creationId xmlns:a16="http://schemas.microsoft.com/office/drawing/2014/main" id="{C5F3B6C6-9CB6-4FD0-82C3-7A8536425B20}"/>
            </a:ext>
          </a:extLst>
        </xdr:cNvPr>
        <xdr:cNvSpPr txBox="1"/>
      </xdr:nvSpPr>
      <xdr:spPr>
        <a:xfrm>
          <a:off x="4503420" y="6188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252C1303-BA52-4E8A-8D3F-9F6880872D44}"/>
            </a:ext>
          </a:extLst>
        </xdr:cNvPr>
        <xdr:cNvSpPr/>
      </xdr:nvSpPr>
      <xdr:spPr>
        <a:xfrm>
          <a:off x="4380865" y="621258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24130</xdr:rowOff>
    </xdr:to>
    <xdr:cxnSp macro="">
      <xdr:nvCxnSpPr>
        <xdr:cNvPr id="67" name="直線コネクタ 66">
          <a:extLst>
            <a:ext uri="{FF2B5EF4-FFF2-40B4-BE49-F238E27FC236}">
              <a16:creationId xmlns:a16="http://schemas.microsoft.com/office/drawing/2014/main" id="{B9929E25-CF47-457D-B63C-98F11F61001F}"/>
            </a:ext>
          </a:extLst>
        </xdr:cNvPr>
        <xdr:cNvCxnSpPr/>
      </xdr:nvCxnSpPr>
      <xdr:spPr>
        <a:xfrm flipV="1">
          <a:off x="2841625" y="6222238"/>
          <a:ext cx="8128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E6119776-B320-49E6-B5C9-C5E976D1B442}"/>
            </a:ext>
          </a:extLst>
        </xdr:cNvPr>
        <xdr:cNvSpPr/>
      </xdr:nvSpPr>
      <xdr:spPr>
        <a:xfrm>
          <a:off x="3611245" y="619353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id="{4D5D5447-4B07-4648-A87D-156C22762C4F}"/>
            </a:ext>
          </a:extLst>
        </xdr:cNvPr>
        <xdr:cNvSpPr txBox="1"/>
      </xdr:nvSpPr>
      <xdr:spPr>
        <a:xfrm>
          <a:off x="3298190" y="6276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110998</xdr:rowOff>
    </xdr:to>
    <xdr:cxnSp macro="">
      <xdr:nvCxnSpPr>
        <xdr:cNvPr id="70" name="直線コネクタ 69">
          <a:extLst>
            <a:ext uri="{FF2B5EF4-FFF2-40B4-BE49-F238E27FC236}">
              <a16:creationId xmlns:a16="http://schemas.microsoft.com/office/drawing/2014/main" id="{52624653-970A-44F1-B31D-6306D0723CB5}"/>
            </a:ext>
          </a:extLst>
        </xdr:cNvPr>
        <xdr:cNvCxnSpPr/>
      </xdr:nvCxnSpPr>
      <xdr:spPr>
        <a:xfrm flipV="1">
          <a:off x="2021205" y="6226810"/>
          <a:ext cx="82042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10A707E4-E41E-4048-8D5E-27483949E38A}"/>
            </a:ext>
          </a:extLst>
        </xdr:cNvPr>
        <xdr:cNvSpPr/>
      </xdr:nvSpPr>
      <xdr:spPr>
        <a:xfrm>
          <a:off x="2790825"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id="{E51F0C44-27D4-4CB0-8C72-28E83B2A631F}"/>
            </a:ext>
          </a:extLst>
        </xdr:cNvPr>
        <xdr:cNvSpPr txBox="1"/>
      </xdr:nvSpPr>
      <xdr:spPr>
        <a:xfrm>
          <a:off x="2494915" y="59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E4F46575-E10A-4EAA-A39E-BA021A957128}"/>
            </a:ext>
          </a:extLst>
        </xdr:cNvPr>
        <xdr:cNvCxnSpPr/>
      </xdr:nvCxnSpPr>
      <xdr:spPr>
        <a:xfrm>
          <a:off x="1217930" y="6226810"/>
          <a:ext cx="803275"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CCB3186E-0407-4A22-A6F4-018B44A346ED}"/>
            </a:ext>
          </a:extLst>
        </xdr:cNvPr>
        <xdr:cNvSpPr/>
      </xdr:nvSpPr>
      <xdr:spPr>
        <a:xfrm>
          <a:off x="1987550" y="626287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525</xdr:rowOff>
    </xdr:from>
    <xdr:ext cx="762000" cy="259045"/>
    <xdr:sp macro="" textlink="">
      <xdr:nvSpPr>
        <xdr:cNvPr id="75" name="テキスト ボックス 74">
          <a:extLst>
            <a:ext uri="{FF2B5EF4-FFF2-40B4-BE49-F238E27FC236}">
              <a16:creationId xmlns:a16="http://schemas.microsoft.com/office/drawing/2014/main" id="{B17D288C-9968-4AAC-B774-228BB7ABA64D}"/>
            </a:ext>
          </a:extLst>
        </xdr:cNvPr>
        <xdr:cNvSpPr txBox="1"/>
      </xdr:nvSpPr>
      <xdr:spPr>
        <a:xfrm>
          <a:off x="1674495"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73475BEB-55DF-4219-A66D-12FF234E6AF2}"/>
            </a:ext>
          </a:extLst>
        </xdr:cNvPr>
        <xdr:cNvSpPr/>
      </xdr:nvSpPr>
      <xdr:spPr>
        <a:xfrm>
          <a:off x="1167130" y="619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3F5F0998-23D0-4839-AF2B-D94B6A82B3CC}"/>
            </a:ext>
          </a:extLst>
        </xdr:cNvPr>
        <xdr:cNvSpPr txBox="1"/>
      </xdr:nvSpPr>
      <xdr:spPr>
        <a:xfrm>
          <a:off x="871220" y="6276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DFA9826-D2BF-45D4-8FA2-62B7F7E7A508}"/>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64E9E323-71AF-4D78-A0A8-B8E47BDFFDED}"/>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8E4CB475-0341-4201-A83E-48E30B5CD921}"/>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87AA01B-22BF-4A1D-9502-D3786F49E622}"/>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46CCD578-B70E-4146-B5CD-D2B849E4D189}"/>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83" name="楕円 82">
          <a:extLst>
            <a:ext uri="{FF2B5EF4-FFF2-40B4-BE49-F238E27FC236}">
              <a16:creationId xmlns:a16="http://schemas.microsoft.com/office/drawing/2014/main" id="{B255AF09-58D6-49AC-AC75-09515FEE5DCD}"/>
            </a:ext>
          </a:extLst>
        </xdr:cNvPr>
        <xdr:cNvSpPr/>
      </xdr:nvSpPr>
      <xdr:spPr>
        <a:xfrm>
          <a:off x="4380865" y="620344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17289</xdr:rowOff>
    </xdr:from>
    <xdr:ext cx="762000" cy="259045"/>
    <xdr:sp macro="" textlink="">
      <xdr:nvSpPr>
        <xdr:cNvPr id="84" name="人件費該当値テキスト">
          <a:extLst>
            <a:ext uri="{FF2B5EF4-FFF2-40B4-BE49-F238E27FC236}">
              <a16:creationId xmlns:a16="http://schemas.microsoft.com/office/drawing/2014/main" id="{CBE7DD6A-976A-4026-9D42-807F33C40A05}"/>
            </a:ext>
          </a:extLst>
        </xdr:cNvPr>
        <xdr:cNvSpPr txBox="1"/>
      </xdr:nvSpPr>
      <xdr:spPr>
        <a:xfrm>
          <a:off x="450342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1D37904-C7C2-411E-9100-3402CA27C8B3}"/>
            </a:ext>
          </a:extLst>
        </xdr:cNvPr>
        <xdr:cNvSpPr/>
      </xdr:nvSpPr>
      <xdr:spPr>
        <a:xfrm>
          <a:off x="3611245" y="617524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86" name="テキスト ボックス 85">
          <a:extLst>
            <a:ext uri="{FF2B5EF4-FFF2-40B4-BE49-F238E27FC236}">
              <a16:creationId xmlns:a16="http://schemas.microsoft.com/office/drawing/2014/main" id="{F533B7E4-C3B4-4A80-B19C-3E3E0CAB1CAF}"/>
            </a:ext>
          </a:extLst>
        </xdr:cNvPr>
        <xdr:cNvSpPr txBox="1"/>
      </xdr:nvSpPr>
      <xdr:spPr>
        <a:xfrm>
          <a:off x="3298190" y="5947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id="{B29FCAE1-EB68-46BC-A541-257B1E27B133}"/>
            </a:ext>
          </a:extLst>
        </xdr:cNvPr>
        <xdr:cNvSpPr/>
      </xdr:nvSpPr>
      <xdr:spPr>
        <a:xfrm>
          <a:off x="2790825" y="6179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88" name="テキスト ボックス 87">
          <a:extLst>
            <a:ext uri="{FF2B5EF4-FFF2-40B4-BE49-F238E27FC236}">
              <a16:creationId xmlns:a16="http://schemas.microsoft.com/office/drawing/2014/main" id="{F47E6C12-EF8D-483A-AF23-B451ADE6EBCC}"/>
            </a:ext>
          </a:extLst>
        </xdr:cNvPr>
        <xdr:cNvSpPr txBox="1"/>
      </xdr:nvSpPr>
      <xdr:spPr>
        <a:xfrm>
          <a:off x="2494915"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192D1615-EA76-4093-A25E-BE8A3B1F8EEC}"/>
            </a:ext>
          </a:extLst>
        </xdr:cNvPr>
        <xdr:cNvSpPr/>
      </xdr:nvSpPr>
      <xdr:spPr>
        <a:xfrm>
          <a:off x="1987550" y="626287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EA5DCA16-2A76-4D28-BDA6-8F88AF50F030}"/>
            </a:ext>
          </a:extLst>
        </xdr:cNvPr>
        <xdr:cNvSpPr txBox="1"/>
      </xdr:nvSpPr>
      <xdr:spPr>
        <a:xfrm>
          <a:off x="1674495" y="634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748BD1AF-0EE9-48EE-8287-4395E2248C33}"/>
            </a:ext>
          </a:extLst>
        </xdr:cNvPr>
        <xdr:cNvSpPr/>
      </xdr:nvSpPr>
      <xdr:spPr>
        <a:xfrm>
          <a:off x="1167130" y="6179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a:extLst>
            <a:ext uri="{FF2B5EF4-FFF2-40B4-BE49-F238E27FC236}">
              <a16:creationId xmlns:a16="http://schemas.microsoft.com/office/drawing/2014/main" id="{F3EC4864-D03C-4BB9-98DE-7A6EDD768A9B}"/>
            </a:ext>
          </a:extLst>
        </xdr:cNvPr>
        <xdr:cNvSpPr txBox="1"/>
      </xdr:nvSpPr>
      <xdr:spPr>
        <a:xfrm>
          <a:off x="871220"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515E7F9-2280-4881-A4E1-1821D10DF6FF}"/>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5E89E12-356A-4B70-AFE1-CE7193769ACF}"/>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C261886F-3AEB-4823-B161-F7E80E02070A}"/>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14AA1138-2142-4AFF-8FD6-C3C2B2F76667}"/>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E7B71292-7271-4BBD-ABD6-3FDD2412F1D9}"/>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6E2E129-D91E-493E-9A61-D4150FD6297C}"/>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02AC5CE-F75B-4AA7-9D95-3FE413797326}"/>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89E61056-DB58-47EA-AE0C-3EAD6CEF0502}"/>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5284A2E-F5E0-45DA-A8E2-4AB7BC04155B}"/>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96575135-45C2-4115-8DB2-8464E0FB6C6E}"/>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8046A2EA-CCE7-4276-A819-B0071A8829A6}"/>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要因は、コロナ禍からの活動回復による旅費、物価高騰による光熱水費や委託先人件費増による委託料の増である。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C6F5640-D9CE-47D9-BF18-FCD710019C7C}"/>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83BDBD5-E581-4872-A88F-03035840E6FB}"/>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FE2B2581-930E-470D-903D-9AEB42967FAC}"/>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777E0396-7DE4-42D6-88A8-B40990678AAF}"/>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6629761F-8361-44F9-9B66-F585B812F861}"/>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3231C5FE-2E29-41F9-8627-1FA8DB91C8FA}"/>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8D432895-9619-4E3F-9650-C612AC4B19DD}"/>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D73EABBA-5C10-4DC0-97EC-57849BDCD2F5}"/>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E7A671A5-40D1-4078-9934-A84424FD7B83}"/>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F87B9A8A-6DB8-46A8-825B-55E1543D8569}"/>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5E66A040-7616-483B-AB62-C05D2C6608A0}"/>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DCBB4FBC-0E2B-45C7-8E65-2C4B67190899}"/>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53A633A0-BE1F-4955-9AE9-F15C8290CB5D}"/>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EA48ECC8-38A2-4FC3-8CF9-FFC751967AB6}"/>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FB484B6F-7839-49FA-B0DC-FF265AE7A647}"/>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303CD5DF-8CC2-4076-BC31-F50A2C3D4F75}"/>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BC90DE06-1CEF-4E5E-BFF6-3B5E074E5923}"/>
            </a:ext>
          </a:extLst>
        </xdr:cNvPr>
        <xdr:cNvCxnSpPr/>
      </xdr:nvCxnSpPr>
      <xdr:spPr>
        <a:xfrm flipV="1">
          <a:off x="15104110" y="230251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9E6008B8-DF6E-4FED-9573-2D3F615AB328}"/>
            </a:ext>
          </a:extLst>
        </xdr:cNvPr>
        <xdr:cNvSpPr txBox="1"/>
      </xdr:nvSpPr>
      <xdr:spPr>
        <a:xfrm>
          <a:off x="1517777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B1894646-BFDE-486B-920A-A69271CAB8B8}"/>
            </a:ext>
          </a:extLst>
        </xdr:cNvPr>
        <xdr:cNvCxnSpPr/>
      </xdr:nvCxnSpPr>
      <xdr:spPr>
        <a:xfrm>
          <a:off x="15015210" y="37007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96196B0F-DA2B-4A04-9B45-77BA623E6B70}"/>
            </a:ext>
          </a:extLst>
        </xdr:cNvPr>
        <xdr:cNvSpPr txBox="1"/>
      </xdr:nvSpPr>
      <xdr:spPr>
        <a:xfrm>
          <a:off x="1517777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45D8EBC2-4BF3-49F4-A859-451D023B7C0F}"/>
            </a:ext>
          </a:extLst>
        </xdr:cNvPr>
        <xdr:cNvCxnSpPr/>
      </xdr:nvCxnSpPr>
      <xdr:spPr>
        <a:xfrm>
          <a:off x="15015210" y="23025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168910</xdr:rowOff>
    </xdr:from>
    <xdr:to>
      <xdr:col>82</xdr:col>
      <xdr:colOff>107950</xdr:colOff>
      <xdr:row>16</xdr:row>
      <xdr:rowOff>58420</xdr:rowOff>
    </xdr:to>
    <xdr:cxnSp macro="">
      <xdr:nvCxnSpPr>
        <xdr:cNvPr id="125" name="直線コネクタ 124">
          <a:extLst>
            <a:ext uri="{FF2B5EF4-FFF2-40B4-BE49-F238E27FC236}">
              <a16:creationId xmlns:a16="http://schemas.microsoft.com/office/drawing/2014/main" id="{D4F9664F-5F7F-4AC2-8D5F-7A2C203F98B8}"/>
            </a:ext>
          </a:extLst>
        </xdr:cNvPr>
        <xdr:cNvCxnSpPr/>
      </xdr:nvCxnSpPr>
      <xdr:spPr>
        <a:xfrm>
          <a:off x="14334490" y="2683510"/>
          <a:ext cx="7696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26" name="物件費平均値テキスト">
          <a:extLst>
            <a:ext uri="{FF2B5EF4-FFF2-40B4-BE49-F238E27FC236}">
              <a16:creationId xmlns:a16="http://schemas.microsoft.com/office/drawing/2014/main" id="{A94A39DD-16D6-455C-B54E-4AF97F0C937D}"/>
            </a:ext>
          </a:extLst>
        </xdr:cNvPr>
        <xdr:cNvSpPr txBox="1"/>
      </xdr:nvSpPr>
      <xdr:spPr>
        <a:xfrm>
          <a:off x="15177770" y="278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8E059910-074B-4360-AC71-74AD87F67128}"/>
            </a:ext>
          </a:extLst>
        </xdr:cNvPr>
        <xdr:cNvSpPr/>
      </xdr:nvSpPr>
      <xdr:spPr>
        <a:xfrm>
          <a:off x="15053310" y="2811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15</xdr:row>
      <xdr:rowOff>168910</xdr:rowOff>
    </xdr:to>
    <xdr:cxnSp macro="">
      <xdr:nvCxnSpPr>
        <xdr:cNvPr id="128" name="直線コネクタ 127">
          <a:extLst>
            <a:ext uri="{FF2B5EF4-FFF2-40B4-BE49-F238E27FC236}">
              <a16:creationId xmlns:a16="http://schemas.microsoft.com/office/drawing/2014/main" id="{ABCFFF5E-7AD6-4AA4-B3F4-169858088FBD}"/>
            </a:ext>
          </a:extLst>
        </xdr:cNvPr>
        <xdr:cNvCxnSpPr/>
      </xdr:nvCxnSpPr>
      <xdr:spPr>
        <a:xfrm>
          <a:off x="13531215" y="2584450"/>
          <a:ext cx="803275"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FAE32A62-D7B6-4E77-8E83-78813AF72600}"/>
            </a:ext>
          </a:extLst>
        </xdr:cNvPr>
        <xdr:cNvSpPr/>
      </xdr:nvSpPr>
      <xdr:spPr>
        <a:xfrm>
          <a:off x="14283690" y="2773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30" name="テキスト ボックス 129">
          <a:extLst>
            <a:ext uri="{FF2B5EF4-FFF2-40B4-BE49-F238E27FC236}">
              <a16:creationId xmlns:a16="http://schemas.microsoft.com/office/drawing/2014/main" id="{03E855D6-1908-4C92-B12D-DDC846787E3F}"/>
            </a:ext>
          </a:extLst>
        </xdr:cNvPr>
        <xdr:cNvSpPr txBox="1"/>
      </xdr:nvSpPr>
      <xdr:spPr>
        <a:xfrm>
          <a:off x="13987780" y="2856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115570</xdr:rowOff>
    </xdr:to>
    <xdr:cxnSp macro="">
      <xdr:nvCxnSpPr>
        <xdr:cNvPr id="131" name="直線コネクタ 130">
          <a:extLst>
            <a:ext uri="{FF2B5EF4-FFF2-40B4-BE49-F238E27FC236}">
              <a16:creationId xmlns:a16="http://schemas.microsoft.com/office/drawing/2014/main" id="{ED91DCA7-D708-4D9F-BC19-52193B378C1E}"/>
            </a:ext>
          </a:extLst>
        </xdr:cNvPr>
        <xdr:cNvCxnSpPr/>
      </xdr:nvCxnSpPr>
      <xdr:spPr>
        <a:xfrm flipV="1">
          <a:off x="12710795" y="2584450"/>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53DFD563-CFCC-41B0-8295-5185300757F5}"/>
            </a:ext>
          </a:extLst>
        </xdr:cNvPr>
        <xdr:cNvSpPr/>
      </xdr:nvSpPr>
      <xdr:spPr>
        <a:xfrm>
          <a:off x="13480415" y="27051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109237</xdr:rowOff>
    </xdr:from>
    <xdr:ext cx="762000" cy="259045"/>
    <xdr:sp macro="" textlink="">
      <xdr:nvSpPr>
        <xdr:cNvPr id="133" name="テキスト ボックス 132">
          <a:extLst>
            <a:ext uri="{FF2B5EF4-FFF2-40B4-BE49-F238E27FC236}">
              <a16:creationId xmlns:a16="http://schemas.microsoft.com/office/drawing/2014/main" id="{C30E583E-B416-4221-BB7D-5895EEB603B1}"/>
            </a:ext>
          </a:extLst>
        </xdr:cNvPr>
        <xdr:cNvSpPr txBox="1"/>
      </xdr:nvSpPr>
      <xdr:spPr>
        <a:xfrm>
          <a:off x="1316736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16</xdr:row>
      <xdr:rowOff>20320</xdr:rowOff>
    </xdr:to>
    <xdr:cxnSp macro="">
      <xdr:nvCxnSpPr>
        <xdr:cNvPr id="134" name="直線コネクタ 133">
          <a:extLst>
            <a:ext uri="{FF2B5EF4-FFF2-40B4-BE49-F238E27FC236}">
              <a16:creationId xmlns:a16="http://schemas.microsoft.com/office/drawing/2014/main" id="{2036726F-D9EE-44F0-92DC-2F0E4039F501}"/>
            </a:ext>
          </a:extLst>
        </xdr:cNvPr>
        <xdr:cNvCxnSpPr/>
      </xdr:nvCxnSpPr>
      <xdr:spPr>
        <a:xfrm flipV="1">
          <a:off x="11890375" y="2630170"/>
          <a:ext cx="8204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7AB15D1B-59BD-4A5C-AE46-1CA17A23042B}"/>
            </a:ext>
          </a:extLst>
        </xdr:cNvPr>
        <xdr:cNvSpPr/>
      </xdr:nvSpPr>
      <xdr:spPr>
        <a:xfrm>
          <a:off x="12659995"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36" name="テキスト ボックス 135">
          <a:extLst>
            <a:ext uri="{FF2B5EF4-FFF2-40B4-BE49-F238E27FC236}">
              <a16:creationId xmlns:a16="http://schemas.microsoft.com/office/drawing/2014/main" id="{DE66C4D3-D44B-4328-99CB-1254DEF23338}"/>
            </a:ext>
          </a:extLst>
        </xdr:cNvPr>
        <xdr:cNvSpPr txBox="1"/>
      </xdr:nvSpPr>
      <xdr:spPr>
        <a:xfrm>
          <a:off x="12364085"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93452249-1FA9-4E12-AA6C-C496A71D052E}"/>
            </a:ext>
          </a:extLst>
        </xdr:cNvPr>
        <xdr:cNvSpPr/>
      </xdr:nvSpPr>
      <xdr:spPr>
        <a:xfrm>
          <a:off x="11856720" y="28613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C39D79E6-7E8C-42A7-84FE-B76302F4B99C}"/>
            </a:ext>
          </a:extLst>
        </xdr:cNvPr>
        <xdr:cNvSpPr txBox="1"/>
      </xdr:nvSpPr>
      <xdr:spPr>
        <a:xfrm>
          <a:off x="11543665" y="294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25B00D0E-7DD5-4F94-8454-8C1B35888573}"/>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96BDC279-C4EF-4983-9210-7F58A64FDB1E}"/>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7BC9919-FA9B-4F2F-AED0-A376633409F8}"/>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FDFA4BC4-5B15-41B4-BA9D-B7A87207C6E2}"/>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C19FCD06-3BED-4A86-859E-935D3753CCC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4" name="楕円 143">
          <a:extLst>
            <a:ext uri="{FF2B5EF4-FFF2-40B4-BE49-F238E27FC236}">
              <a16:creationId xmlns:a16="http://schemas.microsoft.com/office/drawing/2014/main" id="{8B8E4F54-682E-429E-AA1D-351BF7C28A18}"/>
            </a:ext>
          </a:extLst>
        </xdr:cNvPr>
        <xdr:cNvSpPr/>
      </xdr:nvSpPr>
      <xdr:spPr>
        <a:xfrm>
          <a:off x="1505331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5" name="物件費該当値テキスト">
          <a:extLst>
            <a:ext uri="{FF2B5EF4-FFF2-40B4-BE49-F238E27FC236}">
              <a16:creationId xmlns:a16="http://schemas.microsoft.com/office/drawing/2014/main" id="{825C6864-B545-40FB-8FCE-4E67D44154BC}"/>
            </a:ext>
          </a:extLst>
        </xdr:cNvPr>
        <xdr:cNvSpPr txBox="1"/>
      </xdr:nvSpPr>
      <xdr:spPr>
        <a:xfrm>
          <a:off x="15177770" y="253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118110</xdr:rowOff>
    </xdr:from>
    <xdr:to>
      <xdr:col>78</xdr:col>
      <xdr:colOff>120650</xdr:colOff>
      <xdr:row>16</xdr:row>
      <xdr:rowOff>48260</xdr:rowOff>
    </xdr:to>
    <xdr:sp macro="" textlink="">
      <xdr:nvSpPr>
        <xdr:cNvPr id="146" name="楕円 145">
          <a:extLst>
            <a:ext uri="{FF2B5EF4-FFF2-40B4-BE49-F238E27FC236}">
              <a16:creationId xmlns:a16="http://schemas.microsoft.com/office/drawing/2014/main" id="{9C2A8A86-98CD-4CAC-82C7-0F6E176192D3}"/>
            </a:ext>
          </a:extLst>
        </xdr:cNvPr>
        <xdr:cNvSpPr/>
      </xdr:nvSpPr>
      <xdr:spPr>
        <a:xfrm>
          <a:off x="14283690" y="2632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58437</xdr:rowOff>
    </xdr:from>
    <xdr:ext cx="736600" cy="259045"/>
    <xdr:sp macro="" textlink="">
      <xdr:nvSpPr>
        <xdr:cNvPr id="147" name="テキスト ボックス 146">
          <a:extLst>
            <a:ext uri="{FF2B5EF4-FFF2-40B4-BE49-F238E27FC236}">
              <a16:creationId xmlns:a16="http://schemas.microsoft.com/office/drawing/2014/main" id="{C97DEE22-3CBF-4E27-8248-5ED6496A2671}"/>
            </a:ext>
          </a:extLst>
        </xdr:cNvPr>
        <xdr:cNvSpPr txBox="1"/>
      </xdr:nvSpPr>
      <xdr:spPr>
        <a:xfrm>
          <a:off x="13987780" y="240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48" name="楕円 147">
          <a:extLst>
            <a:ext uri="{FF2B5EF4-FFF2-40B4-BE49-F238E27FC236}">
              <a16:creationId xmlns:a16="http://schemas.microsoft.com/office/drawing/2014/main" id="{BC10A75C-3C84-4F19-86D6-422EFF89CF11}"/>
            </a:ext>
          </a:extLst>
        </xdr:cNvPr>
        <xdr:cNvSpPr/>
      </xdr:nvSpPr>
      <xdr:spPr>
        <a:xfrm>
          <a:off x="13480415" y="25336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49" name="テキスト ボックス 148">
          <a:extLst>
            <a:ext uri="{FF2B5EF4-FFF2-40B4-BE49-F238E27FC236}">
              <a16:creationId xmlns:a16="http://schemas.microsoft.com/office/drawing/2014/main" id="{6FF739BA-2851-4448-914D-778C4DC3EE13}"/>
            </a:ext>
          </a:extLst>
        </xdr:cNvPr>
        <xdr:cNvSpPr txBox="1"/>
      </xdr:nvSpPr>
      <xdr:spPr>
        <a:xfrm>
          <a:off x="13167360" y="231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50" name="楕円 149">
          <a:extLst>
            <a:ext uri="{FF2B5EF4-FFF2-40B4-BE49-F238E27FC236}">
              <a16:creationId xmlns:a16="http://schemas.microsoft.com/office/drawing/2014/main" id="{806A5BEA-5F11-42AC-81D0-73602E54B6F1}"/>
            </a:ext>
          </a:extLst>
        </xdr:cNvPr>
        <xdr:cNvSpPr/>
      </xdr:nvSpPr>
      <xdr:spPr>
        <a:xfrm>
          <a:off x="12659995"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51" name="テキスト ボックス 150">
          <a:extLst>
            <a:ext uri="{FF2B5EF4-FFF2-40B4-BE49-F238E27FC236}">
              <a16:creationId xmlns:a16="http://schemas.microsoft.com/office/drawing/2014/main" id="{F9ECFF98-701B-44AD-B15D-1971D12C8322}"/>
            </a:ext>
          </a:extLst>
        </xdr:cNvPr>
        <xdr:cNvSpPr txBox="1"/>
      </xdr:nvSpPr>
      <xdr:spPr>
        <a:xfrm>
          <a:off x="12364085"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140970</xdr:rowOff>
    </xdr:from>
    <xdr:to>
      <xdr:col>65</xdr:col>
      <xdr:colOff>53975</xdr:colOff>
      <xdr:row>16</xdr:row>
      <xdr:rowOff>71120</xdr:rowOff>
    </xdr:to>
    <xdr:sp macro="" textlink="">
      <xdr:nvSpPr>
        <xdr:cNvPr id="152" name="楕円 151">
          <a:extLst>
            <a:ext uri="{FF2B5EF4-FFF2-40B4-BE49-F238E27FC236}">
              <a16:creationId xmlns:a16="http://schemas.microsoft.com/office/drawing/2014/main" id="{DDE546C8-0733-45EA-9D26-9630BB5AC104}"/>
            </a:ext>
          </a:extLst>
        </xdr:cNvPr>
        <xdr:cNvSpPr/>
      </xdr:nvSpPr>
      <xdr:spPr>
        <a:xfrm>
          <a:off x="11856720" y="26555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81297</xdr:rowOff>
    </xdr:from>
    <xdr:ext cx="762000" cy="259045"/>
    <xdr:sp macro="" textlink="">
      <xdr:nvSpPr>
        <xdr:cNvPr id="153" name="テキスト ボックス 152">
          <a:extLst>
            <a:ext uri="{FF2B5EF4-FFF2-40B4-BE49-F238E27FC236}">
              <a16:creationId xmlns:a16="http://schemas.microsoft.com/office/drawing/2014/main" id="{5D1D0AA0-27A7-4D53-81A1-7BBB0565DA5D}"/>
            </a:ext>
          </a:extLst>
        </xdr:cNvPr>
        <xdr:cNvSpPr txBox="1"/>
      </xdr:nvSpPr>
      <xdr:spPr>
        <a:xfrm>
          <a:off x="11543665"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899B8C0E-35C2-4BDF-B270-4D9DB1F3A756}"/>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9CAEFF16-22A2-4A47-93C0-52C136FE90C1}"/>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4DC44C0B-C271-4551-918C-59236A9CBC7F}"/>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E6444D61-370B-4370-9560-82D1D6175F54}"/>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78B4A869-1B76-4AD1-BD64-9BEC241308C1}"/>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CEBB4DE1-FCE0-4BC6-BD75-3C2AE1821CEF}"/>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6617DE4A-6CBD-4C67-9E1C-D6CFD55D2881}"/>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B030F48C-4789-4191-884E-24A2605D790C}"/>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F0FE542-7EEE-472E-8B79-AC37C755155D}"/>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133292F-1D94-4F18-B15D-4DC3EFBA65C7}"/>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DB812A7C-F12C-4F93-8492-E7417C047803}"/>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扶助費は、前年度と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で横ばいとなっている。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障がい者自立支援給付費が増となる一方、少雪による高齢者除雪支援事業の減や園児数の減少による保育施設の給付費の微減により、横ばいで推移している。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EE68A20E-9719-40F5-88E3-01CABAEA28A6}"/>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6A9EB843-2EAF-4A70-8E2F-9A43FCFF6147}"/>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F16ED1AE-3253-4E02-83D0-070A2B9D8CD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6124F849-9337-4676-B038-04B08A9FD1CB}"/>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A60BC0BB-E767-4B70-930A-AB96595E9CD8}"/>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1285234-64D8-4542-94A9-7DE52D2E8B57}"/>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81376F1C-7E6D-4535-B2CA-6AAE40FF580E}"/>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58AC9050-1F81-418C-ABAE-1414FF7EF44E}"/>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B7EE7693-2E67-4521-8A00-09076D29AC75}"/>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896B8264-EF20-4FD9-905F-64608D5F3AB0}"/>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E771BAA8-DD8B-4A4C-BB6F-BD6977576196}"/>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451A01EC-05CE-4B18-8DA7-8327B05E6FE8}"/>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67D11375-6B13-4A57-A1D2-8089DECBA33D}"/>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9370E37C-4627-4F91-829F-76C9562A20E4}"/>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B76A32E7-32F8-44A3-A75E-1C0BECEF781F}"/>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35AFDBAB-71D7-4DE6-93D0-F74D2D8C7F1D}"/>
            </a:ext>
          </a:extLst>
        </xdr:cNvPr>
        <xdr:cNvCxnSpPr/>
      </xdr:nvCxnSpPr>
      <xdr:spPr>
        <a:xfrm flipV="1">
          <a:off x="4414520" y="912241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F07EE51C-C338-4905-99C0-A656FFF37D35}"/>
            </a:ext>
          </a:extLst>
        </xdr:cNvPr>
        <xdr:cNvSpPr txBox="1"/>
      </xdr:nvSpPr>
      <xdr:spPr>
        <a:xfrm>
          <a:off x="4503420" y="1043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963B0DD9-400D-42C5-9CDE-E5656645BEE2}"/>
            </a:ext>
          </a:extLst>
        </xdr:cNvPr>
        <xdr:cNvCxnSpPr/>
      </xdr:nvCxnSpPr>
      <xdr:spPr>
        <a:xfrm>
          <a:off x="4342765" y="104635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CD542775-E8DE-47E0-B986-9DA7F477DF6A}"/>
            </a:ext>
          </a:extLst>
        </xdr:cNvPr>
        <xdr:cNvSpPr txBox="1"/>
      </xdr:nvSpPr>
      <xdr:spPr>
        <a:xfrm>
          <a:off x="4503420" y="887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844F0CE5-7323-4717-8679-6A47FA1D1644}"/>
            </a:ext>
          </a:extLst>
        </xdr:cNvPr>
        <xdr:cNvCxnSpPr/>
      </xdr:nvCxnSpPr>
      <xdr:spPr>
        <a:xfrm>
          <a:off x="4342765" y="91224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31750</xdr:rowOff>
    </xdr:to>
    <xdr:cxnSp macro="">
      <xdr:nvCxnSpPr>
        <xdr:cNvPr id="185" name="直線コネクタ 184">
          <a:extLst>
            <a:ext uri="{FF2B5EF4-FFF2-40B4-BE49-F238E27FC236}">
              <a16:creationId xmlns:a16="http://schemas.microsoft.com/office/drawing/2014/main" id="{04781100-D976-4229-BBEF-02295FD14D3F}"/>
            </a:ext>
          </a:extLst>
        </xdr:cNvPr>
        <xdr:cNvCxnSpPr/>
      </xdr:nvCxnSpPr>
      <xdr:spPr>
        <a:xfrm>
          <a:off x="3654425" y="9587230"/>
          <a:ext cx="760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6" name="扶助費平均値テキスト">
          <a:extLst>
            <a:ext uri="{FF2B5EF4-FFF2-40B4-BE49-F238E27FC236}">
              <a16:creationId xmlns:a16="http://schemas.microsoft.com/office/drawing/2014/main" id="{02CC8F79-4FAC-4C47-BE1D-03B656CECEDB}"/>
            </a:ext>
          </a:extLst>
        </xdr:cNvPr>
        <xdr:cNvSpPr txBox="1"/>
      </xdr:nvSpPr>
      <xdr:spPr>
        <a:xfrm>
          <a:off x="4503420" y="955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9AACD33A-AEB0-4A65-9A77-CFB0969D3B4E}"/>
            </a:ext>
          </a:extLst>
        </xdr:cNvPr>
        <xdr:cNvSpPr/>
      </xdr:nvSpPr>
      <xdr:spPr>
        <a:xfrm>
          <a:off x="4380865" y="95745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31750</xdr:rowOff>
    </xdr:to>
    <xdr:cxnSp macro="">
      <xdr:nvCxnSpPr>
        <xdr:cNvPr id="188" name="直線コネクタ 187">
          <a:extLst>
            <a:ext uri="{FF2B5EF4-FFF2-40B4-BE49-F238E27FC236}">
              <a16:creationId xmlns:a16="http://schemas.microsoft.com/office/drawing/2014/main" id="{99B2AED6-7678-4BF7-A074-7D0BB759B0F7}"/>
            </a:ext>
          </a:extLst>
        </xdr:cNvPr>
        <xdr:cNvCxnSpPr/>
      </xdr:nvCxnSpPr>
      <xdr:spPr>
        <a:xfrm>
          <a:off x="2841625" y="9495790"/>
          <a:ext cx="8128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206E0001-E105-4254-A40A-C2930B228F6B}"/>
            </a:ext>
          </a:extLst>
        </xdr:cNvPr>
        <xdr:cNvSpPr/>
      </xdr:nvSpPr>
      <xdr:spPr>
        <a:xfrm>
          <a:off x="3611245" y="95402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a:extLst>
            <a:ext uri="{FF2B5EF4-FFF2-40B4-BE49-F238E27FC236}">
              <a16:creationId xmlns:a16="http://schemas.microsoft.com/office/drawing/2014/main" id="{62B499E6-61F4-43FF-BE0D-44369EF992F6}"/>
            </a:ext>
          </a:extLst>
        </xdr:cNvPr>
        <xdr:cNvSpPr txBox="1"/>
      </xdr:nvSpPr>
      <xdr:spPr>
        <a:xfrm>
          <a:off x="3298190" y="931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107950</xdr:rowOff>
    </xdr:from>
    <xdr:to>
      <xdr:col>15</xdr:col>
      <xdr:colOff>98425</xdr:colOff>
      <xdr:row>56</xdr:row>
      <xdr:rowOff>107950</xdr:rowOff>
    </xdr:to>
    <xdr:cxnSp macro="">
      <xdr:nvCxnSpPr>
        <xdr:cNvPr id="191" name="直線コネクタ 190">
          <a:extLst>
            <a:ext uri="{FF2B5EF4-FFF2-40B4-BE49-F238E27FC236}">
              <a16:creationId xmlns:a16="http://schemas.microsoft.com/office/drawing/2014/main" id="{22910447-A2C7-443F-A202-59561D83A129}"/>
            </a:ext>
          </a:extLst>
        </xdr:cNvPr>
        <xdr:cNvCxnSpPr/>
      </xdr:nvCxnSpPr>
      <xdr:spPr>
        <a:xfrm>
          <a:off x="2021205" y="9495790"/>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5D41207D-DA97-4423-A0CF-CBA8B718F510}"/>
            </a:ext>
          </a:extLst>
        </xdr:cNvPr>
        <xdr:cNvSpPr/>
      </xdr:nvSpPr>
      <xdr:spPr>
        <a:xfrm>
          <a:off x="2790825" y="9540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3" name="テキスト ボックス 192">
          <a:extLst>
            <a:ext uri="{FF2B5EF4-FFF2-40B4-BE49-F238E27FC236}">
              <a16:creationId xmlns:a16="http://schemas.microsoft.com/office/drawing/2014/main" id="{67804A17-439F-4876-957C-E7C47762077A}"/>
            </a:ext>
          </a:extLst>
        </xdr:cNvPr>
        <xdr:cNvSpPr txBox="1"/>
      </xdr:nvSpPr>
      <xdr:spPr>
        <a:xfrm>
          <a:off x="2494915" y="962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107950</xdr:rowOff>
    </xdr:from>
    <xdr:to>
      <xdr:col>11</xdr:col>
      <xdr:colOff>9525</xdr:colOff>
      <xdr:row>57</xdr:row>
      <xdr:rowOff>12700</xdr:rowOff>
    </xdr:to>
    <xdr:cxnSp macro="">
      <xdr:nvCxnSpPr>
        <xdr:cNvPr id="194" name="直線コネクタ 193">
          <a:extLst>
            <a:ext uri="{FF2B5EF4-FFF2-40B4-BE49-F238E27FC236}">
              <a16:creationId xmlns:a16="http://schemas.microsoft.com/office/drawing/2014/main" id="{48A0A7DC-749C-4B06-8381-20E52B8F8B55}"/>
            </a:ext>
          </a:extLst>
        </xdr:cNvPr>
        <xdr:cNvCxnSpPr/>
      </xdr:nvCxnSpPr>
      <xdr:spPr>
        <a:xfrm flipV="1">
          <a:off x="1217930" y="9495790"/>
          <a:ext cx="803275"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15972DC6-A9B6-4A5C-A745-280B1C94DD13}"/>
            </a:ext>
          </a:extLst>
        </xdr:cNvPr>
        <xdr:cNvSpPr/>
      </xdr:nvSpPr>
      <xdr:spPr>
        <a:xfrm>
          <a:off x="1987550" y="95745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DADB451C-7829-406D-9399-C83D510D880C}"/>
            </a:ext>
          </a:extLst>
        </xdr:cNvPr>
        <xdr:cNvSpPr txBox="1"/>
      </xdr:nvSpPr>
      <xdr:spPr>
        <a:xfrm>
          <a:off x="1674495" y="966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6AB779D3-5119-4779-B9E1-CD27CFD9CD73}"/>
            </a:ext>
          </a:extLst>
        </xdr:cNvPr>
        <xdr:cNvSpPr/>
      </xdr:nvSpPr>
      <xdr:spPr>
        <a:xfrm>
          <a:off x="1167130" y="968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6EEE9941-B1B8-434D-BAB6-09C6A67191AC}"/>
            </a:ext>
          </a:extLst>
        </xdr:cNvPr>
        <xdr:cNvSpPr txBox="1"/>
      </xdr:nvSpPr>
      <xdr:spPr>
        <a:xfrm>
          <a:off x="87122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3E9E2479-73C7-4CC2-A40D-A4ACEB4226BD}"/>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FFBF9CCF-2E06-42D4-9919-522D3DC4F84E}"/>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6C336937-710D-411D-AF58-0E59C505D0F6}"/>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66198256-7FC3-4360-9119-977695782F41}"/>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692D7E40-1F88-43D9-9D69-D3F2C5ED2229}"/>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4" name="楕円 203">
          <a:extLst>
            <a:ext uri="{FF2B5EF4-FFF2-40B4-BE49-F238E27FC236}">
              <a16:creationId xmlns:a16="http://schemas.microsoft.com/office/drawing/2014/main" id="{6D97537C-7929-47F8-835A-F6B1130AB230}"/>
            </a:ext>
          </a:extLst>
        </xdr:cNvPr>
        <xdr:cNvSpPr/>
      </xdr:nvSpPr>
      <xdr:spPr>
        <a:xfrm>
          <a:off x="4380865" y="95402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168927</xdr:rowOff>
    </xdr:from>
    <xdr:ext cx="762000" cy="259045"/>
    <xdr:sp macro="" textlink="">
      <xdr:nvSpPr>
        <xdr:cNvPr id="205" name="扶助費該当値テキスト">
          <a:extLst>
            <a:ext uri="{FF2B5EF4-FFF2-40B4-BE49-F238E27FC236}">
              <a16:creationId xmlns:a16="http://schemas.microsoft.com/office/drawing/2014/main" id="{9526EBC2-80FA-4CD8-8DEE-0F1E1E93B005}"/>
            </a:ext>
          </a:extLst>
        </xdr:cNvPr>
        <xdr:cNvSpPr txBox="1"/>
      </xdr:nvSpPr>
      <xdr:spPr>
        <a:xfrm>
          <a:off x="450342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6" name="楕円 205">
          <a:extLst>
            <a:ext uri="{FF2B5EF4-FFF2-40B4-BE49-F238E27FC236}">
              <a16:creationId xmlns:a16="http://schemas.microsoft.com/office/drawing/2014/main" id="{8E71DE01-AD8A-45BA-B075-9438DD347EE0}"/>
            </a:ext>
          </a:extLst>
        </xdr:cNvPr>
        <xdr:cNvSpPr/>
      </xdr:nvSpPr>
      <xdr:spPr>
        <a:xfrm>
          <a:off x="3611245" y="95402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07" name="テキスト ボックス 206">
          <a:extLst>
            <a:ext uri="{FF2B5EF4-FFF2-40B4-BE49-F238E27FC236}">
              <a16:creationId xmlns:a16="http://schemas.microsoft.com/office/drawing/2014/main" id="{3323067E-533D-4E81-AFC0-DAE1DA959223}"/>
            </a:ext>
          </a:extLst>
        </xdr:cNvPr>
        <xdr:cNvSpPr txBox="1"/>
      </xdr:nvSpPr>
      <xdr:spPr>
        <a:xfrm>
          <a:off x="3298190" y="962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8" name="楕円 207">
          <a:extLst>
            <a:ext uri="{FF2B5EF4-FFF2-40B4-BE49-F238E27FC236}">
              <a16:creationId xmlns:a16="http://schemas.microsoft.com/office/drawing/2014/main" id="{B625C9A0-B80B-4422-ADD1-F5EE14CEFEC4}"/>
            </a:ext>
          </a:extLst>
        </xdr:cNvPr>
        <xdr:cNvSpPr/>
      </xdr:nvSpPr>
      <xdr:spPr>
        <a:xfrm>
          <a:off x="2790825" y="944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168927</xdr:rowOff>
    </xdr:from>
    <xdr:ext cx="762000" cy="259045"/>
    <xdr:sp macro="" textlink="">
      <xdr:nvSpPr>
        <xdr:cNvPr id="209" name="テキスト ボックス 208">
          <a:extLst>
            <a:ext uri="{FF2B5EF4-FFF2-40B4-BE49-F238E27FC236}">
              <a16:creationId xmlns:a16="http://schemas.microsoft.com/office/drawing/2014/main" id="{C03C47E2-31CE-4E21-A871-4E7998C957F8}"/>
            </a:ext>
          </a:extLst>
        </xdr:cNvPr>
        <xdr:cNvSpPr txBox="1"/>
      </xdr:nvSpPr>
      <xdr:spPr>
        <a:xfrm>
          <a:off x="2494915" y="922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57150</xdr:rowOff>
    </xdr:from>
    <xdr:to>
      <xdr:col>11</xdr:col>
      <xdr:colOff>60325</xdr:colOff>
      <xdr:row>56</xdr:row>
      <xdr:rowOff>158750</xdr:rowOff>
    </xdr:to>
    <xdr:sp macro="" textlink="">
      <xdr:nvSpPr>
        <xdr:cNvPr id="210" name="楕円 209">
          <a:extLst>
            <a:ext uri="{FF2B5EF4-FFF2-40B4-BE49-F238E27FC236}">
              <a16:creationId xmlns:a16="http://schemas.microsoft.com/office/drawing/2014/main" id="{15243253-D00C-44C3-8A6E-CBC3D37286E1}"/>
            </a:ext>
          </a:extLst>
        </xdr:cNvPr>
        <xdr:cNvSpPr/>
      </xdr:nvSpPr>
      <xdr:spPr>
        <a:xfrm>
          <a:off x="1987550" y="94449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168927</xdr:rowOff>
    </xdr:from>
    <xdr:ext cx="762000" cy="259045"/>
    <xdr:sp macro="" textlink="">
      <xdr:nvSpPr>
        <xdr:cNvPr id="211" name="テキスト ボックス 210">
          <a:extLst>
            <a:ext uri="{FF2B5EF4-FFF2-40B4-BE49-F238E27FC236}">
              <a16:creationId xmlns:a16="http://schemas.microsoft.com/office/drawing/2014/main" id="{D0389561-2509-4BDC-AA55-937BC24C9894}"/>
            </a:ext>
          </a:extLst>
        </xdr:cNvPr>
        <xdr:cNvSpPr txBox="1"/>
      </xdr:nvSpPr>
      <xdr:spPr>
        <a:xfrm>
          <a:off x="1674495" y="922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12" name="楕円 211">
          <a:extLst>
            <a:ext uri="{FF2B5EF4-FFF2-40B4-BE49-F238E27FC236}">
              <a16:creationId xmlns:a16="http://schemas.microsoft.com/office/drawing/2014/main" id="{152BD9B6-6F7A-49E0-9FAD-D1F29B2D926C}"/>
            </a:ext>
          </a:extLst>
        </xdr:cNvPr>
        <xdr:cNvSpPr/>
      </xdr:nvSpPr>
      <xdr:spPr>
        <a:xfrm>
          <a:off x="1167130" y="9521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73677</xdr:rowOff>
    </xdr:from>
    <xdr:ext cx="762000" cy="259045"/>
    <xdr:sp macro="" textlink="">
      <xdr:nvSpPr>
        <xdr:cNvPr id="213" name="テキスト ボックス 212">
          <a:extLst>
            <a:ext uri="{FF2B5EF4-FFF2-40B4-BE49-F238E27FC236}">
              <a16:creationId xmlns:a16="http://schemas.microsoft.com/office/drawing/2014/main" id="{5FDB3C86-181F-4B2C-83AA-F6673D6E16C0}"/>
            </a:ext>
          </a:extLst>
        </xdr:cNvPr>
        <xdr:cNvSpPr txBox="1"/>
      </xdr:nvSpPr>
      <xdr:spPr>
        <a:xfrm>
          <a:off x="87122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131D49F7-E0F2-4CC4-BB0A-775ED8CC6CCD}"/>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DFD29717-B483-49BA-9EE0-1EEC19ED191C}"/>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F5746402-87FD-4347-BD10-EAD71F2DCC95}"/>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9389E63E-784F-44F1-90AD-3BB6B50BC515}"/>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624AB4AF-38EF-4BD8-8304-787AD4854081}"/>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1C438033-BE87-48C2-AA3A-6186BEA95957}"/>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47CD7B26-6BC8-4B3B-9694-0F2E78DF7ED5}"/>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DC300BF5-E085-4E1B-AD74-B944112059AC}"/>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68360AE5-429F-4188-8797-69C41C77CE2B}"/>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E5DBFB9-FE4B-41B2-89E6-59B7AC783757}"/>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31C86377-5C68-4AA4-BDF5-2B85619897F5}"/>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出資金については、病院会計と水道会計の出資金が減となったことが要因となっている。繰出金については、国保会計の施設改修に係る繰出金に地方債を充当したことや介護会計の給付費の減等が要因となって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A365E3E8-FECD-4B4C-8385-3BF5F1F55707}"/>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50F928F8-F889-4043-9A98-69FEFFB5B063}"/>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AF7D85D2-E76B-4363-9219-E174E89D000B}"/>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F8C25335-4DA7-4ED4-9A94-437B5C32DF09}"/>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A2A96110-002F-4602-80FC-D57A70574E77}"/>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CF3471D4-7F85-43B1-8A02-4598A53A14B5}"/>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7538947-9145-4BA4-8397-C8C1FDDC7D0A}"/>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B0C01695-4323-4A76-9AB2-9073A2DB7BC7}"/>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7D4D7F5A-D58E-4E32-9561-2D21192719DF}"/>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FF2EAFF6-D481-4232-AC9A-148A20527997}"/>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E71A9CA2-FD21-47D8-8EE3-0E53A41DF8D1}"/>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BE266C85-2A48-411B-BF3F-B29047D47793}"/>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3DA9B1D5-B05A-4AD8-A3F8-1DFA67A55329}"/>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57B8C8AE-9A97-44B9-97FB-A7507484000A}"/>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61C21EE9-ACCD-4233-87EB-5155CDD83DBF}"/>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59E5DF86-AA76-4AE8-8B3A-A58D9509BFDA}"/>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F51AA5C4-8341-4F9A-8361-031E760FC72E}"/>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CFAD132-57D4-4803-827E-73A8448D1DA8}"/>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3" name="直線コネクタ 242">
          <a:extLst>
            <a:ext uri="{FF2B5EF4-FFF2-40B4-BE49-F238E27FC236}">
              <a16:creationId xmlns:a16="http://schemas.microsoft.com/office/drawing/2014/main" id="{35B6400B-F237-4DAE-BCAF-B56745286F0E}"/>
            </a:ext>
          </a:extLst>
        </xdr:cNvPr>
        <xdr:cNvCxnSpPr/>
      </xdr:nvCxnSpPr>
      <xdr:spPr>
        <a:xfrm flipV="1">
          <a:off x="15104110" y="8740865"/>
          <a:ext cx="0" cy="1587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4" name="その他最小値テキスト">
          <a:extLst>
            <a:ext uri="{FF2B5EF4-FFF2-40B4-BE49-F238E27FC236}">
              <a16:creationId xmlns:a16="http://schemas.microsoft.com/office/drawing/2014/main" id="{B457366C-FA93-42D4-B3FE-74FA4A2F4567}"/>
            </a:ext>
          </a:extLst>
        </xdr:cNvPr>
        <xdr:cNvSpPr txBox="1"/>
      </xdr:nvSpPr>
      <xdr:spPr>
        <a:xfrm>
          <a:off x="15177770" y="10300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5" name="直線コネクタ 244">
          <a:extLst>
            <a:ext uri="{FF2B5EF4-FFF2-40B4-BE49-F238E27FC236}">
              <a16:creationId xmlns:a16="http://schemas.microsoft.com/office/drawing/2014/main" id="{411E01EC-A883-4DFA-90D8-6BD8E3DEBF9D}"/>
            </a:ext>
          </a:extLst>
        </xdr:cNvPr>
        <xdr:cNvCxnSpPr/>
      </xdr:nvCxnSpPr>
      <xdr:spPr>
        <a:xfrm>
          <a:off x="15015210" y="10328547"/>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6" name="その他最大値テキスト">
          <a:extLst>
            <a:ext uri="{FF2B5EF4-FFF2-40B4-BE49-F238E27FC236}">
              <a16:creationId xmlns:a16="http://schemas.microsoft.com/office/drawing/2014/main" id="{97B389CC-971E-41B3-9413-4F3BA0114768}"/>
            </a:ext>
          </a:extLst>
        </xdr:cNvPr>
        <xdr:cNvSpPr txBox="1"/>
      </xdr:nvSpPr>
      <xdr:spPr>
        <a:xfrm>
          <a:off x="15177770" y="849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7" name="直線コネクタ 246">
          <a:extLst>
            <a:ext uri="{FF2B5EF4-FFF2-40B4-BE49-F238E27FC236}">
              <a16:creationId xmlns:a16="http://schemas.microsoft.com/office/drawing/2014/main" id="{0EBE7A58-197F-452D-B0DF-D8A2364A810F}"/>
            </a:ext>
          </a:extLst>
        </xdr:cNvPr>
        <xdr:cNvCxnSpPr/>
      </xdr:nvCxnSpPr>
      <xdr:spPr>
        <a:xfrm>
          <a:off x="15015210" y="874086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23585</xdr:rowOff>
    </xdr:from>
    <xdr:to>
      <xdr:col>82</xdr:col>
      <xdr:colOff>107950</xdr:colOff>
      <xdr:row>60</xdr:row>
      <xdr:rowOff>56243</xdr:rowOff>
    </xdr:to>
    <xdr:cxnSp macro="">
      <xdr:nvCxnSpPr>
        <xdr:cNvPr id="248" name="直線コネクタ 247">
          <a:extLst>
            <a:ext uri="{FF2B5EF4-FFF2-40B4-BE49-F238E27FC236}">
              <a16:creationId xmlns:a16="http://schemas.microsoft.com/office/drawing/2014/main" id="{20A14D0A-AEF3-4D25-BB48-1F272E84AE9E}"/>
            </a:ext>
          </a:extLst>
        </xdr:cNvPr>
        <xdr:cNvCxnSpPr/>
      </xdr:nvCxnSpPr>
      <xdr:spPr>
        <a:xfrm flipV="1">
          <a:off x="14334490" y="10081985"/>
          <a:ext cx="7696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49" name="その他平均値テキスト">
          <a:extLst>
            <a:ext uri="{FF2B5EF4-FFF2-40B4-BE49-F238E27FC236}">
              <a16:creationId xmlns:a16="http://schemas.microsoft.com/office/drawing/2014/main" id="{F037A75F-361B-4648-964A-203D4B0B74D8}"/>
            </a:ext>
          </a:extLst>
        </xdr:cNvPr>
        <xdr:cNvSpPr txBox="1"/>
      </xdr:nvSpPr>
      <xdr:spPr>
        <a:xfrm>
          <a:off x="15177770" y="93074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0" name="フローチャート: 判断 249">
          <a:extLst>
            <a:ext uri="{FF2B5EF4-FFF2-40B4-BE49-F238E27FC236}">
              <a16:creationId xmlns:a16="http://schemas.microsoft.com/office/drawing/2014/main" id="{2E02BFBA-D13F-4F09-9EF4-F89227715E16}"/>
            </a:ext>
          </a:extLst>
        </xdr:cNvPr>
        <xdr:cNvSpPr/>
      </xdr:nvSpPr>
      <xdr:spPr>
        <a:xfrm>
          <a:off x="15053310" y="94585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170543</xdr:rowOff>
    </xdr:from>
    <xdr:to>
      <xdr:col>78</xdr:col>
      <xdr:colOff>69850</xdr:colOff>
      <xdr:row>60</xdr:row>
      <xdr:rowOff>56243</xdr:rowOff>
    </xdr:to>
    <xdr:cxnSp macro="">
      <xdr:nvCxnSpPr>
        <xdr:cNvPr id="251" name="直線コネクタ 250">
          <a:extLst>
            <a:ext uri="{FF2B5EF4-FFF2-40B4-BE49-F238E27FC236}">
              <a16:creationId xmlns:a16="http://schemas.microsoft.com/office/drawing/2014/main" id="{6D8B0FEA-D293-4F4F-AB0A-7C9EEE2F5D10}"/>
            </a:ext>
          </a:extLst>
        </xdr:cNvPr>
        <xdr:cNvCxnSpPr/>
      </xdr:nvCxnSpPr>
      <xdr:spPr>
        <a:xfrm>
          <a:off x="13531215" y="9893663"/>
          <a:ext cx="803275"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2" name="フローチャート: 判断 251">
          <a:extLst>
            <a:ext uri="{FF2B5EF4-FFF2-40B4-BE49-F238E27FC236}">
              <a16:creationId xmlns:a16="http://schemas.microsoft.com/office/drawing/2014/main" id="{B773BAB7-BDE1-4956-8A3D-8CB6B9D7B957}"/>
            </a:ext>
          </a:extLst>
        </xdr:cNvPr>
        <xdr:cNvSpPr/>
      </xdr:nvSpPr>
      <xdr:spPr>
        <a:xfrm>
          <a:off x="14283690" y="9545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3" name="テキスト ボックス 252">
          <a:extLst>
            <a:ext uri="{FF2B5EF4-FFF2-40B4-BE49-F238E27FC236}">
              <a16:creationId xmlns:a16="http://schemas.microsoft.com/office/drawing/2014/main" id="{3FAC846F-178B-4DB0-9492-DF7C36EB89F0}"/>
            </a:ext>
          </a:extLst>
        </xdr:cNvPr>
        <xdr:cNvSpPr txBox="1"/>
      </xdr:nvSpPr>
      <xdr:spPr>
        <a:xfrm>
          <a:off x="13987780" y="9318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20865</xdr:rowOff>
    </xdr:to>
    <xdr:cxnSp macro="">
      <xdr:nvCxnSpPr>
        <xdr:cNvPr id="254" name="直線コネクタ 253">
          <a:extLst>
            <a:ext uri="{FF2B5EF4-FFF2-40B4-BE49-F238E27FC236}">
              <a16:creationId xmlns:a16="http://schemas.microsoft.com/office/drawing/2014/main" id="{C548C963-F704-4A6D-A370-0EE4519F7C69}"/>
            </a:ext>
          </a:extLst>
        </xdr:cNvPr>
        <xdr:cNvCxnSpPr/>
      </xdr:nvCxnSpPr>
      <xdr:spPr>
        <a:xfrm flipV="1">
          <a:off x="12710795" y="9893663"/>
          <a:ext cx="8204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5" name="フローチャート: 判断 254">
          <a:extLst>
            <a:ext uri="{FF2B5EF4-FFF2-40B4-BE49-F238E27FC236}">
              <a16:creationId xmlns:a16="http://schemas.microsoft.com/office/drawing/2014/main" id="{6AF5F2EC-E238-4229-BAA9-835FC874FB10}"/>
            </a:ext>
          </a:extLst>
        </xdr:cNvPr>
        <xdr:cNvSpPr/>
      </xdr:nvSpPr>
      <xdr:spPr>
        <a:xfrm>
          <a:off x="13480415" y="95130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6" name="テキスト ボックス 255">
          <a:extLst>
            <a:ext uri="{FF2B5EF4-FFF2-40B4-BE49-F238E27FC236}">
              <a16:creationId xmlns:a16="http://schemas.microsoft.com/office/drawing/2014/main" id="{33EB4A70-F1F0-42DD-ABD8-063B88DDB92D}"/>
            </a:ext>
          </a:extLst>
        </xdr:cNvPr>
        <xdr:cNvSpPr txBox="1"/>
      </xdr:nvSpPr>
      <xdr:spPr>
        <a:xfrm>
          <a:off x="13167360" y="928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148772</xdr:rowOff>
    </xdr:from>
    <xdr:to>
      <xdr:col>69</xdr:col>
      <xdr:colOff>92075</xdr:colOff>
      <xdr:row>59</xdr:row>
      <xdr:rowOff>20865</xdr:rowOff>
    </xdr:to>
    <xdr:cxnSp macro="">
      <xdr:nvCxnSpPr>
        <xdr:cNvPr id="257" name="直線コネクタ 256">
          <a:extLst>
            <a:ext uri="{FF2B5EF4-FFF2-40B4-BE49-F238E27FC236}">
              <a16:creationId xmlns:a16="http://schemas.microsoft.com/office/drawing/2014/main" id="{424ED68E-D7C8-4DF3-86BA-6F914803BADD}"/>
            </a:ext>
          </a:extLst>
        </xdr:cNvPr>
        <xdr:cNvCxnSpPr/>
      </xdr:nvCxnSpPr>
      <xdr:spPr>
        <a:xfrm>
          <a:off x="11890375" y="9871892"/>
          <a:ext cx="82042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58" name="フローチャート: 判断 257">
          <a:extLst>
            <a:ext uri="{FF2B5EF4-FFF2-40B4-BE49-F238E27FC236}">
              <a16:creationId xmlns:a16="http://schemas.microsoft.com/office/drawing/2014/main" id="{AC1F94BF-86FF-4D48-A4C5-F5D61CFF1E00}"/>
            </a:ext>
          </a:extLst>
        </xdr:cNvPr>
        <xdr:cNvSpPr/>
      </xdr:nvSpPr>
      <xdr:spPr>
        <a:xfrm>
          <a:off x="12659995" y="961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59" name="テキスト ボックス 258">
          <a:extLst>
            <a:ext uri="{FF2B5EF4-FFF2-40B4-BE49-F238E27FC236}">
              <a16:creationId xmlns:a16="http://schemas.microsoft.com/office/drawing/2014/main" id="{6EEAD2E2-C27F-4384-AD66-D870ADDC5099}"/>
            </a:ext>
          </a:extLst>
        </xdr:cNvPr>
        <xdr:cNvSpPr txBox="1"/>
      </xdr:nvSpPr>
      <xdr:spPr>
        <a:xfrm>
          <a:off x="12364085"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0" name="フローチャート: 判断 259">
          <a:extLst>
            <a:ext uri="{FF2B5EF4-FFF2-40B4-BE49-F238E27FC236}">
              <a16:creationId xmlns:a16="http://schemas.microsoft.com/office/drawing/2014/main" id="{2FA6A5BA-CEA5-4E9E-AB9C-8CE7E2EE1C5B}"/>
            </a:ext>
          </a:extLst>
        </xdr:cNvPr>
        <xdr:cNvSpPr/>
      </xdr:nvSpPr>
      <xdr:spPr>
        <a:xfrm>
          <a:off x="11856720" y="9683387"/>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61" name="テキスト ボックス 260">
          <a:extLst>
            <a:ext uri="{FF2B5EF4-FFF2-40B4-BE49-F238E27FC236}">
              <a16:creationId xmlns:a16="http://schemas.microsoft.com/office/drawing/2014/main" id="{3AC23906-6577-4CD1-9982-0139D53CBFBE}"/>
            </a:ext>
          </a:extLst>
        </xdr:cNvPr>
        <xdr:cNvSpPr txBox="1"/>
      </xdr:nvSpPr>
      <xdr:spPr>
        <a:xfrm>
          <a:off x="11543665" y="945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EBE88BE-FA5B-4979-B30D-44949023EAB6}"/>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F37B6151-0735-44B1-9283-C2487E218243}"/>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E8CFBA2-C7CB-455D-AE71-68D70F23E30D}"/>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2F1954BB-36BE-4D83-9C30-3EE91813BEF4}"/>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5890D47-C00F-4AA8-A2E4-32274A22F987}"/>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144235</xdr:rowOff>
    </xdr:from>
    <xdr:to>
      <xdr:col>82</xdr:col>
      <xdr:colOff>158750</xdr:colOff>
      <xdr:row>60</xdr:row>
      <xdr:rowOff>74385</xdr:rowOff>
    </xdr:to>
    <xdr:sp macro="" textlink="">
      <xdr:nvSpPr>
        <xdr:cNvPr id="267" name="楕円 266">
          <a:extLst>
            <a:ext uri="{FF2B5EF4-FFF2-40B4-BE49-F238E27FC236}">
              <a16:creationId xmlns:a16="http://schemas.microsoft.com/office/drawing/2014/main" id="{71E6328F-0C93-46E3-A957-4F7FDEE8223D}"/>
            </a:ext>
          </a:extLst>
        </xdr:cNvPr>
        <xdr:cNvSpPr/>
      </xdr:nvSpPr>
      <xdr:spPr>
        <a:xfrm>
          <a:off x="15053310" y="10034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116312</xdr:rowOff>
    </xdr:from>
    <xdr:ext cx="762000" cy="259045"/>
    <xdr:sp macro="" textlink="">
      <xdr:nvSpPr>
        <xdr:cNvPr id="268" name="その他該当値テキスト">
          <a:extLst>
            <a:ext uri="{FF2B5EF4-FFF2-40B4-BE49-F238E27FC236}">
              <a16:creationId xmlns:a16="http://schemas.microsoft.com/office/drawing/2014/main" id="{BACC04A3-292C-417D-9EB2-7B4557772387}"/>
            </a:ext>
          </a:extLst>
        </xdr:cNvPr>
        <xdr:cNvSpPr txBox="1"/>
      </xdr:nvSpPr>
      <xdr:spPr>
        <a:xfrm>
          <a:off x="15177770" y="1000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5443</xdr:rowOff>
    </xdr:from>
    <xdr:to>
      <xdr:col>78</xdr:col>
      <xdr:colOff>120650</xdr:colOff>
      <xdr:row>60</xdr:row>
      <xdr:rowOff>107043</xdr:rowOff>
    </xdr:to>
    <xdr:sp macro="" textlink="">
      <xdr:nvSpPr>
        <xdr:cNvPr id="269" name="楕円 268">
          <a:extLst>
            <a:ext uri="{FF2B5EF4-FFF2-40B4-BE49-F238E27FC236}">
              <a16:creationId xmlns:a16="http://schemas.microsoft.com/office/drawing/2014/main" id="{6CA52D88-C7D6-4623-B3DE-B9F1C8E0CB25}"/>
            </a:ext>
          </a:extLst>
        </xdr:cNvPr>
        <xdr:cNvSpPr/>
      </xdr:nvSpPr>
      <xdr:spPr>
        <a:xfrm>
          <a:off x="1428369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91820</xdr:rowOff>
    </xdr:from>
    <xdr:ext cx="736600" cy="259045"/>
    <xdr:sp macro="" textlink="">
      <xdr:nvSpPr>
        <xdr:cNvPr id="270" name="テキスト ボックス 269">
          <a:extLst>
            <a:ext uri="{FF2B5EF4-FFF2-40B4-BE49-F238E27FC236}">
              <a16:creationId xmlns:a16="http://schemas.microsoft.com/office/drawing/2014/main" id="{CD0041C7-1922-4D83-8A92-DA23B1D75DF5}"/>
            </a:ext>
          </a:extLst>
        </xdr:cNvPr>
        <xdr:cNvSpPr txBox="1"/>
      </xdr:nvSpPr>
      <xdr:spPr>
        <a:xfrm>
          <a:off x="13987780" y="1015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1" name="楕円 270">
          <a:extLst>
            <a:ext uri="{FF2B5EF4-FFF2-40B4-BE49-F238E27FC236}">
              <a16:creationId xmlns:a16="http://schemas.microsoft.com/office/drawing/2014/main" id="{3CCDFE3E-9CE1-4ED8-B328-587C12F172F2}"/>
            </a:ext>
          </a:extLst>
        </xdr:cNvPr>
        <xdr:cNvSpPr/>
      </xdr:nvSpPr>
      <xdr:spPr>
        <a:xfrm>
          <a:off x="13480415" y="984286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2" name="テキスト ボックス 271">
          <a:extLst>
            <a:ext uri="{FF2B5EF4-FFF2-40B4-BE49-F238E27FC236}">
              <a16:creationId xmlns:a16="http://schemas.microsoft.com/office/drawing/2014/main" id="{037FED86-23BC-4B5E-B1BE-E28CDA40A1A9}"/>
            </a:ext>
          </a:extLst>
        </xdr:cNvPr>
        <xdr:cNvSpPr txBox="1"/>
      </xdr:nvSpPr>
      <xdr:spPr>
        <a:xfrm>
          <a:off x="13167360" y="9925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141515</xdr:rowOff>
    </xdr:from>
    <xdr:to>
      <xdr:col>69</xdr:col>
      <xdr:colOff>142875</xdr:colOff>
      <xdr:row>59</xdr:row>
      <xdr:rowOff>71665</xdr:rowOff>
    </xdr:to>
    <xdr:sp macro="" textlink="">
      <xdr:nvSpPr>
        <xdr:cNvPr id="273" name="楕円 272">
          <a:extLst>
            <a:ext uri="{FF2B5EF4-FFF2-40B4-BE49-F238E27FC236}">
              <a16:creationId xmlns:a16="http://schemas.microsoft.com/office/drawing/2014/main" id="{36B7995E-79EB-4847-9AB2-AE663EFB0BFD}"/>
            </a:ext>
          </a:extLst>
        </xdr:cNvPr>
        <xdr:cNvSpPr/>
      </xdr:nvSpPr>
      <xdr:spPr>
        <a:xfrm>
          <a:off x="12659995" y="9864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56442</xdr:rowOff>
    </xdr:from>
    <xdr:ext cx="762000" cy="259045"/>
    <xdr:sp macro="" textlink="">
      <xdr:nvSpPr>
        <xdr:cNvPr id="274" name="テキスト ボックス 273">
          <a:extLst>
            <a:ext uri="{FF2B5EF4-FFF2-40B4-BE49-F238E27FC236}">
              <a16:creationId xmlns:a16="http://schemas.microsoft.com/office/drawing/2014/main" id="{248E7117-8077-4131-9FC1-73046106C1D6}"/>
            </a:ext>
          </a:extLst>
        </xdr:cNvPr>
        <xdr:cNvSpPr txBox="1"/>
      </xdr:nvSpPr>
      <xdr:spPr>
        <a:xfrm>
          <a:off x="12364085" y="994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75" name="楕円 274">
          <a:extLst>
            <a:ext uri="{FF2B5EF4-FFF2-40B4-BE49-F238E27FC236}">
              <a16:creationId xmlns:a16="http://schemas.microsoft.com/office/drawing/2014/main" id="{CB07F1DD-9406-4DA7-93C5-233F679B7D8C}"/>
            </a:ext>
          </a:extLst>
        </xdr:cNvPr>
        <xdr:cNvSpPr/>
      </xdr:nvSpPr>
      <xdr:spPr>
        <a:xfrm>
          <a:off x="11856720" y="982109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12899</xdr:rowOff>
    </xdr:from>
    <xdr:ext cx="762000" cy="259045"/>
    <xdr:sp macro="" textlink="">
      <xdr:nvSpPr>
        <xdr:cNvPr id="276" name="テキスト ボックス 275">
          <a:extLst>
            <a:ext uri="{FF2B5EF4-FFF2-40B4-BE49-F238E27FC236}">
              <a16:creationId xmlns:a16="http://schemas.microsoft.com/office/drawing/2014/main" id="{89AE1CDF-67DE-4D21-9C9B-8A7350F7E6BD}"/>
            </a:ext>
          </a:extLst>
        </xdr:cNvPr>
        <xdr:cNvSpPr txBox="1"/>
      </xdr:nvSpPr>
      <xdr:spPr>
        <a:xfrm>
          <a:off x="11543665" y="9903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8F18B873-623B-491A-BF81-F22EDD553AA2}"/>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ABE1D0C2-9A21-4D8B-AAA5-AF7FEE99112D}"/>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F2EFE837-EC2D-4502-B2B9-8C80825013C3}"/>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850FC9A1-2589-4911-B240-B18865C25EFB}"/>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AA70E391-7221-4859-AE9E-0AB518879671}"/>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32FF353F-CDF5-457F-A6EE-D214AB4C82C8}"/>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FCE56B49-8ABF-408F-B2DD-C43FB4220966}"/>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E2CAD679-E237-4E69-B6A8-95D7B0B4C24E}"/>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EDCDEACA-7E2C-4AC5-B599-1724F9D79B6F}"/>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4BA9B89E-1C41-465E-943B-F11A56F75674}"/>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BFFEF03-1CC2-4AE7-A12A-54BDCD80C444}"/>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光熱水費の上昇によりごみ処理施設に係る広域への分担金が増となった一方、水道事業会計への補助金の減や社会福祉法人への元利償還金補助金が皆減となったため、減少したものである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80EA6005-5D22-4D2C-93E0-010F07B2A30C}"/>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AFCFD330-303D-4EFD-896D-0A354F0BA914}"/>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5BA3D1B4-E6B6-4BB7-9F59-CA5A43E0C6FA}"/>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9DE14C84-E306-41B2-B26B-BA9E57B2730B}"/>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7DF164F2-F710-4DF1-A363-F357A7A3DBFC}"/>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7D45471B-FA5E-40C9-98F8-FA7F47D853EB}"/>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96F3581B-C3CA-49F3-9FEB-CE24BB30C9B7}"/>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F1043DA3-EA51-4EA3-B7CB-A0EC85DD78B9}"/>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D3F65A80-7247-477D-BC0F-9EF66A95FF4F}"/>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3992710B-DE66-455D-B85B-BC87C1080B4D}"/>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4DDE58DC-F563-4DFC-B3AF-297C3301A312}"/>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3A2811A2-961F-43DF-A207-1E14EBD5DB1D}"/>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203E63DD-063C-4E52-B2C0-2E0583350B4D}"/>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1" name="直線コネクタ 300">
          <a:extLst>
            <a:ext uri="{FF2B5EF4-FFF2-40B4-BE49-F238E27FC236}">
              <a16:creationId xmlns:a16="http://schemas.microsoft.com/office/drawing/2014/main" id="{2D918AB6-5F97-4F68-AB36-0972B47F5713}"/>
            </a:ext>
          </a:extLst>
        </xdr:cNvPr>
        <xdr:cNvCxnSpPr/>
      </xdr:nvCxnSpPr>
      <xdr:spPr>
        <a:xfrm flipV="1">
          <a:off x="15104110" y="5726176"/>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2" name="補助費等最小値テキスト">
          <a:extLst>
            <a:ext uri="{FF2B5EF4-FFF2-40B4-BE49-F238E27FC236}">
              <a16:creationId xmlns:a16="http://schemas.microsoft.com/office/drawing/2014/main" id="{FC688447-F128-4AA1-B57C-B42455F86B9D}"/>
            </a:ext>
          </a:extLst>
        </xdr:cNvPr>
        <xdr:cNvSpPr txBox="1"/>
      </xdr:nvSpPr>
      <xdr:spPr>
        <a:xfrm>
          <a:off x="15177770" y="677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3" name="直線コネクタ 302">
          <a:extLst>
            <a:ext uri="{FF2B5EF4-FFF2-40B4-BE49-F238E27FC236}">
              <a16:creationId xmlns:a16="http://schemas.microsoft.com/office/drawing/2014/main" id="{B2435AA3-AEC5-4A54-90F1-882E96465C10}"/>
            </a:ext>
          </a:extLst>
        </xdr:cNvPr>
        <xdr:cNvCxnSpPr/>
      </xdr:nvCxnSpPr>
      <xdr:spPr>
        <a:xfrm>
          <a:off x="15015210" y="680059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6F67D15F-9A8C-4300-B26B-5336D33FA394}"/>
            </a:ext>
          </a:extLst>
        </xdr:cNvPr>
        <xdr:cNvSpPr txBox="1"/>
      </xdr:nvSpPr>
      <xdr:spPr>
        <a:xfrm>
          <a:off x="15177770" y="547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590321DB-5B19-4A9B-8C77-16E7D0142A15}"/>
            </a:ext>
          </a:extLst>
        </xdr:cNvPr>
        <xdr:cNvCxnSpPr/>
      </xdr:nvCxnSpPr>
      <xdr:spPr>
        <a:xfrm>
          <a:off x="15015210" y="57261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122428</xdr:rowOff>
    </xdr:from>
    <xdr:to>
      <xdr:col>82</xdr:col>
      <xdr:colOff>107950</xdr:colOff>
      <xdr:row>38</xdr:row>
      <xdr:rowOff>154432</xdr:rowOff>
    </xdr:to>
    <xdr:cxnSp macro="">
      <xdr:nvCxnSpPr>
        <xdr:cNvPr id="306" name="直線コネクタ 305">
          <a:extLst>
            <a:ext uri="{FF2B5EF4-FFF2-40B4-BE49-F238E27FC236}">
              <a16:creationId xmlns:a16="http://schemas.microsoft.com/office/drawing/2014/main" id="{39FF42A1-18A1-4D06-966B-4ABD68C96C81}"/>
            </a:ext>
          </a:extLst>
        </xdr:cNvPr>
        <xdr:cNvCxnSpPr/>
      </xdr:nvCxnSpPr>
      <xdr:spPr>
        <a:xfrm flipV="1">
          <a:off x="14334490" y="6492748"/>
          <a:ext cx="7696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90441</xdr:rowOff>
    </xdr:from>
    <xdr:ext cx="762000" cy="259045"/>
    <xdr:sp macro="" textlink="">
      <xdr:nvSpPr>
        <xdr:cNvPr id="307" name="補助費等平均値テキスト">
          <a:extLst>
            <a:ext uri="{FF2B5EF4-FFF2-40B4-BE49-F238E27FC236}">
              <a16:creationId xmlns:a16="http://schemas.microsoft.com/office/drawing/2014/main" id="{2C9504B0-2852-4286-BE96-6F9CA712F919}"/>
            </a:ext>
          </a:extLst>
        </xdr:cNvPr>
        <xdr:cNvSpPr txBox="1"/>
      </xdr:nvSpPr>
      <xdr:spPr>
        <a:xfrm>
          <a:off x="1517777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8" name="フローチャート: 判断 307">
          <a:extLst>
            <a:ext uri="{FF2B5EF4-FFF2-40B4-BE49-F238E27FC236}">
              <a16:creationId xmlns:a16="http://schemas.microsoft.com/office/drawing/2014/main" id="{CE5EAA71-3CD8-4CB5-9A8A-E0512CA40085}"/>
            </a:ext>
          </a:extLst>
        </xdr:cNvPr>
        <xdr:cNvSpPr/>
      </xdr:nvSpPr>
      <xdr:spPr>
        <a:xfrm>
          <a:off x="15053310" y="6276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85852</xdr:rowOff>
    </xdr:from>
    <xdr:to>
      <xdr:col>78</xdr:col>
      <xdr:colOff>69850</xdr:colOff>
      <xdr:row>38</xdr:row>
      <xdr:rowOff>154432</xdr:rowOff>
    </xdr:to>
    <xdr:cxnSp macro="">
      <xdr:nvCxnSpPr>
        <xdr:cNvPr id="309" name="直線コネクタ 308">
          <a:extLst>
            <a:ext uri="{FF2B5EF4-FFF2-40B4-BE49-F238E27FC236}">
              <a16:creationId xmlns:a16="http://schemas.microsoft.com/office/drawing/2014/main" id="{60E7E8F7-FBDE-4382-B6E3-EBD2923D1D6C}"/>
            </a:ext>
          </a:extLst>
        </xdr:cNvPr>
        <xdr:cNvCxnSpPr/>
      </xdr:nvCxnSpPr>
      <xdr:spPr>
        <a:xfrm>
          <a:off x="13531215" y="6456172"/>
          <a:ext cx="80327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A363B8E-0939-48EA-87B3-8FF9919AEDA6}"/>
            </a:ext>
          </a:extLst>
        </xdr:cNvPr>
        <xdr:cNvSpPr/>
      </xdr:nvSpPr>
      <xdr:spPr>
        <a:xfrm>
          <a:off x="1428369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1" name="テキスト ボックス 310">
          <a:extLst>
            <a:ext uri="{FF2B5EF4-FFF2-40B4-BE49-F238E27FC236}">
              <a16:creationId xmlns:a16="http://schemas.microsoft.com/office/drawing/2014/main" id="{225B852D-D01C-4E91-8BD6-CD2385523B49}"/>
            </a:ext>
          </a:extLst>
        </xdr:cNvPr>
        <xdr:cNvSpPr txBox="1"/>
      </xdr:nvSpPr>
      <xdr:spPr>
        <a:xfrm>
          <a:off x="1398778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85852</xdr:rowOff>
    </xdr:from>
    <xdr:to>
      <xdr:col>73</xdr:col>
      <xdr:colOff>180975</xdr:colOff>
      <xdr:row>38</xdr:row>
      <xdr:rowOff>154432</xdr:rowOff>
    </xdr:to>
    <xdr:cxnSp macro="">
      <xdr:nvCxnSpPr>
        <xdr:cNvPr id="312" name="直線コネクタ 311">
          <a:extLst>
            <a:ext uri="{FF2B5EF4-FFF2-40B4-BE49-F238E27FC236}">
              <a16:creationId xmlns:a16="http://schemas.microsoft.com/office/drawing/2014/main" id="{F65C0CDA-441C-4448-A67C-AD9893E93E97}"/>
            </a:ext>
          </a:extLst>
        </xdr:cNvPr>
        <xdr:cNvCxnSpPr/>
      </xdr:nvCxnSpPr>
      <xdr:spPr>
        <a:xfrm flipV="1">
          <a:off x="12710795" y="6456172"/>
          <a:ext cx="8204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3" name="フローチャート: 判断 312">
          <a:extLst>
            <a:ext uri="{FF2B5EF4-FFF2-40B4-BE49-F238E27FC236}">
              <a16:creationId xmlns:a16="http://schemas.microsoft.com/office/drawing/2014/main" id="{3502C9C4-D6E7-407D-9849-9B34FA21E69A}"/>
            </a:ext>
          </a:extLst>
        </xdr:cNvPr>
        <xdr:cNvSpPr/>
      </xdr:nvSpPr>
      <xdr:spPr>
        <a:xfrm>
          <a:off x="13480415" y="61843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14" name="テキスト ボックス 313">
          <a:extLst>
            <a:ext uri="{FF2B5EF4-FFF2-40B4-BE49-F238E27FC236}">
              <a16:creationId xmlns:a16="http://schemas.microsoft.com/office/drawing/2014/main" id="{C0F1E0A0-6B5F-4BB3-ADC3-860115CA5991}"/>
            </a:ext>
          </a:extLst>
        </xdr:cNvPr>
        <xdr:cNvSpPr txBox="1"/>
      </xdr:nvSpPr>
      <xdr:spPr>
        <a:xfrm>
          <a:off x="13167360" y="595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154432</xdr:rowOff>
    </xdr:from>
    <xdr:to>
      <xdr:col>69</xdr:col>
      <xdr:colOff>92075</xdr:colOff>
      <xdr:row>39</xdr:row>
      <xdr:rowOff>51562</xdr:rowOff>
    </xdr:to>
    <xdr:cxnSp macro="">
      <xdr:nvCxnSpPr>
        <xdr:cNvPr id="315" name="直線コネクタ 314">
          <a:extLst>
            <a:ext uri="{FF2B5EF4-FFF2-40B4-BE49-F238E27FC236}">
              <a16:creationId xmlns:a16="http://schemas.microsoft.com/office/drawing/2014/main" id="{EAF215D3-1A8E-4A03-BE01-7B8FFAE4F8C5}"/>
            </a:ext>
          </a:extLst>
        </xdr:cNvPr>
        <xdr:cNvCxnSpPr/>
      </xdr:nvCxnSpPr>
      <xdr:spPr>
        <a:xfrm flipV="1">
          <a:off x="11890375" y="6524752"/>
          <a:ext cx="8204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6" name="フローチャート: 判断 315">
          <a:extLst>
            <a:ext uri="{FF2B5EF4-FFF2-40B4-BE49-F238E27FC236}">
              <a16:creationId xmlns:a16="http://schemas.microsoft.com/office/drawing/2014/main" id="{E1B0A612-1EA9-4FBA-91BA-D3D70372283C}"/>
            </a:ext>
          </a:extLst>
        </xdr:cNvPr>
        <xdr:cNvSpPr/>
      </xdr:nvSpPr>
      <xdr:spPr>
        <a:xfrm>
          <a:off x="12659995" y="619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B26C946F-B313-4155-B49A-6A8F5FB74CA0}"/>
            </a:ext>
          </a:extLst>
        </xdr:cNvPr>
        <xdr:cNvSpPr txBox="1"/>
      </xdr:nvSpPr>
      <xdr:spPr>
        <a:xfrm>
          <a:off x="12364085" y="596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8" name="フローチャート: 判断 317">
          <a:extLst>
            <a:ext uri="{FF2B5EF4-FFF2-40B4-BE49-F238E27FC236}">
              <a16:creationId xmlns:a16="http://schemas.microsoft.com/office/drawing/2014/main" id="{84A166C9-9B57-4DFB-8741-9C33AC6CD6DD}"/>
            </a:ext>
          </a:extLst>
        </xdr:cNvPr>
        <xdr:cNvSpPr/>
      </xdr:nvSpPr>
      <xdr:spPr>
        <a:xfrm>
          <a:off x="11856720" y="617524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19" name="テキスト ボックス 318">
          <a:extLst>
            <a:ext uri="{FF2B5EF4-FFF2-40B4-BE49-F238E27FC236}">
              <a16:creationId xmlns:a16="http://schemas.microsoft.com/office/drawing/2014/main" id="{1D66F540-F856-45D0-9BA2-B542B0DC55EB}"/>
            </a:ext>
          </a:extLst>
        </xdr:cNvPr>
        <xdr:cNvSpPr txBox="1"/>
      </xdr:nvSpPr>
      <xdr:spPr>
        <a:xfrm>
          <a:off x="11543665" y="5947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B5F29734-F23B-4425-9A72-15FF0AB5593C}"/>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E713D937-85CA-4DEE-9690-340239C1F0FC}"/>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6012FAC6-8B3E-4139-B1E8-A822DBA4A41D}"/>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E23EB1DA-9CEA-42AC-B4A5-12B3BC4B8D42}"/>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2E4CFD39-98A3-43BA-BE88-CA645D557587}"/>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71628</xdr:rowOff>
    </xdr:from>
    <xdr:to>
      <xdr:col>82</xdr:col>
      <xdr:colOff>158750</xdr:colOff>
      <xdr:row>39</xdr:row>
      <xdr:rowOff>1778</xdr:rowOff>
    </xdr:to>
    <xdr:sp macro="" textlink="">
      <xdr:nvSpPr>
        <xdr:cNvPr id="325" name="楕円 324">
          <a:extLst>
            <a:ext uri="{FF2B5EF4-FFF2-40B4-BE49-F238E27FC236}">
              <a16:creationId xmlns:a16="http://schemas.microsoft.com/office/drawing/2014/main" id="{21C8771A-C08E-4928-97D1-63E99C8194C2}"/>
            </a:ext>
          </a:extLst>
        </xdr:cNvPr>
        <xdr:cNvSpPr/>
      </xdr:nvSpPr>
      <xdr:spPr>
        <a:xfrm>
          <a:off x="15053310" y="6441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43705</xdr:rowOff>
    </xdr:from>
    <xdr:ext cx="762000" cy="259045"/>
    <xdr:sp macro="" textlink="">
      <xdr:nvSpPr>
        <xdr:cNvPr id="326" name="補助費等該当値テキスト">
          <a:extLst>
            <a:ext uri="{FF2B5EF4-FFF2-40B4-BE49-F238E27FC236}">
              <a16:creationId xmlns:a16="http://schemas.microsoft.com/office/drawing/2014/main" id="{EA78AFE2-9604-4C49-A25E-EA4AE3D83B25}"/>
            </a:ext>
          </a:extLst>
        </xdr:cNvPr>
        <xdr:cNvSpPr txBox="1"/>
      </xdr:nvSpPr>
      <xdr:spPr>
        <a:xfrm>
          <a:off x="15177770" y="641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103632</xdr:rowOff>
    </xdr:from>
    <xdr:to>
      <xdr:col>78</xdr:col>
      <xdr:colOff>120650</xdr:colOff>
      <xdr:row>39</xdr:row>
      <xdr:rowOff>33782</xdr:rowOff>
    </xdr:to>
    <xdr:sp macro="" textlink="">
      <xdr:nvSpPr>
        <xdr:cNvPr id="327" name="楕円 326">
          <a:extLst>
            <a:ext uri="{FF2B5EF4-FFF2-40B4-BE49-F238E27FC236}">
              <a16:creationId xmlns:a16="http://schemas.microsoft.com/office/drawing/2014/main" id="{905655E6-8F14-4120-AF75-40C6A8645669}"/>
            </a:ext>
          </a:extLst>
        </xdr:cNvPr>
        <xdr:cNvSpPr/>
      </xdr:nvSpPr>
      <xdr:spPr>
        <a:xfrm>
          <a:off x="14283690" y="6473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18559</xdr:rowOff>
    </xdr:from>
    <xdr:ext cx="736600" cy="259045"/>
    <xdr:sp macro="" textlink="">
      <xdr:nvSpPr>
        <xdr:cNvPr id="328" name="テキスト ボックス 327">
          <a:extLst>
            <a:ext uri="{FF2B5EF4-FFF2-40B4-BE49-F238E27FC236}">
              <a16:creationId xmlns:a16="http://schemas.microsoft.com/office/drawing/2014/main" id="{7C83A34F-5032-42A2-86AC-464C2075E613}"/>
            </a:ext>
          </a:extLst>
        </xdr:cNvPr>
        <xdr:cNvSpPr txBox="1"/>
      </xdr:nvSpPr>
      <xdr:spPr>
        <a:xfrm>
          <a:off x="13987780" y="6556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35052</xdr:rowOff>
    </xdr:from>
    <xdr:to>
      <xdr:col>74</xdr:col>
      <xdr:colOff>31750</xdr:colOff>
      <xdr:row>38</xdr:row>
      <xdr:rowOff>136652</xdr:rowOff>
    </xdr:to>
    <xdr:sp macro="" textlink="">
      <xdr:nvSpPr>
        <xdr:cNvPr id="329" name="楕円 328">
          <a:extLst>
            <a:ext uri="{FF2B5EF4-FFF2-40B4-BE49-F238E27FC236}">
              <a16:creationId xmlns:a16="http://schemas.microsoft.com/office/drawing/2014/main" id="{B47484F9-B1C9-42F7-BE9A-85BAA24EE4E7}"/>
            </a:ext>
          </a:extLst>
        </xdr:cNvPr>
        <xdr:cNvSpPr/>
      </xdr:nvSpPr>
      <xdr:spPr>
        <a:xfrm>
          <a:off x="13480415" y="640537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121429</xdr:rowOff>
    </xdr:from>
    <xdr:ext cx="762000" cy="259045"/>
    <xdr:sp macro="" textlink="">
      <xdr:nvSpPr>
        <xdr:cNvPr id="330" name="テキスト ボックス 329">
          <a:extLst>
            <a:ext uri="{FF2B5EF4-FFF2-40B4-BE49-F238E27FC236}">
              <a16:creationId xmlns:a16="http://schemas.microsoft.com/office/drawing/2014/main" id="{4D9043F6-F6AC-4E89-8645-68C7AFC6F5D7}"/>
            </a:ext>
          </a:extLst>
        </xdr:cNvPr>
        <xdr:cNvSpPr txBox="1"/>
      </xdr:nvSpPr>
      <xdr:spPr>
        <a:xfrm>
          <a:off x="13167360" y="649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103632</xdr:rowOff>
    </xdr:from>
    <xdr:to>
      <xdr:col>69</xdr:col>
      <xdr:colOff>142875</xdr:colOff>
      <xdr:row>39</xdr:row>
      <xdr:rowOff>33782</xdr:rowOff>
    </xdr:to>
    <xdr:sp macro="" textlink="">
      <xdr:nvSpPr>
        <xdr:cNvPr id="331" name="楕円 330">
          <a:extLst>
            <a:ext uri="{FF2B5EF4-FFF2-40B4-BE49-F238E27FC236}">
              <a16:creationId xmlns:a16="http://schemas.microsoft.com/office/drawing/2014/main" id="{2E25D12E-2801-4C39-AFB7-16E8796ECBC5}"/>
            </a:ext>
          </a:extLst>
        </xdr:cNvPr>
        <xdr:cNvSpPr/>
      </xdr:nvSpPr>
      <xdr:spPr>
        <a:xfrm>
          <a:off x="12659995" y="6473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18559</xdr:rowOff>
    </xdr:from>
    <xdr:ext cx="762000" cy="259045"/>
    <xdr:sp macro="" textlink="">
      <xdr:nvSpPr>
        <xdr:cNvPr id="332" name="テキスト ボックス 331">
          <a:extLst>
            <a:ext uri="{FF2B5EF4-FFF2-40B4-BE49-F238E27FC236}">
              <a16:creationId xmlns:a16="http://schemas.microsoft.com/office/drawing/2014/main" id="{1A38BE1E-2C79-498B-A7C0-9F2236A128A9}"/>
            </a:ext>
          </a:extLst>
        </xdr:cNvPr>
        <xdr:cNvSpPr txBox="1"/>
      </xdr:nvSpPr>
      <xdr:spPr>
        <a:xfrm>
          <a:off x="12364085" y="655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762</xdr:rowOff>
    </xdr:from>
    <xdr:to>
      <xdr:col>65</xdr:col>
      <xdr:colOff>53975</xdr:colOff>
      <xdr:row>39</xdr:row>
      <xdr:rowOff>102362</xdr:rowOff>
    </xdr:to>
    <xdr:sp macro="" textlink="">
      <xdr:nvSpPr>
        <xdr:cNvPr id="333" name="楕円 332">
          <a:extLst>
            <a:ext uri="{FF2B5EF4-FFF2-40B4-BE49-F238E27FC236}">
              <a16:creationId xmlns:a16="http://schemas.microsoft.com/office/drawing/2014/main" id="{CFFA30B9-1999-445F-B7CC-F321A57E8F7C}"/>
            </a:ext>
          </a:extLst>
        </xdr:cNvPr>
        <xdr:cNvSpPr/>
      </xdr:nvSpPr>
      <xdr:spPr>
        <a:xfrm>
          <a:off x="11856720" y="653872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87139</xdr:rowOff>
    </xdr:from>
    <xdr:ext cx="762000" cy="259045"/>
    <xdr:sp macro="" textlink="">
      <xdr:nvSpPr>
        <xdr:cNvPr id="334" name="テキスト ボックス 333">
          <a:extLst>
            <a:ext uri="{FF2B5EF4-FFF2-40B4-BE49-F238E27FC236}">
              <a16:creationId xmlns:a16="http://schemas.microsoft.com/office/drawing/2014/main" id="{603038C8-FFEE-4FC1-83A5-A41BB5FD5C45}"/>
            </a:ext>
          </a:extLst>
        </xdr:cNvPr>
        <xdr:cNvSpPr txBox="1"/>
      </xdr:nvSpPr>
      <xdr:spPr>
        <a:xfrm>
          <a:off x="11543665" y="6625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90D84B6C-0352-46B5-9914-0BE8EE8C9646}"/>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5EF17084-D61D-4ABB-8C96-682F18A34BF3}"/>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9937AA9F-C3EC-45D1-8BC3-9E27EC2C21ED}"/>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BD26BE75-946E-4B92-BB5E-3D5DA3B79DB9}"/>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296D28CB-2E38-43C8-8865-038C59B7A129}"/>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A4407E2A-9816-4F8A-BB54-A75524E1D25A}"/>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E74AC642-A46C-4340-A8DE-3E40473EF0BD}"/>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B2B6FE8C-1940-4F4E-8EF6-6A2F00827AC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508AAF02-0A5F-408E-9E06-45DC5E778A46}"/>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1C8A6A33-D6BF-4683-9DCD-8670B47D97B6}"/>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4A6C00E9-3D9A-4E24-B927-2977CA49E95D}"/>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要因としては、償還が終了した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臨財債、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辺地債より、償還開始の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役場緊急保全債、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臨財債の償還額が上回ったためである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1885EEE1-2932-43AA-943A-7B347D20ED9E}"/>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507FDB75-F602-4132-89CF-53269C6C6645}"/>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D9FC5341-BDFD-47D2-96E0-7ECC7B5697E9}"/>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A9EDBF44-1749-4E3C-884C-1965ED95A59D}"/>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300A5F71-3C00-4D00-8E8C-A45031143DC0}"/>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876215AE-B407-4347-A644-91B02D18B5E8}"/>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D6C714E2-6605-4D07-9303-A76D4016ACC2}"/>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69FEC42-66B7-4C75-91A8-98A2F56F2911}"/>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9941DE2-21BF-46D4-AFF3-23767B26A92F}"/>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E119E7E8-B7D3-4812-A9F8-C87FA341F75E}"/>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12EA54C-A884-4590-8E06-263671A92D51}"/>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CE540356-BD58-44C4-BF0B-587F7737C6D8}"/>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6674251C-533D-4D85-90E3-6943D0B7FC8D}"/>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2A44264C-101B-4473-91C1-125AC45F0B2C}"/>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2270143-6734-4477-B640-AB8D3EEE950A}"/>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1" name="直線コネクタ 360">
          <a:extLst>
            <a:ext uri="{FF2B5EF4-FFF2-40B4-BE49-F238E27FC236}">
              <a16:creationId xmlns:a16="http://schemas.microsoft.com/office/drawing/2014/main" id="{D67C311E-1907-41C2-A82F-A8CE5101312F}"/>
            </a:ext>
          </a:extLst>
        </xdr:cNvPr>
        <xdr:cNvCxnSpPr/>
      </xdr:nvCxnSpPr>
      <xdr:spPr>
        <a:xfrm flipV="1">
          <a:off x="4414520" y="12238990"/>
          <a:ext cx="0" cy="12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2" name="公債費最小値テキスト">
          <a:extLst>
            <a:ext uri="{FF2B5EF4-FFF2-40B4-BE49-F238E27FC236}">
              <a16:creationId xmlns:a16="http://schemas.microsoft.com/office/drawing/2014/main" id="{8EF28202-CC86-46F3-A7A7-0D3BCFD4394E}"/>
            </a:ext>
          </a:extLst>
        </xdr:cNvPr>
        <xdr:cNvSpPr txBox="1"/>
      </xdr:nvSpPr>
      <xdr:spPr>
        <a:xfrm>
          <a:off x="4503420" y="13468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3" name="直線コネクタ 362">
          <a:extLst>
            <a:ext uri="{FF2B5EF4-FFF2-40B4-BE49-F238E27FC236}">
              <a16:creationId xmlns:a16="http://schemas.microsoft.com/office/drawing/2014/main" id="{1902AC83-2142-4721-BDC7-50251E40F1FF}"/>
            </a:ext>
          </a:extLst>
        </xdr:cNvPr>
        <xdr:cNvCxnSpPr/>
      </xdr:nvCxnSpPr>
      <xdr:spPr>
        <a:xfrm>
          <a:off x="4342765" y="13496289"/>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2F00E092-F5EE-4BF0-957F-B9C984056211}"/>
            </a:ext>
          </a:extLst>
        </xdr:cNvPr>
        <xdr:cNvSpPr txBox="1"/>
      </xdr:nvSpPr>
      <xdr:spPr>
        <a:xfrm>
          <a:off x="4503420" y="1199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93116D08-AF3C-453B-A1D2-3AEF48B41279}"/>
            </a:ext>
          </a:extLst>
        </xdr:cNvPr>
        <xdr:cNvCxnSpPr/>
      </xdr:nvCxnSpPr>
      <xdr:spPr>
        <a:xfrm>
          <a:off x="4342765" y="122389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43180</xdr:rowOff>
    </xdr:from>
    <xdr:to>
      <xdr:col>24</xdr:col>
      <xdr:colOff>25400</xdr:colOff>
      <xdr:row>75</xdr:row>
      <xdr:rowOff>96520</xdr:rowOff>
    </xdr:to>
    <xdr:cxnSp macro="">
      <xdr:nvCxnSpPr>
        <xdr:cNvPr id="366" name="直線コネクタ 365">
          <a:extLst>
            <a:ext uri="{FF2B5EF4-FFF2-40B4-BE49-F238E27FC236}">
              <a16:creationId xmlns:a16="http://schemas.microsoft.com/office/drawing/2014/main" id="{D9CAFDAD-68CE-4880-B69F-20F1EE53AF98}"/>
            </a:ext>
          </a:extLst>
        </xdr:cNvPr>
        <xdr:cNvCxnSpPr/>
      </xdr:nvCxnSpPr>
      <xdr:spPr>
        <a:xfrm>
          <a:off x="3654425" y="12616180"/>
          <a:ext cx="760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170197</xdr:rowOff>
    </xdr:from>
    <xdr:ext cx="762000" cy="259045"/>
    <xdr:sp macro="" textlink="">
      <xdr:nvSpPr>
        <xdr:cNvPr id="367" name="公債費平均値テキスト">
          <a:extLst>
            <a:ext uri="{FF2B5EF4-FFF2-40B4-BE49-F238E27FC236}">
              <a16:creationId xmlns:a16="http://schemas.microsoft.com/office/drawing/2014/main" id="{E58352F1-F4A3-4509-A89C-76AACEEBB09E}"/>
            </a:ext>
          </a:extLst>
        </xdr:cNvPr>
        <xdr:cNvSpPr txBox="1"/>
      </xdr:nvSpPr>
      <xdr:spPr>
        <a:xfrm>
          <a:off x="4503420" y="12743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CEB8A653-CBE5-4BAA-8BC2-38FC9CDB3D26}"/>
            </a:ext>
          </a:extLst>
        </xdr:cNvPr>
        <xdr:cNvSpPr/>
      </xdr:nvSpPr>
      <xdr:spPr>
        <a:xfrm>
          <a:off x="4380865" y="127673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27940</xdr:rowOff>
    </xdr:from>
    <xdr:to>
      <xdr:col>19</xdr:col>
      <xdr:colOff>187325</xdr:colOff>
      <xdr:row>75</xdr:row>
      <xdr:rowOff>43180</xdr:rowOff>
    </xdr:to>
    <xdr:cxnSp macro="">
      <xdr:nvCxnSpPr>
        <xdr:cNvPr id="369" name="直線コネクタ 368">
          <a:extLst>
            <a:ext uri="{FF2B5EF4-FFF2-40B4-BE49-F238E27FC236}">
              <a16:creationId xmlns:a16="http://schemas.microsoft.com/office/drawing/2014/main" id="{9262157F-64E4-4096-9CFD-FB370CF9E32B}"/>
            </a:ext>
          </a:extLst>
        </xdr:cNvPr>
        <xdr:cNvCxnSpPr/>
      </xdr:nvCxnSpPr>
      <xdr:spPr>
        <a:xfrm>
          <a:off x="2841625" y="12600940"/>
          <a:ext cx="8128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0" name="フローチャート: 判断 369">
          <a:extLst>
            <a:ext uri="{FF2B5EF4-FFF2-40B4-BE49-F238E27FC236}">
              <a16:creationId xmlns:a16="http://schemas.microsoft.com/office/drawing/2014/main" id="{A51D95EA-DFC5-4E1A-BDB4-70A69A80C53C}"/>
            </a:ext>
          </a:extLst>
        </xdr:cNvPr>
        <xdr:cNvSpPr/>
      </xdr:nvSpPr>
      <xdr:spPr>
        <a:xfrm>
          <a:off x="3611245" y="1278255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128288</xdr:rowOff>
    </xdr:from>
    <xdr:ext cx="736600" cy="259045"/>
    <xdr:sp macro="" textlink="">
      <xdr:nvSpPr>
        <xdr:cNvPr id="371" name="テキスト ボックス 370">
          <a:extLst>
            <a:ext uri="{FF2B5EF4-FFF2-40B4-BE49-F238E27FC236}">
              <a16:creationId xmlns:a16="http://schemas.microsoft.com/office/drawing/2014/main" id="{B9A08BFD-8C1D-4291-8035-F3114100CCDF}"/>
            </a:ext>
          </a:extLst>
        </xdr:cNvPr>
        <xdr:cNvSpPr txBox="1"/>
      </xdr:nvSpPr>
      <xdr:spPr>
        <a:xfrm>
          <a:off x="3298190" y="12868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104140</xdr:rowOff>
    </xdr:to>
    <xdr:cxnSp macro="">
      <xdr:nvCxnSpPr>
        <xdr:cNvPr id="372" name="直線コネクタ 371">
          <a:extLst>
            <a:ext uri="{FF2B5EF4-FFF2-40B4-BE49-F238E27FC236}">
              <a16:creationId xmlns:a16="http://schemas.microsoft.com/office/drawing/2014/main" id="{796DFE9E-BDEB-4A61-A72A-2C45EF27BAD5}"/>
            </a:ext>
          </a:extLst>
        </xdr:cNvPr>
        <xdr:cNvCxnSpPr/>
      </xdr:nvCxnSpPr>
      <xdr:spPr>
        <a:xfrm flipV="1">
          <a:off x="2021205" y="12600940"/>
          <a:ext cx="8204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3" name="フローチャート: 判断 372">
          <a:extLst>
            <a:ext uri="{FF2B5EF4-FFF2-40B4-BE49-F238E27FC236}">
              <a16:creationId xmlns:a16="http://schemas.microsoft.com/office/drawing/2014/main" id="{6E0B15CD-E1D5-49E3-9A68-D6AE826BD52D}"/>
            </a:ext>
          </a:extLst>
        </xdr:cNvPr>
        <xdr:cNvSpPr/>
      </xdr:nvSpPr>
      <xdr:spPr>
        <a:xfrm>
          <a:off x="2790825" y="1274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90188</xdr:rowOff>
    </xdr:from>
    <xdr:ext cx="762000" cy="259045"/>
    <xdr:sp macro="" textlink="">
      <xdr:nvSpPr>
        <xdr:cNvPr id="374" name="テキスト ボックス 373">
          <a:extLst>
            <a:ext uri="{FF2B5EF4-FFF2-40B4-BE49-F238E27FC236}">
              <a16:creationId xmlns:a16="http://schemas.microsoft.com/office/drawing/2014/main" id="{751CB694-D91F-4CAB-9240-3B817FBD5C6C}"/>
            </a:ext>
          </a:extLst>
        </xdr:cNvPr>
        <xdr:cNvSpPr txBox="1"/>
      </xdr:nvSpPr>
      <xdr:spPr>
        <a:xfrm>
          <a:off x="2494915" y="12830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104140</xdr:rowOff>
    </xdr:from>
    <xdr:to>
      <xdr:col>11</xdr:col>
      <xdr:colOff>9525</xdr:colOff>
      <xdr:row>75</xdr:row>
      <xdr:rowOff>127000</xdr:rowOff>
    </xdr:to>
    <xdr:cxnSp macro="">
      <xdr:nvCxnSpPr>
        <xdr:cNvPr id="375" name="直線コネクタ 374">
          <a:extLst>
            <a:ext uri="{FF2B5EF4-FFF2-40B4-BE49-F238E27FC236}">
              <a16:creationId xmlns:a16="http://schemas.microsoft.com/office/drawing/2014/main" id="{8CE1772A-225D-470A-AA64-3ADDA14D2628}"/>
            </a:ext>
          </a:extLst>
        </xdr:cNvPr>
        <xdr:cNvCxnSpPr/>
      </xdr:nvCxnSpPr>
      <xdr:spPr>
        <a:xfrm flipV="1">
          <a:off x="1217930" y="12677140"/>
          <a:ext cx="8032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6" name="フローチャート: 判断 375">
          <a:extLst>
            <a:ext uri="{FF2B5EF4-FFF2-40B4-BE49-F238E27FC236}">
              <a16:creationId xmlns:a16="http://schemas.microsoft.com/office/drawing/2014/main" id="{047FC4D7-8B0E-40A9-800F-7B41984EA89F}"/>
            </a:ext>
          </a:extLst>
        </xdr:cNvPr>
        <xdr:cNvSpPr/>
      </xdr:nvSpPr>
      <xdr:spPr>
        <a:xfrm>
          <a:off x="1987550" y="1278255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77" name="テキスト ボックス 376">
          <a:extLst>
            <a:ext uri="{FF2B5EF4-FFF2-40B4-BE49-F238E27FC236}">
              <a16:creationId xmlns:a16="http://schemas.microsoft.com/office/drawing/2014/main" id="{BF762BAB-9D79-4C66-899A-FF453AF87C39}"/>
            </a:ext>
          </a:extLst>
        </xdr:cNvPr>
        <xdr:cNvSpPr txBox="1"/>
      </xdr:nvSpPr>
      <xdr:spPr>
        <a:xfrm>
          <a:off x="1674495" y="1286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7867C801-A359-42A7-9B50-85DD5270275B}"/>
            </a:ext>
          </a:extLst>
        </xdr:cNvPr>
        <xdr:cNvSpPr/>
      </xdr:nvSpPr>
      <xdr:spPr>
        <a:xfrm>
          <a:off x="116713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143527</xdr:rowOff>
    </xdr:from>
    <xdr:ext cx="762000" cy="259045"/>
    <xdr:sp macro="" textlink="">
      <xdr:nvSpPr>
        <xdr:cNvPr id="379" name="テキスト ボックス 378">
          <a:extLst>
            <a:ext uri="{FF2B5EF4-FFF2-40B4-BE49-F238E27FC236}">
              <a16:creationId xmlns:a16="http://schemas.microsoft.com/office/drawing/2014/main" id="{B4F7862F-E4B4-4979-B5FC-4999C23B6397}"/>
            </a:ext>
          </a:extLst>
        </xdr:cNvPr>
        <xdr:cNvSpPr txBox="1"/>
      </xdr:nvSpPr>
      <xdr:spPr>
        <a:xfrm>
          <a:off x="87122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FFD28736-D751-4186-A527-A30618EDE741}"/>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A8AF345-8029-4231-A673-9FC247C57D6E}"/>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84FDC96-FCE0-46BA-B95E-4A9A7D1DE7A5}"/>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CF88DF3-696D-4F1D-9338-233605144623}"/>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2437A8AD-1F73-48DD-B5E2-196581E5156B}"/>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45720</xdr:rowOff>
    </xdr:from>
    <xdr:to>
      <xdr:col>24</xdr:col>
      <xdr:colOff>76200</xdr:colOff>
      <xdr:row>75</xdr:row>
      <xdr:rowOff>147320</xdr:rowOff>
    </xdr:to>
    <xdr:sp macro="" textlink="">
      <xdr:nvSpPr>
        <xdr:cNvPr id="385" name="楕円 384">
          <a:extLst>
            <a:ext uri="{FF2B5EF4-FFF2-40B4-BE49-F238E27FC236}">
              <a16:creationId xmlns:a16="http://schemas.microsoft.com/office/drawing/2014/main" id="{7BC94618-AED0-43E3-B8A8-F24A4F09339C}"/>
            </a:ext>
          </a:extLst>
        </xdr:cNvPr>
        <xdr:cNvSpPr/>
      </xdr:nvSpPr>
      <xdr:spPr>
        <a:xfrm>
          <a:off x="4380865" y="126187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62247</xdr:rowOff>
    </xdr:from>
    <xdr:ext cx="762000" cy="259045"/>
    <xdr:sp macro="" textlink="">
      <xdr:nvSpPr>
        <xdr:cNvPr id="386" name="公債費該当値テキスト">
          <a:extLst>
            <a:ext uri="{FF2B5EF4-FFF2-40B4-BE49-F238E27FC236}">
              <a16:creationId xmlns:a16="http://schemas.microsoft.com/office/drawing/2014/main" id="{0A4C9514-5947-49AE-80EF-4D8F27A7D564}"/>
            </a:ext>
          </a:extLst>
        </xdr:cNvPr>
        <xdr:cNvSpPr txBox="1"/>
      </xdr:nvSpPr>
      <xdr:spPr>
        <a:xfrm>
          <a:off x="4503420" y="1246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163830</xdr:rowOff>
    </xdr:from>
    <xdr:to>
      <xdr:col>20</xdr:col>
      <xdr:colOff>38100</xdr:colOff>
      <xdr:row>75</xdr:row>
      <xdr:rowOff>93980</xdr:rowOff>
    </xdr:to>
    <xdr:sp macro="" textlink="">
      <xdr:nvSpPr>
        <xdr:cNvPr id="387" name="楕円 386">
          <a:extLst>
            <a:ext uri="{FF2B5EF4-FFF2-40B4-BE49-F238E27FC236}">
              <a16:creationId xmlns:a16="http://schemas.microsoft.com/office/drawing/2014/main" id="{2C3A3D71-B7D8-4918-9CB4-5F5F077F85B3}"/>
            </a:ext>
          </a:extLst>
        </xdr:cNvPr>
        <xdr:cNvSpPr/>
      </xdr:nvSpPr>
      <xdr:spPr>
        <a:xfrm>
          <a:off x="3611245" y="125691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104157</xdr:rowOff>
    </xdr:from>
    <xdr:ext cx="736600" cy="259045"/>
    <xdr:sp macro="" textlink="">
      <xdr:nvSpPr>
        <xdr:cNvPr id="388" name="テキスト ボックス 387">
          <a:extLst>
            <a:ext uri="{FF2B5EF4-FFF2-40B4-BE49-F238E27FC236}">
              <a16:creationId xmlns:a16="http://schemas.microsoft.com/office/drawing/2014/main" id="{78056BE4-6F0D-45A5-AF3F-86453EE79AA5}"/>
            </a:ext>
          </a:extLst>
        </xdr:cNvPr>
        <xdr:cNvSpPr txBox="1"/>
      </xdr:nvSpPr>
      <xdr:spPr>
        <a:xfrm>
          <a:off x="3298190" y="1234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148590</xdr:rowOff>
    </xdr:from>
    <xdr:to>
      <xdr:col>15</xdr:col>
      <xdr:colOff>149225</xdr:colOff>
      <xdr:row>75</xdr:row>
      <xdr:rowOff>78740</xdr:rowOff>
    </xdr:to>
    <xdr:sp macro="" textlink="">
      <xdr:nvSpPr>
        <xdr:cNvPr id="389" name="楕円 388">
          <a:extLst>
            <a:ext uri="{FF2B5EF4-FFF2-40B4-BE49-F238E27FC236}">
              <a16:creationId xmlns:a16="http://schemas.microsoft.com/office/drawing/2014/main" id="{469A2981-5980-47CD-A3DD-B4F6C981CB24}"/>
            </a:ext>
          </a:extLst>
        </xdr:cNvPr>
        <xdr:cNvSpPr/>
      </xdr:nvSpPr>
      <xdr:spPr>
        <a:xfrm>
          <a:off x="2790825" y="12553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88917</xdr:rowOff>
    </xdr:from>
    <xdr:ext cx="762000" cy="259045"/>
    <xdr:sp macro="" textlink="">
      <xdr:nvSpPr>
        <xdr:cNvPr id="390" name="テキスト ボックス 389">
          <a:extLst>
            <a:ext uri="{FF2B5EF4-FFF2-40B4-BE49-F238E27FC236}">
              <a16:creationId xmlns:a16="http://schemas.microsoft.com/office/drawing/2014/main" id="{5255747B-E921-4B77-B7C8-0E2FD96C09B0}"/>
            </a:ext>
          </a:extLst>
        </xdr:cNvPr>
        <xdr:cNvSpPr txBox="1"/>
      </xdr:nvSpPr>
      <xdr:spPr>
        <a:xfrm>
          <a:off x="2494915"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53340</xdr:rowOff>
    </xdr:from>
    <xdr:to>
      <xdr:col>11</xdr:col>
      <xdr:colOff>60325</xdr:colOff>
      <xdr:row>75</xdr:row>
      <xdr:rowOff>154939</xdr:rowOff>
    </xdr:to>
    <xdr:sp macro="" textlink="">
      <xdr:nvSpPr>
        <xdr:cNvPr id="391" name="楕円 390">
          <a:extLst>
            <a:ext uri="{FF2B5EF4-FFF2-40B4-BE49-F238E27FC236}">
              <a16:creationId xmlns:a16="http://schemas.microsoft.com/office/drawing/2014/main" id="{09F82999-5DAA-4A84-9079-0C6A21BBFD5C}"/>
            </a:ext>
          </a:extLst>
        </xdr:cNvPr>
        <xdr:cNvSpPr/>
      </xdr:nvSpPr>
      <xdr:spPr>
        <a:xfrm>
          <a:off x="1987550" y="12626340"/>
          <a:ext cx="84455"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165117</xdr:rowOff>
    </xdr:from>
    <xdr:ext cx="762000" cy="259045"/>
    <xdr:sp macro="" textlink="">
      <xdr:nvSpPr>
        <xdr:cNvPr id="392" name="テキスト ボックス 391">
          <a:extLst>
            <a:ext uri="{FF2B5EF4-FFF2-40B4-BE49-F238E27FC236}">
              <a16:creationId xmlns:a16="http://schemas.microsoft.com/office/drawing/2014/main" id="{7A08F84C-2293-4FCA-B47E-07321AC196D1}"/>
            </a:ext>
          </a:extLst>
        </xdr:cNvPr>
        <xdr:cNvSpPr txBox="1"/>
      </xdr:nvSpPr>
      <xdr:spPr>
        <a:xfrm>
          <a:off x="1674495"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76200</xdr:rowOff>
    </xdr:from>
    <xdr:to>
      <xdr:col>6</xdr:col>
      <xdr:colOff>171450</xdr:colOff>
      <xdr:row>76</xdr:row>
      <xdr:rowOff>6350</xdr:rowOff>
    </xdr:to>
    <xdr:sp macro="" textlink="">
      <xdr:nvSpPr>
        <xdr:cNvPr id="393" name="楕円 392">
          <a:extLst>
            <a:ext uri="{FF2B5EF4-FFF2-40B4-BE49-F238E27FC236}">
              <a16:creationId xmlns:a16="http://schemas.microsoft.com/office/drawing/2014/main" id="{9B161362-D86D-4D19-9087-4107BAF1273E}"/>
            </a:ext>
          </a:extLst>
        </xdr:cNvPr>
        <xdr:cNvSpPr/>
      </xdr:nvSpPr>
      <xdr:spPr>
        <a:xfrm>
          <a:off x="1167130" y="12649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16527</xdr:rowOff>
    </xdr:from>
    <xdr:ext cx="762000" cy="259045"/>
    <xdr:sp macro="" textlink="">
      <xdr:nvSpPr>
        <xdr:cNvPr id="394" name="テキスト ボックス 393">
          <a:extLst>
            <a:ext uri="{FF2B5EF4-FFF2-40B4-BE49-F238E27FC236}">
              <a16:creationId xmlns:a16="http://schemas.microsoft.com/office/drawing/2014/main" id="{82CC4CF2-E00E-4B5A-88B1-E77708302DA0}"/>
            </a:ext>
          </a:extLst>
        </xdr:cNvPr>
        <xdr:cNvSpPr txBox="1"/>
      </xdr:nvSpPr>
      <xdr:spPr>
        <a:xfrm>
          <a:off x="871220" y="1242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B0A5DE99-2BF3-42D2-8125-9D043FCDE5D1}"/>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C7C9B56F-7A41-4E8A-A6C7-536FD774A2B6}"/>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C89D71FB-4896-40BA-8FD5-7CC63A294C76}"/>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11BA8CCC-71E6-4A45-9715-5080F2736EAC}"/>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F762EB36-108B-44D7-B512-74AE033D30E5}"/>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43E86981-5EC0-44D5-9FAB-A3604C03A725}"/>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F0B46BC1-A46F-4965-B828-F233D66DB49A}"/>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3388B451-1D0E-4078-AEBE-E58D101BE765}"/>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2515AAA1-B067-4AFC-A074-DBCF7CFBF6CA}"/>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A48491F8-EE4E-425B-B0F7-7FA2AE6EF6C7}"/>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2FB628E2-CF68-418B-B2D2-299B2FB99B14}"/>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公債費以外については対前年度比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人件費、物件費の増が要因である。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F3C2046B-A194-4287-95D3-E1D668D1B4EF}"/>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9120C401-A1AF-4F98-9846-982203E40781}"/>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CE45DDF-092D-43B7-ACA7-9B7D3BFE2BB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4722CEC6-FB8D-444B-86F5-ECA34F093676}"/>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24F93BF8-6331-4C60-BA8C-A439B4D1ACC8}"/>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38054E5A-9432-4DE7-8D43-DDC2B4388F05}"/>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EBE5638F-398F-47A3-8C8A-B52A0A144A2D}"/>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3004B288-A004-437D-A038-C6BE5A7B2B21}"/>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418626A7-F713-4DEF-8155-EA45300BD84A}"/>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B5ABE563-93BF-46E1-B034-1CCAFEC444EA}"/>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BB015444-C4D0-41A4-B061-9960CAFC85C7}"/>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D2FFE90E-2682-4A9D-8F85-B4ECC15F5452}"/>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DC94B122-7BC3-4E63-AE1D-DF579281A339}"/>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1C003A02-392A-423B-A39C-208C2613F5B7}"/>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0" name="直線コネクタ 419">
          <a:extLst>
            <a:ext uri="{FF2B5EF4-FFF2-40B4-BE49-F238E27FC236}">
              <a16:creationId xmlns:a16="http://schemas.microsoft.com/office/drawing/2014/main" id="{B1333B82-D904-444E-8EEC-0D278B999395}"/>
            </a:ext>
          </a:extLst>
        </xdr:cNvPr>
        <xdr:cNvCxnSpPr/>
      </xdr:nvCxnSpPr>
      <xdr:spPr>
        <a:xfrm flipV="1">
          <a:off x="15104110" y="12194794"/>
          <a:ext cx="0" cy="1155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1" name="公債費以外最小値テキスト">
          <a:extLst>
            <a:ext uri="{FF2B5EF4-FFF2-40B4-BE49-F238E27FC236}">
              <a16:creationId xmlns:a16="http://schemas.microsoft.com/office/drawing/2014/main" id="{998B5504-B2FB-4736-BC7B-C74249B08B8E}"/>
            </a:ext>
          </a:extLst>
        </xdr:cNvPr>
        <xdr:cNvSpPr txBox="1"/>
      </xdr:nvSpPr>
      <xdr:spPr>
        <a:xfrm>
          <a:off x="15177770" y="1332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2" name="直線コネクタ 421">
          <a:extLst>
            <a:ext uri="{FF2B5EF4-FFF2-40B4-BE49-F238E27FC236}">
              <a16:creationId xmlns:a16="http://schemas.microsoft.com/office/drawing/2014/main" id="{6DB76868-F58C-4EC8-AB9B-C35150C9C892}"/>
            </a:ext>
          </a:extLst>
        </xdr:cNvPr>
        <xdr:cNvCxnSpPr/>
      </xdr:nvCxnSpPr>
      <xdr:spPr>
        <a:xfrm>
          <a:off x="15015210" y="1334998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3" name="公債費以外最大値テキスト">
          <a:extLst>
            <a:ext uri="{FF2B5EF4-FFF2-40B4-BE49-F238E27FC236}">
              <a16:creationId xmlns:a16="http://schemas.microsoft.com/office/drawing/2014/main" id="{5AA01F08-0A6D-4FF5-95F4-59089784B91F}"/>
            </a:ext>
          </a:extLst>
        </xdr:cNvPr>
        <xdr:cNvSpPr txBox="1"/>
      </xdr:nvSpPr>
      <xdr:spPr>
        <a:xfrm>
          <a:off x="15177770" y="1194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4" name="直線コネクタ 423">
          <a:extLst>
            <a:ext uri="{FF2B5EF4-FFF2-40B4-BE49-F238E27FC236}">
              <a16:creationId xmlns:a16="http://schemas.microsoft.com/office/drawing/2014/main" id="{3AA2B211-0BBE-49D8-9BE3-96DCA5243B3C}"/>
            </a:ext>
          </a:extLst>
        </xdr:cNvPr>
        <xdr:cNvCxnSpPr/>
      </xdr:nvCxnSpPr>
      <xdr:spPr>
        <a:xfrm>
          <a:off x="15015210" y="1219479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143002</xdr:rowOff>
    </xdr:from>
    <xdr:to>
      <xdr:col>82</xdr:col>
      <xdr:colOff>107950</xdr:colOff>
      <xdr:row>75</xdr:row>
      <xdr:rowOff>154432</xdr:rowOff>
    </xdr:to>
    <xdr:cxnSp macro="">
      <xdr:nvCxnSpPr>
        <xdr:cNvPr id="425" name="直線コネクタ 424">
          <a:extLst>
            <a:ext uri="{FF2B5EF4-FFF2-40B4-BE49-F238E27FC236}">
              <a16:creationId xmlns:a16="http://schemas.microsoft.com/office/drawing/2014/main" id="{AD18BAE8-89FB-4DF4-B787-0ADD23635076}"/>
            </a:ext>
          </a:extLst>
        </xdr:cNvPr>
        <xdr:cNvCxnSpPr/>
      </xdr:nvCxnSpPr>
      <xdr:spPr>
        <a:xfrm>
          <a:off x="14334490" y="12716002"/>
          <a:ext cx="7696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129303</xdr:rowOff>
    </xdr:from>
    <xdr:ext cx="762000" cy="259045"/>
    <xdr:sp macro="" textlink="">
      <xdr:nvSpPr>
        <xdr:cNvPr id="426" name="公債費以外平均値テキスト">
          <a:extLst>
            <a:ext uri="{FF2B5EF4-FFF2-40B4-BE49-F238E27FC236}">
              <a16:creationId xmlns:a16="http://schemas.microsoft.com/office/drawing/2014/main" id="{D1F4D1A7-98A3-4F96-BC7E-4969289F7923}"/>
            </a:ext>
          </a:extLst>
        </xdr:cNvPr>
        <xdr:cNvSpPr txBox="1"/>
      </xdr:nvSpPr>
      <xdr:spPr>
        <a:xfrm>
          <a:off x="15177770" y="12367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7" name="フローチャート: 判断 426">
          <a:extLst>
            <a:ext uri="{FF2B5EF4-FFF2-40B4-BE49-F238E27FC236}">
              <a16:creationId xmlns:a16="http://schemas.microsoft.com/office/drawing/2014/main" id="{4BD6C30D-B2FE-4180-B003-258838540DFE}"/>
            </a:ext>
          </a:extLst>
        </xdr:cNvPr>
        <xdr:cNvSpPr/>
      </xdr:nvSpPr>
      <xdr:spPr>
        <a:xfrm>
          <a:off x="15053310" y="12518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21844</xdr:rowOff>
    </xdr:from>
    <xdr:to>
      <xdr:col>78</xdr:col>
      <xdr:colOff>69850</xdr:colOff>
      <xdr:row>75</xdr:row>
      <xdr:rowOff>143002</xdr:rowOff>
    </xdr:to>
    <xdr:cxnSp macro="">
      <xdr:nvCxnSpPr>
        <xdr:cNvPr id="428" name="直線コネクタ 427">
          <a:extLst>
            <a:ext uri="{FF2B5EF4-FFF2-40B4-BE49-F238E27FC236}">
              <a16:creationId xmlns:a16="http://schemas.microsoft.com/office/drawing/2014/main" id="{A15961EB-27D0-4B64-9315-7C0A2631229B}"/>
            </a:ext>
          </a:extLst>
        </xdr:cNvPr>
        <xdr:cNvCxnSpPr/>
      </xdr:nvCxnSpPr>
      <xdr:spPr>
        <a:xfrm>
          <a:off x="13531215" y="12594844"/>
          <a:ext cx="803275"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B15A7E0F-494E-48CD-A5AE-ED3D6D0C22B6}"/>
            </a:ext>
          </a:extLst>
        </xdr:cNvPr>
        <xdr:cNvSpPr/>
      </xdr:nvSpPr>
      <xdr:spPr>
        <a:xfrm>
          <a:off x="14283690" y="12481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30" name="テキスト ボックス 429">
          <a:extLst>
            <a:ext uri="{FF2B5EF4-FFF2-40B4-BE49-F238E27FC236}">
              <a16:creationId xmlns:a16="http://schemas.microsoft.com/office/drawing/2014/main" id="{EC089821-5866-40D8-A713-CA134FE00A72}"/>
            </a:ext>
          </a:extLst>
        </xdr:cNvPr>
        <xdr:cNvSpPr txBox="1"/>
      </xdr:nvSpPr>
      <xdr:spPr>
        <a:xfrm>
          <a:off x="13987780" y="12254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21844</xdr:rowOff>
    </xdr:from>
    <xdr:to>
      <xdr:col>73</xdr:col>
      <xdr:colOff>180975</xdr:colOff>
      <xdr:row>75</xdr:row>
      <xdr:rowOff>117856</xdr:rowOff>
    </xdr:to>
    <xdr:cxnSp macro="">
      <xdr:nvCxnSpPr>
        <xdr:cNvPr id="431" name="直線コネクタ 430">
          <a:extLst>
            <a:ext uri="{FF2B5EF4-FFF2-40B4-BE49-F238E27FC236}">
              <a16:creationId xmlns:a16="http://schemas.microsoft.com/office/drawing/2014/main" id="{A1AC7FE3-D313-4A52-87B7-89A926A89830}"/>
            </a:ext>
          </a:extLst>
        </xdr:cNvPr>
        <xdr:cNvCxnSpPr/>
      </xdr:nvCxnSpPr>
      <xdr:spPr>
        <a:xfrm flipV="1">
          <a:off x="12710795" y="12594844"/>
          <a:ext cx="82042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2" name="フローチャート: 判断 431">
          <a:extLst>
            <a:ext uri="{FF2B5EF4-FFF2-40B4-BE49-F238E27FC236}">
              <a16:creationId xmlns:a16="http://schemas.microsoft.com/office/drawing/2014/main" id="{FB1678D8-457C-426B-8CC3-D84EBB9E66BC}"/>
            </a:ext>
          </a:extLst>
        </xdr:cNvPr>
        <xdr:cNvSpPr/>
      </xdr:nvSpPr>
      <xdr:spPr>
        <a:xfrm>
          <a:off x="13480415" y="12422124"/>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128541</xdr:rowOff>
    </xdr:from>
    <xdr:ext cx="762000" cy="259045"/>
    <xdr:sp macro="" textlink="">
      <xdr:nvSpPr>
        <xdr:cNvPr id="433" name="テキスト ボックス 432">
          <a:extLst>
            <a:ext uri="{FF2B5EF4-FFF2-40B4-BE49-F238E27FC236}">
              <a16:creationId xmlns:a16="http://schemas.microsoft.com/office/drawing/2014/main" id="{45DAB1A6-8E98-4C0D-98B5-1994299C7544}"/>
            </a:ext>
          </a:extLst>
        </xdr:cNvPr>
        <xdr:cNvSpPr txBox="1"/>
      </xdr:nvSpPr>
      <xdr:spPr>
        <a:xfrm>
          <a:off x="13167360" y="1219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117856</xdr:rowOff>
    </xdr:from>
    <xdr:to>
      <xdr:col>69</xdr:col>
      <xdr:colOff>92075</xdr:colOff>
      <xdr:row>75</xdr:row>
      <xdr:rowOff>131572</xdr:rowOff>
    </xdr:to>
    <xdr:cxnSp macro="">
      <xdr:nvCxnSpPr>
        <xdr:cNvPr id="434" name="直線コネクタ 433">
          <a:extLst>
            <a:ext uri="{FF2B5EF4-FFF2-40B4-BE49-F238E27FC236}">
              <a16:creationId xmlns:a16="http://schemas.microsoft.com/office/drawing/2014/main" id="{2F6D64AB-12A6-4E11-B2F6-A5C5103EA999}"/>
            </a:ext>
          </a:extLst>
        </xdr:cNvPr>
        <xdr:cNvCxnSpPr/>
      </xdr:nvCxnSpPr>
      <xdr:spPr>
        <a:xfrm flipV="1">
          <a:off x="11890375" y="12690856"/>
          <a:ext cx="8204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5" name="フローチャート: 判断 434">
          <a:extLst>
            <a:ext uri="{FF2B5EF4-FFF2-40B4-BE49-F238E27FC236}">
              <a16:creationId xmlns:a16="http://schemas.microsoft.com/office/drawing/2014/main" id="{32277865-0968-41C9-9246-7F81C00B2758}"/>
            </a:ext>
          </a:extLst>
        </xdr:cNvPr>
        <xdr:cNvSpPr/>
      </xdr:nvSpPr>
      <xdr:spPr>
        <a:xfrm>
          <a:off x="12659995" y="125089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43959</xdr:rowOff>
    </xdr:from>
    <xdr:ext cx="762000" cy="259045"/>
    <xdr:sp macro="" textlink="">
      <xdr:nvSpPr>
        <xdr:cNvPr id="436" name="テキスト ボックス 435">
          <a:extLst>
            <a:ext uri="{FF2B5EF4-FFF2-40B4-BE49-F238E27FC236}">
              <a16:creationId xmlns:a16="http://schemas.microsoft.com/office/drawing/2014/main" id="{B57A4E8F-6E08-4F1B-81B5-FEA793EE3A50}"/>
            </a:ext>
          </a:extLst>
        </xdr:cNvPr>
        <xdr:cNvSpPr txBox="1"/>
      </xdr:nvSpPr>
      <xdr:spPr>
        <a:xfrm>
          <a:off x="12364085" y="12281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7" name="フローチャート: 判断 436">
          <a:extLst>
            <a:ext uri="{FF2B5EF4-FFF2-40B4-BE49-F238E27FC236}">
              <a16:creationId xmlns:a16="http://schemas.microsoft.com/office/drawing/2014/main" id="{05D4C17B-7F6A-4852-B122-60260897512C}"/>
            </a:ext>
          </a:extLst>
        </xdr:cNvPr>
        <xdr:cNvSpPr/>
      </xdr:nvSpPr>
      <xdr:spPr>
        <a:xfrm>
          <a:off x="11856720" y="1253185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66819</xdr:rowOff>
    </xdr:from>
    <xdr:ext cx="762000" cy="259045"/>
    <xdr:sp macro="" textlink="">
      <xdr:nvSpPr>
        <xdr:cNvPr id="438" name="テキスト ボックス 437">
          <a:extLst>
            <a:ext uri="{FF2B5EF4-FFF2-40B4-BE49-F238E27FC236}">
              <a16:creationId xmlns:a16="http://schemas.microsoft.com/office/drawing/2014/main" id="{929FAC1D-D3CE-454B-95CD-D408E24E9FF5}"/>
            </a:ext>
          </a:extLst>
        </xdr:cNvPr>
        <xdr:cNvSpPr txBox="1"/>
      </xdr:nvSpPr>
      <xdr:spPr>
        <a:xfrm>
          <a:off x="11543665" y="12304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4EF6ACE-8999-4390-9E0E-38B0CEBA0B32}"/>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B35E590B-BFEB-4A3B-BC6A-0D96F0DD9F3F}"/>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A2402DCB-359B-4AEE-8DC8-30F49EA55115}"/>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9271A4E-9593-4504-90D3-008FE187EA32}"/>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DF0CA90E-ABA5-402D-9636-3C865C570F56}"/>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103632</xdr:rowOff>
    </xdr:from>
    <xdr:to>
      <xdr:col>82</xdr:col>
      <xdr:colOff>158750</xdr:colOff>
      <xdr:row>76</xdr:row>
      <xdr:rowOff>33781</xdr:rowOff>
    </xdr:to>
    <xdr:sp macro="" textlink="">
      <xdr:nvSpPr>
        <xdr:cNvPr id="444" name="楕円 443">
          <a:extLst>
            <a:ext uri="{FF2B5EF4-FFF2-40B4-BE49-F238E27FC236}">
              <a16:creationId xmlns:a16="http://schemas.microsoft.com/office/drawing/2014/main" id="{E7662440-2B27-45AF-80A2-CC40159A211B}"/>
            </a:ext>
          </a:extLst>
        </xdr:cNvPr>
        <xdr:cNvSpPr/>
      </xdr:nvSpPr>
      <xdr:spPr>
        <a:xfrm>
          <a:off x="15053310" y="12676632"/>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75709</xdr:rowOff>
    </xdr:from>
    <xdr:ext cx="762000" cy="259045"/>
    <xdr:sp macro="" textlink="">
      <xdr:nvSpPr>
        <xdr:cNvPr id="445" name="公債費以外該当値テキスト">
          <a:extLst>
            <a:ext uri="{FF2B5EF4-FFF2-40B4-BE49-F238E27FC236}">
              <a16:creationId xmlns:a16="http://schemas.microsoft.com/office/drawing/2014/main" id="{206539A5-8738-4633-A876-DC28FE206BAD}"/>
            </a:ext>
          </a:extLst>
        </xdr:cNvPr>
        <xdr:cNvSpPr txBox="1"/>
      </xdr:nvSpPr>
      <xdr:spPr>
        <a:xfrm>
          <a:off x="15177770" y="12648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92202</xdr:rowOff>
    </xdr:from>
    <xdr:to>
      <xdr:col>78</xdr:col>
      <xdr:colOff>120650</xdr:colOff>
      <xdr:row>76</xdr:row>
      <xdr:rowOff>22352</xdr:rowOff>
    </xdr:to>
    <xdr:sp macro="" textlink="">
      <xdr:nvSpPr>
        <xdr:cNvPr id="446" name="楕円 445">
          <a:extLst>
            <a:ext uri="{FF2B5EF4-FFF2-40B4-BE49-F238E27FC236}">
              <a16:creationId xmlns:a16="http://schemas.microsoft.com/office/drawing/2014/main" id="{D119C1A0-7D4A-49C5-84CA-42E4009EBA06}"/>
            </a:ext>
          </a:extLst>
        </xdr:cNvPr>
        <xdr:cNvSpPr/>
      </xdr:nvSpPr>
      <xdr:spPr>
        <a:xfrm>
          <a:off x="14283690" y="12665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7129</xdr:rowOff>
    </xdr:from>
    <xdr:ext cx="736600" cy="259045"/>
    <xdr:sp macro="" textlink="">
      <xdr:nvSpPr>
        <xdr:cNvPr id="447" name="テキスト ボックス 446">
          <a:extLst>
            <a:ext uri="{FF2B5EF4-FFF2-40B4-BE49-F238E27FC236}">
              <a16:creationId xmlns:a16="http://schemas.microsoft.com/office/drawing/2014/main" id="{1F7BA781-E6E2-4D1C-B57D-56AED8FD637E}"/>
            </a:ext>
          </a:extLst>
        </xdr:cNvPr>
        <xdr:cNvSpPr txBox="1"/>
      </xdr:nvSpPr>
      <xdr:spPr>
        <a:xfrm>
          <a:off x="13987780" y="12747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142494</xdr:rowOff>
    </xdr:from>
    <xdr:to>
      <xdr:col>74</xdr:col>
      <xdr:colOff>31750</xdr:colOff>
      <xdr:row>75</xdr:row>
      <xdr:rowOff>72644</xdr:rowOff>
    </xdr:to>
    <xdr:sp macro="" textlink="">
      <xdr:nvSpPr>
        <xdr:cNvPr id="448" name="楕円 447">
          <a:extLst>
            <a:ext uri="{FF2B5EF4-FFF2-40B4-BE49-F238E27FC236}">
              <a16:creationId xmlns:a16="http://schemas.microsoft.com/office/drawing/2014/main" id="{26EE86ED-1F9E-4F6D-9695-C27229C17DA8}"/>
            </a:ext>
          </a:extLst>
        </xdr:cNvPr>
        <xdr:cNvSpPr/>
      </xdr:nvSpPr>
      <xdr:spPr>
        <a:xfrm>
          <a:off x="13480415" y="1254785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57421</xdr:rowOff>
    </xdr:from>
    <xdr:ext cx="762000" cy="259045"/>
    <xdr:sp macro="" textlink="">
      <xdr:nvSpPr>
        <xdr:cNvPr id="449" name="テキスト ボックス 448">
          <a:extLst>
            <a:ext uri="{FF2B5EF4-FFF2-40B4-BE49-F238E27FC236}">
              <a16:creationId xmlns:a16="http://schemas.microsoft.com/office/drawing/2014/main" id="{80B76AE9-3D0D-41D0-B62E-80C898DC0F85}"/>
            </a:ext>
          </a:extLst>
        </xdr:cNvPr>
        <xdr:cNvSpPr txBox="1"/>
      </xdr:nvSpPr>
      <xdr:spPr>
        <a:xfrm>
          <a:off x="13167360" y="1263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67056</xdr:rowOff>
    </xdr:from>
    <xdr:to>
      <xdr:col>69</xdr:col>
      <xdr:colOff>142875</xdr:colOff>
      <xdr:row>75</xdr:row>
      <xdr:rowOff>168656</xdr:rowOff>
    </xdr:to>
    <xdr:sp macro="" textlink="">
      <xdr:nvSpPr>
        <xdr:cNvPr id="450" name="楕円 449">
          <a:extLst>
            <a:ext uri="{FF2B5EF4-FFF2-40B4-BE49-F238E27FC236}">
              <a16:creationId xmlns:a16="http://schemas.microsoft.com/office/drawing/2014/main" id="{238955C2-EB97-48E7-BEA7-54CFD474A75A}"/>
            </a:ext>
          </a:extLst>
        </xdr:cNvPr>
        <xdr:cNvSpPr/>
      </xdr:nvSpPr>
      <xdr:spPr>
        <a:xfrm>
          <a:off x="12659995" y="1264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153433</xdr:rowOff>
    </xdr:from>
    <xdr:ext cx="762000" cy="259045"/>
    <xdr:sp macro="" textlink="">
      <xdr:nvSpPr>
        <xdr:cNvPr id="451" name="テキスト ボックス 450">
          <a:extLst>
            <a:ext uri="{FF2B5EF4-FFF2-40B4-BE49-F238E27FC236}">
              <a16:creationId xmlns:a16="http://schemas.microsoft.com/office/drawing/2014/main" id="{2CDDDFEF-9AAF-4E44-86C5-5396664431C2}"/>
            </a:ext>
          </a:extLst>
        </xdr:cNvPr>
        <xdr:cNvSpPr txBox="1"/>
      </xdr:nvSpPr>
      <xdr:spPr>
        <a:xfrm>
          <a:off x="12364085" y="1272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80772</xdr:rowOff>
    </xdr:from>
    <xdr:to>
      <xdr:col>65</xdr:col>
      <xdr:colOff>53975</xdr:colOff>
      <xdr:row>76</xdr:row>
      <xdr:rowOff>10922</xdr:rowOff>
    </xdr:to>
    <xdr:sp macro="" textlink="">
      <xdr:nvSpPr>
        <xdr:cNvPr id="452" name="楕円 451">
          <a:extLst>
            <a:ext uri="{FF2B5EF4-FFF2-40B4-BE49-F238E27FC236}">
              <a16:creationId xmlns:a16="http://schemas.microsoft.com/office/drawing/2014/main" id="{414D9F61-2558-4AD7-AA66-2564B61AF262}"/>
            </a:ext>
          </a:extLst>
        </xdr:cNvPr>
        <xdr:cNvSpPr/>
      </xdr:nvSpPr>
      <xdr:spPr>
        <a:xfrm>
          <a:off x="11856720" y="1265377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167149</xdr:rowOff>
    </xdr:from>
    <xdr:ext cx="762000" cy="259045"/>
    <xdr:sp macro="" textlink="">
      <xdr:nvSpPr>
        <xdr:cNvPr id="453" name="テキスト ボックス 452">
          <a:extLst>
            <a:ext uri="{FF2B5EF4-FFF2-40B4-BE49-F238E27FC236}">
              <a16:creationId xmlns:a16="http://schemas.microsoft.com/office/drawing/2014/main" id="{CEA5BE3F-C188-4A80-A30F-CFDE8F203B74}"/>
            </a:ext>
          </a:extLst>
        </xdr:cNvPr>
        <xdr:cNvSpPr txBox="1"/>
      </xdr:nvSpPr>
      <xdr:spPr>
        <a:xfrm>
          <a:off x="11543665" y="1274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5BFAF67-39B5-411C-B968-9D8A6A9368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D569A01E-07B3-4530-B785-6CFF1F6DCF1B}"/>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C30A3F5-B087-4E83-821B-A7A1143CD0A6}"/>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C39EB35-C84D-453A-823B-97A983D5ED5D}"/>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A3C99403-F99D-4561-BF2F-26CC71AE7FD6}"/>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A769F9A-F8E0-4FEC-8A73-5EAB515EDD1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54D8A88-025A-41C1-98E9-8C37CD00F612}"/>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CC6008F-852D-4EDA-9539-84CD1E30AA5B}"/>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5D4F1112-9EB1-4E8F-B4D4-96919BBFF8A6}"/>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DB19B86-8C1F-4A95-A3D8-5AC85220015E}"/>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65D60EB-61EF-44C1-9016-0DDAC986F351}"/>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08B88AF-E8A9-4267-BD67-050C81B9276D}"/>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EFFB399-F61E-49EB-9BEA-BB4C020CD762}"/>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9A16570F-ADCD-48C3-80E6-A1C345D42A1F}"/>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4B214DF-314A-4400-9BAB-5B2522046195}"/>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BA83C7D-4C44-4DA2-B158-E831009A3719}"/>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568D0A6-34FC-4429-977C-1A9CB34C352F}"/>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9AE5757-47D6-4BBD-9214-EE7D9BEBAF7F}"/>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EF621C4-6502-4257-AF1A-5697D96A20E7}"/>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8624C52-44EB-45F4-8F5B-5668B085C312}"/>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2259CC7-77D6-4626-876D-C78C414D150D}"/>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B1811CE-A796-4CDF-BA9E-98A75091BD39}"/>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30AA7D9-F985-4F54-ABF8-84DD22C3BD01}"/>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384166E-39EA-46FF-AE02-6C1606FB5A7D}"/>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8DC1000-AA89-43B8-A45E-5ACCA6EB9B32}"/>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EF83409-D8CE-474D-8AE5-6DA91D7E3937}"/>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714C8FC-3536-401E-9215-5C7D578823B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BDB4196-5654-4F1E-AE71-2E7AF3A086EF}"/>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77BB73D-FB3C-413D-8F0C-01B758995F1A}"/>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5488DFF-97A6-441D-8FF4-F1B954E6A864}"/>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8874A7DA-51EE-48F1-ADAF-1B29B9A0CFBB}"/>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58A57860-7F2C-4F5A-B32A-FEFB78F40AB3}"/>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AE67E73-59FB-4683-8288-DCCA613BB468}"/>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A088A080-1A25-4223-837F-8E05E53F37E9}"/>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42BBE8F-E398-4CF7-9D65-925B421F1B41}"/>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86ADA3D4-97EE-4EF8-A90A-EF62C2865ADC}"/>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C497BB26-0FD9-42FE-B3FD-4B35C0A96399}"/>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BBF44CA4-581B-4B78-8A6B-6E092C4BB35D}"/>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C18802EC-691B-4DB9-93CB-627F7D8F5D99}"/>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3480E517-BC5D-45DF-9937-7CA8883D2F96}"/>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5BC3AAEF-28C9-4D19-AF26-A48301B97848}"/>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3FEEBCEC-B3FB-41E4-B761-C8D25752D82B}"/>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3F675E5-A7DA-4F6C-B8F2-4F5D7C2E7A9C}"/>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B9F3402C-8968-428F-A334-66353FD8BD9B}"/>
            </a:ext>
          </a:extLst>
        </xdr:cNvPr>
        <xdr:cNvCxnSpPr/>
      </xdr:nvCxnSpPr>
      <xdr:spPr bwMode="auto">
        <a:xfrm flipV="1">
          <a:off x="4988560" y="2111781"/>
          <a:ext cx="0" cy="13689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BD276132-FC29-402F-A36E-5BCBA5C35A3E}"/>
            </a:ext>
          </a:extLst>
        </xdr:cNvPr>
        <xdr:cNvSpPr txBox="1"/>
      </xdr:nvSpPr>
      <xdr:spPr>
        <a:xfrm>
          <a:off x="5054600" y="3452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2D7B871F-22F9-4FE9-94D2-C64806454788}"/>
            </a:ext>
          </a:extLst>
        </xdr:cNvPr>
        <xdr:cNvCxnSpPr/>
      </xdr:nvCxnSpPr>
      <xdr:spPr bwMode="auto">
        <a:xfrm>
          <a:off x="4899660" y="348074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EA164F2-772F-4FD4-92F3-4DD098CDA195}"/>
            </a:ext>
          </a:extLst>
        </xdr:cNvPr>
        <xdr:cNvSpPr txBox="1"/>
      </xdr:nvSpPr>
      <xdr:spPr>
        <a:xfrm>
          <a:off x="5054600" y="186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8A9854AE-D163-4EE1-9F70-DE04A77FE6A4}"/>
            </a:ext>
          </a:extLst>
        </xdr:cNvPr>
        <xdr:cNvCxnSpPr/>
      </xdr:nvCxnSpPr>
      <xdr:spPr bwMode="auto">
        <a:xfrm>
          <a:off x="4899660" y="211178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75969</xdr:rowOff>
    </xdr:from>
    <xdr:to>
      <xdr:col>29</xdr:col>
      <xdr:colOff>127000</xdr:colOff>
      <xdr:row>17</xdr:row>
      <xdr:rowOff>144922</xdr:rowOff>
    </xdr:to>
    <xdr:cxnSp macro="">
      <xdr:nvCxnSpPr>
        <xdr:cNvPr id="50" name="直線コネクタ 49">
          <a:extLst>
            <a:ext uri="{FF2B5EF4-FFF2-40B4-BE49-F238E27FC236}">
              <a16:creationId xmlns:a16="http://schemas.microsoft.com/office/drawing/2014/main" id="{768BB283-4C5E-4742-8C92-3C21370AE8BA}"/>
            </a:ext>
          </a:extLst>
        </xdr:cNvPr>
        <xdr:cNvCxnSpPr/>
      </xdr:nvCxnSpPr>
      <xdr:spPr bwMode="auto">
        <a:xfrm flipV="1">
          <a:off x="4409440" y="2963949"/>
          <a:ext cx="579120" cy="68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60746</xdr:rowOff>
    </xdr:from>
    <xdr:ext cx="762000" cy="259045"/>
    <xdr:sp macro="" textlink="">
      <xdr:nvSpPr>
        <xdr:cNvPr id="51" name="人口1人当たり決算額の推移平均値テキスト130">
          <a:extLst>
            <a:ext uri="{FF2B5EF4-FFF2-40B4-BE49-F238E27FC236}">
              <a16:creationId xmlns:a16="http://schemas.microsoft.com/office/drawing/2014/main" id="{8E53C61B-81A6-4E63-BF5B-8F5EC136E13C}"/>
            </a:ext>
          </a:extLst>
        </xdr:cNvPr>
        <xdr:cNvSpPr txBox="1"/>
      </xdr:nvSpPr>
      <xdr:spPr>
        <a:xfrm>
          <a:off x="5054600" y="29487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736EC3C2-2140-4F5A-A424-C066957DA021}"/>
            </a:ext>
          </a:extLst>
        </xdr:cNvPr>
        <xdr:cNvSpPr/>
      </xdr:nvSpPr>
      <xdr:spPr bwMode="auto">
        <a:xfrm>
          <a:off x="4937760" y="2964995"/>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144922</xdr:rowOff>
    </xdr:from>
    <xdr:to>
      <xdr:col>26</xdr:col>
      <xdr:colOff>50800</xdr:colOff>
      <xdr:row>18</xdr:row>
      <xdr:rowOff>5789</xdr:rowOff>
    </xdr:to>
    <xdr:cxnSp macro="">
      <xdr:nvCxnSpPr>
        <xdr:cNvPr id="53" name="直線コネクタ 52">
          <a:extLst>
            <a:ext uri="{FF2B5EF4-FFF2-40B4-BE49-F238E27FC236}">
              <a16:creationId xmlns:a16="http://schemas.microsoft.com/office/drawing/2014/main" id="{3AE513B2-78F9-4635-8152-8C04B310584A}"/>
            </a:ext>
          </a:extLst>
        </xdr:cNvPr>
        <xdr:cNvCxnSpPr/>
      </xdr:nvCxnSpPr>
      <xdr:spPr bwMode="auto">
        <a:xfrm flipV="1">
          <a:off x="3802380" y="3032902"/>
          <a:ext cx="607060" cy="28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A193CEAF-B7BE-41EA-9A4C-337B06F44D0D}"/>
            </a:ext>
          </a:extLst>
        </xdr:cNvPr>
        <xdr:cNvSpPr/>
      </xdr:nvSpPr>
      <xdr:spPr bwMode="auto">
        <a:xfrm>
          <a:off x="4358640" y="3006989"/>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33936</xdr:rowOff>
    </xdr:from>
    <xdr:ext cx="736600" cy="259045"/>
    <xdr:sp macro="" textlink="">
      <xdr:nvSpPr>
        <xdr:cNvPr id="55" name="テキスト ボックス 54">
          <a:extLst>
            <a:ext uri="{FF2B5EF4-FFF2-40B4-BE49-F238E27FC236}">
              <a16:creationId xmlns:a16="http://schemas.microsoft.com/office/drawing/2014/main" id="{08D75FAA-D027-4561-92F3-09950D3201E9}"/>
            </a:ext>
          </a:extLst>
        </xdr:cNvPr>
        <xdr:cNvSpPr txBox="1"/>
      </xdr:nvSpPr>
      <xdr:spPr>
        <a:xfrm>
          <a:off x="4074160" y="3089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5789</xdr:rowOff>
    </xdr:from>
    <xdr:to>
      <xdr:col>22</xdr:col>
      <xdr:colOff>114300</xdr:colOff>
      <xdr:row>18</xdr:row>
      <xdr:rowOff>25982</xdr:rowOff>
    </xdr:to>
    <xdr:cxnSp macro="">
      <xdr:nvCxnSpPr>
        <xdr:cNvPr id="56" name="直線コネクタ 55">
          <a:extLst>
            <a:ext uri="{FF2B5EF4-FFF2-40B4-BE49-F238E27FC236}">
              <a16:creationId xmlns:a16="http://schemas.microsoft.com/office/drawing/2014/main" id="{70193433-E1BC-47A6-A7ED-54975C7A951E}"/>
            </a:ext>
          </a:extLst>
        </xdr:cNvPr>
        <xdr:cNvCxnSpPr/>
      </xdr:nvCxnSpPr>
      <xdr:spPr bwMode="auto">
        <a:xfrm flipV="1">
          <a:off x="3187700" y="3061409"/>
          <a:ext cx="614680" cy="20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AE776EEF-8BAE-4412-B551-3B976F345E70}"/>
            </a:ext>
          </a:extLst>
        </xdr:cNvPr>
        <xdr:cNvSpPr/>
      </xdr:nvSpPr>
      <xdr:spPr bwMode="auto">
        <a:xfrm>
          <a:off x="3751580" y="30519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78917</xdr:rowOff>
    </xdr:from>
    <xdr:ext cx="762000" cy="259045"/>
    <xdr:sp macro="" textlink="">
      <xdr:nvSpPr>
        <xdr:cNvPr id="58" name="テキスト ボックス 57">
          <a:extLst>
            <a:ext uri="{FF2B5EF4-FFF2-40B4-BE49-F238E27FC236}">
              <a16:creationId xmlns:a16="http://schemas.microsoft.com/office/drawing/2014/main" id="{0ED66028-B672-4F20-93A7-8FBFE5B56944}"/>
            </a:ext>
          </a:extLst>
        </xdr:cNvPr>
        <xdr:cNvSpPr txBox="1"/>
      </xdr:nvSpPr>
      <xdr:spPr>
        <a:xfrm>
          <a:off x="3467100" y="313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25982</xdr:rowOff>
    </xdr:from>
    <xdr:to>
      <xdr:col>18</xdr:col>
      <xdr:colOff>177800</xdr:colOff>
      <xdr:row>18</xdr:row>
      <xdr:rowOff>66871</xdr:rowOff>
    </xdr:to>
    <xdr:cxnSp macro="">
      <xdr:nvCxnSpPr>
        <xdr:cNvPr id="59" name="直線コネクタ 58">
          <a:extLst>
            <a:ext uri="{FF2B5EF4-FFF2-40B4-BE49-F238E27FC236}">
              <a16:creationId xmlns:a16="http://schemas.microsoft.com/office/drawing/2014/main" id="{E01B9806-4265-4BE9-88AE-D7AB90C5D7AD}"/>
            </a:ext>
          </a:extLst>
        </xdr:cNvPr>
        <xdr:cNvCxnSpPr/>
      </xdr:nvCxnSpPr>
      <xdr:spPr bwMode="auto">
        <a:xfrm flipV="1">
          <a:off x="2565400" y="3081602"/>
          <a:ext cx="622300" cy="40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94B9CC85-2C04-4EBD-B700-DDBE34AA82CD}"/>
            </a:ext>
          </a:extLst>
        </xdr:cNvPr>
        <xdr:cNvSpPr/>
      </xdr:nvSpPr>
      <xdr:spPr bwMode="auto">
        <a:xfrm>
          <a:off x="3144520" y="3079509"/>
          <a:ext cx="7874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110266</xdr:rowOff>
    </xdr:from>
    <xdr:ext cx="762000" cy="259045"/>
    <xdr:sp macro="" textlink="">
      <xdr:nvSpPr>
        <xdr:cNvPr id="61" name="テキスト ボックス 60">
          <a:extLst>
            <a:ext uri="{FF2B5EF4-FFF2-40B4-BE49-F238E27FC236}">
              <a16:creationId xmlns:a16="http://schemas.microsoft.com/office/drawing/2014/main" id="{1AB4648E-9BB6-464D-A8A3-A486C6F2A401}"/>
            </a:ext>
          </a:extLst>
        </xdr:cNvPr>
        <xdr:cNvSpPr txBox="1"/>
      </xdr:nvSpPr>
      <xdr:spPr>
        <a:xfrm>
          <a:off x="2852420" y="3165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2EBD1917-6214-4717-88DB-FBC34C2B35D0}"/>
            </a:ext>
          </a:extLst>
        </xdr:cNvPr>
        <xdr:cNvSpPr/>
      </xdr:nvSpPr>
      <xdr:spPr bwMode="auto">
        <a:xfrm>
          <a:off x="2514600" y="31069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137728</xdr:rowOff>
    </xdr:from>
    <xdr:ext cx="762000" cy="259045"/>
    <xdr:sp macro="" textlink="">
      <xdr:nvSpPr>
        <xdr:cNvPr id="63" name="テキスト ボックス 62">
          <a:extLst>
            <a:ext uri="{FF2B5EF4-FFF2-40B4-BE49-F238E27FC236}">
              <a16:creationId xmlns:a16="http://schemas.microsoft.com/office/drawing/2014/main" id="{90190286-8C65-4C35-A5C8-6EEAC45485FE}"/>
            </a:ext>
          </a:extLst>
        </xdr:cNvPr>
        <xdr:cNvSpPr txBox="1"/>
      </xdr:nvSpPr>
      <xdr:spPr>
        <a:xfrm>
          <a:off x="2230120" y="319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397C888C-DD61-4EB7-A105-4317E8A20C0F}"/>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80236E9-A7C0-4C9E-A35F-B1FCEAC05D0E}"/>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36406E5-02BC-407E-8F3D-A907A98BB41C}"/>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7EF44AC2-903D-49C1-8F52-43A8A3709F1F}"/>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BCEBE9F9-6B2F-48BD-A235-4A391019A76E}"/>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25169</xdr:rowOff>
    </xdr:from>
    <xdr:to>
      <xdr:col>29</xdr:col>
      <xdr:colOff>177800</xdr:colOff>
      <xdr:row>17</xdr:row>
      <xdr:rowOff>126769</xdr:rowOff>
    </xdr:to>
    <xdr:sp macro="" textlink="">
      <xdr:nvSpPr>
        <xdr:cNvPr id="69" name="楕円 68">
          <a:extLst>
            <a:ext uri="{FF2B5EF4-FFF2-40B4-BE49-F238E27FC236}">
              <a16:creationId xmlns:a16="http://schemas.microsoft.com/office/drawing/2014/main" id="{7C715565-73C5-412F-ABC4-F039CE764A56}"/>
            </a:ext>
          </a:extLst>
        </xdr:cNvPr>
        <xdr:cNvSpPr/>
      </xdr:nvSpPr>
      <xdr:spPr bwMode="auto">
        <a:xfrm>
          <a:off x="4937760" y="2913149"/>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41696</xdr:rowOff>
    </xdr:from>
    <xdr:ext cx="762000" cy="259045"/>
    <xdr:sp macro="" textlink="">
      <xdr:nvSpPr>
        <xdr:cNvPr id="70" name="人口1人当たり決算額の推移該当値テキスト130">
          <a:extLst>
            <a:ext uri="{FF2B5EF4-FFF2-40B4-BE49-F238E27FC236}">
              <a16:creationId xmlns:a16="http://schemas.microsoft.com/office/drawing/2014/main" id="{AEA8579C-C249-45DF-A65F-5A0BE4A644ED}"/>
            </a:ext>
          </a:extLst>
        </xdr:cNvPr>
        <xdr:cNvSpPr txBox="1"/>
      </xdr:nvSpPr>
      <xdr:spPr>
        <a:xfrm>
          <a:off x="5054600" y="2762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94122</xdr:rowOff>
    </xdr:from>
    <xdr:to>
      <xdr:col>26</xdr:col>
      <xdr:colOff>101600</xdr:colOff>
      <xdr:row>18</xdr:row>
      <xdr:rowOff>24272</xdr:rowOff>
    </xdr:to>
    <xdr:sp macro="" textlink="">
      <xdr:nvSpPr>
        <xdr:cNvPr id="71" name="楕円 70">
          <a:extLst>
            <a:ext uri="{FF2B5EF4-FFF2-40B4-BE49-F238E27FC236}">
              <a16:creationId xmlns:a16="http://schemas.microsoft.com/office/drawing/2014/main" id="{ACAF2394-B711-4A9A-8516-624E1BF59C01}"/>
            </a:ext>
          </a:extLst>
        </xdr:cNvPr>
        <xdr:cNvSpPr/>
      </xdr:nvSpPr>
      <xdr:spPr bwMode="auto">
        <a:xfrm>
          <a:off x="4358640" y="2982102"/>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34449</xdr:rowOff>
    </xdr:from>
    <xdr:ext cx="736600" cy="259045"/>
    <xdr:sp macro="" textlink="">
      <xdr:nvSpPr>
        <xdr:cNvPr id="72" name="テキスト ボックス 71">
          <a:extLst>
            <a:ext uri="{FF2B5EF4-FFF2-40B4-BE49-F238E27FC236}">
              <a16:creationId xmlns:a16="http://schemas.microsoft.com/office/drawing/2014/main" id="{D6D59EA0-800F-4304-9976-4782A12C16FA}"/>
            </a:ext>
          </a:extLst>
        </xdr:cNvPr>
        <xdr:cNvSpPr txBox="1"/>
      </xdr:nvSpPr>
      <xdr:spPr>
        <a:xfrm>
          <a:off x="4074160" y="2754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126439</xdr:rowOff>
    </xdr:from>
    <xdr:to>
      <xdr:col>22</xdr:col>
      <xdr:colOff>165100</xdr:colOff>
      <xdr:row>18</xdr:row>
      <xdr:rowOff>56589</xdr:rowOff>
    </xdr:to>
    <xdr:sp macro="" textlink="">
      <xdr:nvSpPr>
        <xdr:cNvPr id="73" name="楕円 72">
          <a:extLst>
            <a:ext uri="{FF2B5EF4-FFF2-40B4-BE49-F238E27FC236}">
              <a16:creationId xmlns:a16="http://schemas.microsoft.com/office/drawing/2014/main" id="{A22CA027-44DC-4652-8C0B-274E6B5C0157}"/>
            </a:ext>
          </a:extLst>
        </xdr:cNvPr>
        <xdr:cNvSpPr/>
      </xdr:nvSpPr>
      <xdr:spPr bwMode="auto">
        <a:xfrm>
          <a:off x="3751580" y="301441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66766</xdr:rowOff>
    </xdr:from>
    <xdr:ext cx="762000" cy="259045"/>
    <xdr:sp macro="" textlink="">
      <xdr:nvSpPr>
        <xdr:cNvPr id="74" name="テキスト ボックス 73">
          <a:extLst>
            <a:ext uri="{FF2B5EF4-FFF2-40B4-BE49-F238E27FC236}">
              <a16:creationId xmlns:a16="http://schemas.microsoft.com/office/drawing/2014/main" id="{239C5654-61BF-4C40-AA8C-36FE20BCB704}"/>
            </a:ext>
          </a:extLst>
        </xdr:cNvPr>
        <xdr:cNvSpPr txBox="1"/>
      </xdr:nvSpPr>
      <xdr:spPr>
        <a:xfrm>
          <a:off x="3467100" y="278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146632</xdr:rowOff>
    </xdr:from>
    <xdr:to>
      <xdr:col>19</xdr:col>
      <xdr:colOff>38100</xdr:colOff>
      <xdr:row>18</xdr:row>
      <xdr:rowOff>76782</xdr:rowOff>
    </xdr:to>
    <xdr:sp macro="" textlink="">
      <xdr:nvSpPr>
        <xdr:cNvPr id="75" name="楕円 74">
          <a:extLst>
            <a:ext uri="{FF2B5EF4-FFF2-40B4-BE49-F238E27FC236}">
              <a16:creationId xmlns:a16="http://schemas.microsoft.com/office/drawing/2014/main" id="{CB3D723D-5A3D-426F-8174-F1C2D28E1FCB}"/>
            </a:ext>
          </a:extLst>
        </xdr:cNvPr>
        <xdr:cNvSpPr/>
      </xdr:nvSpPr>
      <xdr:spPr bwMode="auto">
        <a:xfrm>
          <a:off x="3144520" y="3034612"/>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86959</xdr:rowOff>
    </xdr:from>
    <xdr:ext cx="762000" cy="259045"/>
    <xdr:sp macro="" textlink="">
      <xdr:nvSpPr>
        <xdr:cNvPr id="76" name="テキスト ボックス 75">
          <a:extLst>
            <a:ext uri="{FF2B5EF4-FFF2-40B4-BE49-F238E27FC236}">
              <a16:creationId xmlns:a16="http://schemas.microsoft.com/office/drawing/2014/main" id="{6A8EC7B5-84E5-474D-ABBF-602F00D92606}"/>
            </a:ext>
          </a:extLst>
        </xdr:cNvPr>
        <xdr:cNvSpPr txBox="1"/>
      </xdr:nvSpPr>
      <xdr:spPr>
        <a:xfrm>
          <a:off x="2852420" y="2807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16071</xdr:rowOff>
    </xdr:from>
    <xdr:to>
      <xdr:col>15</xdr:col>
      <xdr:colOff>101600</xdr:colOff>
      <xdr:row>18</xdr:row>
      <xdr:rowOff>117670</xdr:rowOff>
    </xdr:to>
    <xdr:sp macro="" textlink="">
      <xdr:nvSpPr>
        <xdr:cNvPr id="77" name="楕円 76">
          <a:extLst>
            <a:ext uri="{FF2B5EF4-FFF2-40B4-BE49-F238E27FC236}">
              <a16:creationId xmlns:a16="http://schemas.microsoft.com/office/drawing/2014/main" id="{D7A2E207-DBA5-4728-9608-DFBB4C2262BA}"/>
            </a:ext>
          </a:extLst>
        </xdr:cNvPr>
        <xdr:cNvSpPr/>
      </xdr:nvSpPr>
      <xdr:spPr bwMode="auto">
        <a:xfrm>
          <a:off x="2514600" y="307169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127848</xdr:rowOff>
    </xdr:from>
    <xdr:ext cx="762000" cy="259045"/>
    <xdr:sp macro="" textlink="">
      <xdr:nvSpPr>
        <xdr:cNvPr id="78" name="テキスト ボックス 77">
          <a:extLst>
            <a:ext uri="{FF2B5EF4-FFF2-40B4-BE49-F238E27FC236}">
              <a16:creationId xmlns:a16="http://schemas.microsoft.com/office/drawing/2014/main" id="{6B19AEF9-B523-4E88-945E-9143157A4370}"/>
            </a:ext>
          </a:extLst>
        </xdr:cNvPr>
        <xdr:cNvSpPr txBox="1"/>
      </xdr:nvSpPr>
      <xdr:spPr>
        <a:xfrm>
          <a:off x="2230120" y="284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CF65CF56-C95E-4C22-9EEC-2E495F2BB559}"/>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CAB96FC1-C689-4909-83E6-E605425CCA42}"/>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6F771E21-32FC-493F-9ACA-A4F89A999559}"/>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6E2F4B5-E3E8-44E6-AAEA-E019A114BC15}"/>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DB877F80-59E8-4EF1-B289-B47FF0A60CC8}"/>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797B5BAE-29B4-4545-9497-F28D61E17C57}"/>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CDC60F27-F4A4-4588-A345-9DB1D9E75F04}"/>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F276991B-66CC-4705-B984-49A24510CA03}"/>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80593F86-4843-4964-8C48-113734A12D3F}"/>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1EE1260-1613-41FA-A9D8-C290F38AB942}"/>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64FFD828-E877-493D-AEFF-D7D5B4E09651}"/>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73D659D3-91BE-41FD-B531-06953FF61BF2}"/>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801A2593-E58C-446C-A36D-B7FB149564BF}"/>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2800D9AC-8809-46D6-A7D1-509F25DC90B5}"/>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9AF137F6-5E8F-4975-A67B-EEB3549632E2}"/>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7742298B-66A9-4B92-8AC4-AF98D9A7F6B5}"/>
            </a:ext>
          </a:extLst>
        </xdr:cNvPr>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FE0EE762-680D-46DB-BD9B-4F281A5F761C}"/>
            </a:ext>
          </a:extLst>
        </xdr:cNvPr>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3ACAAC9-4659-4D3D-A9DA-58A4F7718131}"/>
            </a:ext>
          </a:extLst>
        </xdr:cNvPr>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3FE6D167-7354-4CB8-9618-A732712E9002}"/>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DD4963D4-FF84-40DC-AA60-E98F7B588A60}"/>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4B2A368B-DC2E-4306-A5B0-835FFCD203D5}"/>
            </a:ext>
          </a:extLst>
        </xdr:cNvPr>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27AF05E3-81F8-455A-9597-201671CE34AE}"/>
            </a:ext>
          </a:extLst>
        </xdr:cNvPr>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E596E1DA-399A-431D-BD11-E4F8B32BA836}"/>
            </a:ext>
          </a:extLst>
        </xdr:cNvPr>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EE24A8B5-988D-4EF3-9961-EE54158DEF60}"/>
            </a:ext>
          </a:extLst>
        </xdr:cNvPr>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25A564FC-DAE1-4831-841C-E06D3FB52B07}"/>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61D43532-F589-4725-90D5-C56005FF6E72}"/>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18365022-FC83-4E7E-86CF-803E0C0866B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291FBB62-7F67-436D-964B-B3A055CA610F}"/>
            </a:ext>
          </a:extLst>
        </xdr:cNvPr>
        <xdr:cNvCxnSpPr/>
      </xdr:nvCxnSpPr>
      <xdr:spPr bwMode="auto">
        <a:xfrm flipV="1">
          <a:off x="4988560" y="6114689"/>
          <a:ext cx="0" cy="12278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B5801724-98DA-4313-93FD-480F8C44EF8D}"/>
            </a:ext>
          </a:extLst>
        </xdr:cNvPr>
        <xdr:cNvSpPr txBox="1"/>
      </xdr:nvSpPr>
      <xdr:spPr>
        <a:xfrm>
          <a:off x="5054600" y="731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58E91C72-7EB7-4C3C-B709-9C6169F5CDDB}"/>
            </a:ext>
          </a:extLst>
        </xdr:cNvPr>
        <xdr:cNvCxnSpPr/>
      </xdr:nvCxnSpPr>
      <xdr:spPr bwMode="auto">
        <a:xfrm>
          <a:off x="4899660" y="734253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DF299ACB-5E69-4E99-8E6F-D564675CA086}"/>
            </a:ext>
          </a:extLst>
        </xdr:cNvPr>
        <xdr:cNvSpPr txBox="1"/>
      </xdr:nvSpPr>
      <xdr:spPr>
        <a:xfrm>
          <a:off x="5054600" y="585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5E7647A3-DB7E-406D-90BB-961AC39E9CD2}"/>
            </a:ext>
          </a:extLst>
        </xdr:cNvPr>
        <xdr:cNvCxnSpPr/>
      </xdr:nvCxnSpPr>
      <xdr:spPr bwMode="auto">
        <a:xfrm>
          <a:off x="4899660" y="611468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314208</xdr:rowOff>
    </xdr:from>
    <xdr:to>
      <xdr:col>29</xdr:col>
      <xdr:colOff>127000</xdr:colOff>
      <xdr:row>36</xdr:row>
      <xdr:rowOff>1194</xdr:rowOff>
    </xdr:to>
    <xdr:cxnSp macro="">
      <xdr:nvCxnSpPr>
        <xdr:cNvPr id="111" name="直線コネクタ 110">
          <a:extLst>
            <a:ext uri="{FF2B5EF4-FFF2-40B4-BE49-F238E27FC236}">
              <a16:creationId xmlns:a16="http://schemas.microsoft.com/office/drawing/2014/main" id="{BDAEDA9F-1058-4149-8B96-0B4AE1ADF988}"/>
            </a:ext>
          </a:extLst>
        </xdr:cNvPr>
        <xdr:cNvCxnSpPr/>
      </xdr:nvCxnSpPr>
      <xdr:spPr bwMode="auto">
        <a:xfrm flipV="1">
          <a:off x="4409440" y="6783588"/>
          <a:ext cx="579120" cy="29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77602</xdr:rowOff>
    </xdr:from>
    <xdr:ext cx="762000" cy="259045"/>
    <xdr:sp macro="" textlink="">
      <xdr:nvSpPr>
        <xdr:cNvPr id="112" name="人口1人当たり決算額の推移平均値テキスト445">
          <a:extLst>
            <a:ext uri="{FF2B5EF4-FFF2-40B4-BE49-F238E27FC236}">
              <a16:creationId xmlns:a16="http://schemas.microsoft.com/office/drawing/2014/main" id="{BC1FEDAA-2BB1-4190-949C-EDEBBAF8ED04}"/>
            </a:ext>
          </a:extLst>
        </xdr:cNvPr>
        <xdr:cNvSpPr txBox="1"/>
      </xdr:nvSpPr>
      <xdr:spPr>
        <a:xfrm>
          <a:off x="5054600" y="6546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DA651163-4B15-490F-84DE-1036E6F12071}"/>
            </a:ext>
          </a:extLst>
        </xdr:cNvPr>
        <xdr:cNvSpPr/>
      </xdr:nvSpPr>
      <xdr:spPr bwMode="auto">
        <a:xfrm>
          <a:off x="4937760" y="6701905"/>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1194</xdr:rowOff>
    </xdr:from>
    <xdr:to>
      <xdr:col>26</xdr:col>
      <xdr:colOff>50800</xdr:colOff>
      <xdr:row>36</xdr:row>
      <xdr:rowOff>62199</xdr:rowOff>
    </xdr:to>
    <xdr:cxnSp macro="">
      <xdr:nvCxnSpPr>
        <xdr:cNvPr id="114" name="直線コネクタ 113">
          <a:extLst>
            <a:ext uri="{FF2B5EF4-FFF2-40B4-BE49-F238E27FC236}">
              <a16:creationId xmlns:a16="http://schemas.microsoft.com/office/drawing/2014/main" id="{1DE7C959-D989-419F-B579-DD9F2E1B3B7C}"/>
            </a:ext>
          </a:extLst>
        </xdr:cNvPr>
        <xdr:cNvCxnSpPr/>
      </xdr:nvCxnSpPr>
      <xdr:spPr bwMode="auto">
        <a:xfrm flipV="1">
          <a:off x="3802380" y="6813474"/>
          <a:ext cx="607060" cy="61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D567BD69-49D8-43A1-83D8-092C69C3F391}"/>
            </a:ext>
          </a:extLst>
        </xdr:cNvPr>
        <xdr:cNvSpPr/>
      </xdr:nvSpPr>
      <xdr:spPr bwMode="auto">
        <a:xfrm>
          <a:off x="4358640" y="67034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2910</xdr:rowOff>
    </xdr:from>
    <xdr:ext cx="736600" cy="259045"/>
    <xdr:sp macro="" textlink="">
      <xdr:nvSpPr>
        <xdr:cNvPr id="116" name="テキスト ボックス 115">
          <a:extLst>
            <a:ext uri="{FF2B5EF4-FFF2-40B4-BE49-F238E27FC236}">
              <a16:creationId xmlns:a16="http://schemas.microsoft.com/office/drawing/2014/main" id="{AAFF85A0-6453-4936-A65C-E470873254BF}"/>
            </a:ext>
          </a:extLst>
        </xdr:cNvPr>
        <xdr:cNvSpPr txBox="1"/>
      </xdr:nvSpPr>
      <xdr:spPr>
        <a:xfrm>
          <a:off x="4074160" y="6472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13729</xdr:rowOff>
    </xdr:from>
    <xdr:to>
      <xdr:col>22</xdr:col>
      <xdr:colOff>114300</xdr:colOff>
      <xdr:row>36</xdr:row>
      <xdr:rowOff>62199</xdr:rowOff>
    </xdr:to>
    <xdr:cxnSp macro="">
      <xdr:nvCxnSpPr>
        <xdr:cNvPr id="117" name="直線コネクタ 116">
          <a:extLst>
            <a:ext uri="{FF2B5EF4-FFF2-40B4-BE49-F238E27FC236}">
              <a16:creationId xmlns:a16="http://schemas.microsoft.com/office/drawing/2014/main" id="{0208D9A0-FD0F-4531-855A-005EDE0510FA}"/>
            </a:ext>
          </a:extLst>
        </xdr:cNvPr>
        <xdr:cNvCxnSpPr/>
      </xdr:nvCxnSpPr>
      <xdr:spPr bwMode="auto">
        <a:xfrm>
          <a:off x="3187700" y="6826009"/>
          <a:ext cx="614680" cy="48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2229BF4E-3E2A-4925-96E1-B4077FC4B1CF}"/>
            </a:ext>
          </a:extLst>
        </xdr:cNvPr>
        <xdr:cNvSpPr/>
      </xdr:nvSpPr>
      <xdr:spPr bwMode="auto">
        <a:xfrm>
          <a:off x="3751580" y="67328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32300</xdr:rowOff>
    </xdr:from>
    <xdr:ext cx="762000" cy="259045"/>
    <xdr:sp macro="" textlink="">
      <xdr:nvSpPr>
        <xdr:cNvPr id="119" name="テキスト ボックス 118">
          <a:extLst>
            <a:ext uri="{FF2B5EF4-FFF2-40B4-BE49-F238E27FC236}">
              <a16:creationId xmlns:a16="http://schemas.microsoft.com/office/drawing/2014/main" id="{A83B3E4A-A129-434B-B1D7-F79D545749D3}"/>
            </a:ext>
          </a:extLst>
        </xdr:cNvPr>
        <xdr:cNvSpPr txBox="1"/>
      </xdr:nvSpPr>
      <xdr:spPr>
        <a:xfrm>
          <a:off x="3467100" y="650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13729</xdr:rowOff>
    </xdr:from>
    <xdr:to>
      <xdr:col>18</xdr:col>
      <xdr:colOff>177800</xdr:colOff>
      <xdr:row>36</xdr:row>
      <xdr:rowOff>27544</xdr:rowOff>
    </xdr:to>
    <xdr:cxnSp macro="">
      <xdr:nvCxnSpPr>
        <xdr:cNvPr id="120" name="直線コネクタ 119">
          <a:extLst>
            <a:ext uri="{FF2B5EF4-FFF2-40B4-BE49-F238E27FC236}">
              <a16:creationId xmlns:a16="http://schemas.microsoft.com/office/drawing/2014/main" id="{C44D3F45-49AA-4B45-8F67-90B64C03C58D}"/>
            </a:ext>
          </a:extLst>
        </xdr:cNvPr>
        <xdr:cNvCxnSpPr/>
      </xdr:nvCxnSpPr>
      <xdr:spPr bwMode="auto">
        <a:xfrm flipV="1">
          <a:off x="2565400" y="6826009"/>
          <a:ext cx="622300" cy="13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956E680A-E73B-4A72-8372-361746D7817E}"/>
            </a:ext>
          </a:extLst>
        </xdr:cNvPr>
        <xdr:cNvSpPr/>
      </xdr:nvSpPr>
      <xdr:spPr bwMode="auto">
        <a:xfrm>
          <a:off x="3144520" y="675175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51251</xdr:rowOff>
    </xdr:from>
    <xdr:ext cx="762000" cy="259045"/>
    <xdr:sp macro="" textlink="">
      <xdr:nvSpPr>
        <xdr:cNvPr id="122" name="テキスト ボックス 121">
          <a:extLst>
            <a:ext uri="{FF2B5EF4-FFF2-40B4-BE49-F238E27FC236}">
              <a16:creationId xmlns:a16="http://schemas.microsoft.com/office/drawing/2014/main" id="{4F4D7A32-9258-4E20-A28D-C32D8437A1E8}"/>
            </a:ext>
          </a:extLst>
        </xdr:cNvPr>
        <xdr:cNvSpPr txBox="1"/>
      </xdr:nvSpPr>
      <xdr:spPr>
        <a:xfrm>
          <a:off x="2852420" y="652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3B058B16-CC01-4D5F-BD22-8A7EA1888BDF}"/>
            </a:ext>
          </a:extLst>
        </xdr:cNvPr>
        <xdr:cNvSpPr/>
      </xdr:nvSpPr>
      <xdr:spPr bwMode="auto">
        <a:xfrm>
          <a:off x="2514600" y="67684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67985</xdr:rowOff>
    </xdr:from>
    <xdr:ext cx="762000" cy="259045"/>
    <xdr:sp macro="" textlink="">
      <xdr:nvSpPr>
        <xdr:cNvPr id="124" name="テキスト ボックス 123">
          <a:extLst>
            <a:ext uri="{FF2B5EF4-FFF2-40B4-BE49-F238E27FC236}">
              <a16:creationId xmlns:a16="http://schemas.microsoft.com/office/drawing/2014/main" id="{BF632479-0357-4F42-9A66-95F45379E79E}"/>
            </a:ext>
          </a:extLst>
        </xdr:cNvPr>
        <xdr:cNvSpPr txBox="1"/>
      </xdr:nvSpPr>
      <xdr:spPr>
        <a:xfrm>
          <a:off x="2230120" y="653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E7229BD8-217B-4FCF-90CB-1660E8C3019C}"/>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66ECF9C3-0177-4127-838B-A8EF6CC92B1E}"/>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E344044-F85E-44DC-9D04-0F7DD8C2CD3E}"/>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4F148A3-8BDB-4091-BE2B-467A754B3079}"/>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8F4375FC-AA0C-4AB6-BF1B-5DFEB0BFB8A8}"/>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263408</xdr:rowOff>
    </xdr:from>
    <xdr:to>
      <xdr:col>29</xdr:col>
      <xdr:colOff>177800</xdr:colOff>
      <xdr:row>36</xdr:row>
      <xdr:rowOff>22108</xdr:rowOff>
    </xdr:to>
    <xdr:sp macro="" textlink="">
      <xdr:nvSpPr>
        <xdr:cNvPr id="130" name="楕円 129">
          <a:extLst>
            <a:ext uri="{FF2B5EF4-FFF2-40B4-BE49-F238E27FC236}">
              <a16:creationId xmlns:a16="http://schemas.microsoft.com/office/drawing/2014/main" id="{96F64964-6FE5-48B3-96A7-EA80DD414BAE}"/>
            </a:ext>
          </a:extLst>
        </xdr:cNvPr>
        <xdr:cNvSpPr/>
      </xdr:nvSpPr>
      <xdr:spPr bwMode="auto">
        <a:xfrm>
          <a:off x="4937760" y="6732788"/>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235485</xdr:rowOff>
    </xdr:from>
    <xdr:ext cx="762000" cy="259045"/>
    <xdr:sp macro="" textlink="">
      <xdr:nvSpPr>
        <xdr:cNvPr id="131" name="人口1人当たり決算額の推移該当値テキスト445">
          <a:extLst>
            <a:ext uri="{FF2B5EF4-FFF2-40B4-BE49-F238E27FC236}">
              <a16:creationId xmlns:a16="http://schemas.microsoft.com/office/drawing/2014/main" id="{85311EDF-A245-417D-998E-01BE0A0E29D8}"/>
            </a:ext>
          </a:extLst>
        </xdr:cNvPr>
        <xdr:cNvSpPr txBox="1"/>
      </xdr:nvSpPr>
      <xdr:spPr>
        <a:xfrm>
          <a:off x="5054600" y="670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293294</xdr:rowOff>
    </xdr:from>
    <xdr:to>
      <xdr:col>26</xdr:col>
      <xdr:colOff>101600</xdr:colOff>
      <xdr:row>36</xdr:row>
      <xdr:rowOff>51994</xdr:rowOff>
    </xdr:to>
    <xdr:sp macro="" textlink="">
      <xdr:nvSpPr>
        <xdr:cNvPr id="132" name="楕円 131">
          <a:extLst>
            <a:ext uri="{FF2B5EF4-FFF2-40B4-BE49-F238E27FC236}">
              <a16:creationId xmlns:a16="http://schemas.microsoft.com/office/drawing/2014/main" id="{12E8348F-F658-49A0-8B95-F7DB4311518F}"/>
            </a:ext>
          </a:extLst>
        </xdr:cNvPr>
        <xdr:cNvSpPr/>
      </xdr:nvSpPr>
      <xdr:spPr bwMode="auto">
        <a:xfrm>
          <a:off x="4358640" y="6762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36771</xdr:rowOff>
    </xdr:from>
    <xdr:ext cx="736600" cy="259045"/>
    <xdr:sp macro="" textlink="">
      <xdr:nvSpPr>
        <xdr:cNvPr id="133" name="テキスト ボックス 132">
          <a:extLst>
            <a:ext uri="{FF2B5EF4-FFF2-40B4-BE49-F238E27FC236}">
              <a16:creationId xmlns:a16="http://schemas.microsoft.com/office/drawing/2014/main" id="{962DEBBD-3D79-4FAC-9A43-0D69EDDBC7B1}"/>
            </a:ext>
          </a:extLst>
        </xdr:cNvPr>
        <xdr:cNvSpPr txBox="1"/>
      </xdr:nvSpPr>
      <xdr:spPr>
        <a:xfrm>
          <a:off x="4074160" y="684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11399</xdr:rowOff>
    </xdr:from>
    <xdr:to>
      <xdr:col>22</xdr:col>
      <xdr:colOff>165100</xdr:colOff>
      <xdr:row>36</xdr:row>
      <xdr:rowOff>112999</xdr:rowOff>
    </xdr:to>
    <xdr:sp macro="" textlink="">
      <xdr:nvSpPr>
        <xdr:cNvPr id="134" name="楕円 133">
          <a:extLst>
            <a:ext uri="{FF2B5EF4-FFF2-40B4-BE49-F238E27FC236}">
              <a16:creationId xmlns:a16="http://schemas.microsoft.com/office/drawing/2014/main" id="{068AF762-3AB3-4311-BE3E-C701272D5A71}"/>
            </a:ext>
          </a:extLst>
        </xdr:cNvPr>
        <xdr:cNvSpPr/>
      </xdr:nvSpPr>
      <xdr:spPr bwMode="auto">
        <a:xfrm>
          <a:off x="3751580" y="6823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97776</xdr:rowOff>
    </xdr:from>
    <xdr:ext cx="762000" cy="259045"/>
    <xdr:sp macro="" textlink="">
      <xdr:nvSpPr>
        <xdr:cNvPr id="135" name="テキスト ボックス 134">
          <a:extLst>
            <a:ext uri="{FF2B5EF4-FFF2-40B4-BE49-F238E27FC236}">
              <a16:creationId xmlns:a16="http://schemas.microsoft.com/office/drawing/2014/main" id="{0882E404-03BE-4096-9F81-E795764A2128}"/>
            </a:ext>
          </a:extLst>
        </xdr:cNvPr>
        <xdr:cNvSpPr txBox="1"/>
      </xdr:nvSpPr>
      <xdr:spPr>
        <a:xfrm>
          <a:off x="3467100" y="691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305829</xdr:rowOff>
    </xdr:from>
    <xdr:to>
      <xdr:col>19</xdr:col>
      <xdr:colOff>38100</xdr:colOff>
      <xdr:row>36</xdr:row>
      <xdr:rowOff>64529</xdr:rowOff>
    </xdr:to>
    <xdr:sp macro="" textlink="">
      <xdr:nvSpPr>
        <xdr:cNvPr id="136" name="楕円 135">
          <a:extLst>
            <a:ext uri="{FF2B5EF4-FFF2-40B4-BE49-F238E27FC236}">
              <a16:creationId xmlns:a16="http://schemas.microsoft.com/office/drawing/2014/main" id="{21CD55D2-639D-49BB-A213-5A99A294B668}"/>
            </a:ext>
          </a:extLst>
        </xdr:cNvPr>
        <xdr:cNvSpPr/>
      </xdr:nvSpPr>
      <xdr:spPr bwMode="auto">
        <a:xfrm>
          <a:off x="3144520" y="6775209"/>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49306</xdr:rowOff>
    </xdr:from>
    <xdr:ext cx="762000" cy="259045"/>
    <xdr:sp macro="" textlink="">
      <xdr:nvSpPr>
        <xdr:cNvPr id="137" name="テキスト ボックス 136">
          <a:extLst>
            <a:ext uri="{FF2B5EF4-FFF2-40B4-BE49-F238E27FC236}">
              <a16:creationId xmlns:a16="http://schemas.microsoft.com/office/drawing/2014/main" id="{ED8D279D-7E86-426B-B883-397D85FEE843}"/>
            </a:ext>
          </a:extLst>
        </xdr:cNvPr>
        <xdr:cNvSpPr txBox="1"/>
      </xdr:nvSpPr>
      <xdr:spPr>
        <a:xfrm>
          <a:off x="2852420" y="686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319644</xdr:rowOff>
    </xdr:from>
    <xdr:to>
      <xdr:col>15</xdr:col>
      <xdr:colOff>101600</xdr:colOff>
      <xdr:row>36</xdr:row>
      <xdr:rowOff>78344</xdr:rowOff>
    </xdr:to>
    <xdr:sp macro="" textlink="">
      <xdr:nvSpPr>
        <xdr:cNvPr id="138" name="楕円 137">
          <a:extLst>
            <a:ext uri="{FF2B5EF4-FFF2-40B4-BE49-F238E27FC236}">
              <a16:creationId xmlns:a16="http://schemas.microsoft.com/office/drawing/2014/main" id="{9A5E7EF4-5316-49E7-B994-BDAA28381011}"/>
            </a:ext>
          </a:extLst>
        </xdr:cNvPr>
        <xdr:cNvSpPr/>
      </xdr:nvSpPr>
      <xdr:spPr bwMode="auto">
        <a:xfrm>
          <a:off x="2514600" y="6789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63121</xdr:rowOff>
    </xdr:from>
    <xdr:ext cx="762000" cy="259045"/>
    <xdr:sp macro="" textlink="">
      <xdr:nvSpPr>
        <xdr:cNvPr id="139" name="テキスト ボックス 138">
          <a:extLst>
            <a:ext uri="{FF2B5EF4-FFF2-40B4-BE49-F238E27FC236}">
              <a16:creationId xmlns:a16="http://schemas.microsoft.com/office/drawing/2014/main" id="{AF0A9733-5B7A-4BD7-8318-6E81F2EEF310}"/>
            </a:ext>
          </a:extLst>
        </xdr:cNvPr>
        <xdr:cNvSpPr txBox="1"/>
      </xdr:nvSpPr>
      <xdr:spPr>
        <a:xfrm>
          <a:off x="2230120" y="687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283393-80AE-48C7-ADB6-8E93F75368C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EF192A7-46BA-476A-91D3-A99CF11574D3}"/>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0ED79E3-A1F3-4525-AE9D-C8ED0852B766}"/>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F4D14DE-B45E-4B8B-94F9-F76727FF73D6}"/>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407F20-CDDF-4478-9630-D76FC761916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B35E96-37DC-47FD-966F-3B7C1856AA9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43BE5C-9D7E-4CF1-BE10-356076F3A33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87E4C2-DF99-4972-803F-B79F65593F6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D87D1E-8327-42F7-8BF7-8D14F78E292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C5195C9-8099-4E76-A9C0-E98A537A6C7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3176E5-F491-4E5F-B4C0-853368965E0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F4A20D-36AD-4140-9BEE-A11A89B736E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D46650-5ACA-40E7-9C55-A15B51FCB4D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4CEF07-9263-4182-9FA2-EFD2B6F6A55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71CF7A-9DCD-425D-95DD-5CF3C77B866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8A500C3-F4C7-4482-9B37-EE2F44B1BD98}"/>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40BA556-6A1F-4340-8E1A-B03B504981A8}"/>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26DE480-E693-49BF-8CA0-8CA070368AC3}"/>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F1666B6-B31A-4579-A755-4E6B6A49A852}"/>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7F6536-CC9D-49A1-9BFE-CAD0D18F6D7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60CE924-771B-4DB3-844E-24716F627B5E}"/>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4DDA824-E331-4354-B278-E36707CB5E4F}"/>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CF25CF48-B664-4B3F-9E49-4C55453CE676}"/>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4ABFF8C-C6C0-4C77-9D39-81A5F79F76D6}"/>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4ACF8F-1527-4E74-8F18-2ABDAA4FF15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5AAD263-F8FB-4975-AC64-D0139A3D2D55}"/>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C50D08-9DE7-4BDC-A3C7-4545559F6FF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A3F5EEB-3B50-4744-A31D-3F8BBDB7591C}"/>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485474B-984F-4111-873C-CE7054E2B569}"/>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E650F04-09C4-493A-809A-58F2FFB5FFA4}"/>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744DA3F-2312-4007-B756-27279165CF8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AA37D58-3E51-4C4E-9BF3-9FAD1019188C}"/>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9B5C40D-2F5D-45BE-9C04-3969F50B7247}"/>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01EF27F-7A9A-478E-9D76-402F24F2E6D9}"/>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8EF6F86-66FE-440E-B570-3720E643ABB1}"/>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ADBB6B2-D088-4E3F-A0EF-79F02402D4D7}"/>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01AD92B-D990-4DE9-8F10-55D35E0CFE2E}"/>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C997424-0BF0-492F-B578-A5EEBB52A2FB}"/>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6459DA9-0386-440E-87F9-A3BDA3031162}"/>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9444DA4-C345-4C2A-A980-9B13D7D8AA21}"/>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C9A27744-AE1F-4CD4-8635-8C403F1C2547}"/>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A88520FC-7D11-453F-888C-D35FF81C271C}"/>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6D0907FF-73E4-4AB8-94F1-066B6971F3FC}"/>
            </a:ext>
          </a:extLst>
        </xdr:cNvPr>
        <xdr:cNvSpPr txBox="1"/>
      </xdr:nvSpPr>
      <xdr:spPr>
        <a:xfrm>
          <a:off x="166581" y="63716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433A3F95-16FD-461C-A28B-FB0670193C0F}"/>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51C1FCAE-8701-4FCE-92FF-C995F00CD0C7}"/>
            </a:ext>
          </a:extLst>
        </xdr:cNvPr>
        <xdr:cNvSpPr txBox="1"/>
      </xdr:nvSpPr>
      <xdr:spPr>
        <a:xfrm>
          <a:off x="16658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1BBCE3C7-E3CA-42F1-A6DD-9E8ABB95DBAE}"/>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E9FDD743-8E7E-4083-806B-43F79ED66FA9}"/>
            </a:ext>
          </a:extLst>
        </xdr:cNvPr>
        <xdr:cNvSpPr txBox="1"/>
      </xdr:nvSpPr>
      <xdr:spPr>
        <a:xfrm>
          <a:off x="16658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FC9F760F-2FB2-4ED5-8A28-9D43EE61E907}"/>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CF1FBD4A-D64D-45E1-8BB0-535DDB2B7235}"/>
            </a:ext>
          </a:extLst>
        </xdr:cNvPr>
        <xdr:cNvSpPr txBox="1"/>
      </xdr:nvSpPr>
      <xdr:spPr>
        <a:xfrm>
          <a:off x="16658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421DDBD0-E0D0-46CB-A6B1-73FB173C2BB6}"/>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12D718B1-A81E-46CE-8127-D59DA2C29FFD}"/>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2080E7BE-2737-4688-A3C2-2823809A9865}"/>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FF4911F7-F1C0-494B-BD63-2210206C99E2}"/>
            </a:ext>
          </a:extLst>
        </xdr:cNvPr>
        <xdr:cNvCxnSpPr/>
      </xdr:nvCxnSpPr>
      <xdr:spPr>
        <a:xfrm flipV="1">
          <a:off x="4084955" y="5097961"/>
          <a:ext cx="1270" cy="1494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4A15F291-CAAE-445D-84A8-D0C4121D09FC}"/>
            </a:ext>
          </a:extLst>
        </xdr:cNvPr>
        <xdr:cNvSpPr txBox="1"/>
      </xdr:nvSpPr>
      <xdr:spPr>
        <a:xfrm>
          <a:off x="4137660" y="659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277BA776-BC60-465D-B4AB-03081EE15E6A}"/>
            </a:ext>
          </a:extLst>
        </xdr:cNvPr>
        <xdr:cNvCxnSpPr/>
      </xdr:nvCxnSpPr>
      <xdr:spPr>
        <a:xfrm>
          <a:off x="4020820" y="6592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3C5D9D9A-970A-4648-A3DA-44186A902A9A}"/>
            </a:ext>
          </a:extLst>
        </xdr:cNvPr>
        <xdr:cNvSpPr txBox="1"/>
      </xdr:nvSpPr>
      <xdr:spPr>
        <a:xfrm>
          <a:off x="4137660" y="4876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2F520B11-C8D7-4106-B0C9-7C4EB17E3773}"/>
            </a:ext>
          </a:extLst>
        </xdr:cNvPr>
        <xdr:cNvCxnSpPr/>
      </xdr:nvCxnSpPr>
      <xdr:spPr>
        <a:xfrm>
          <a:off x="4020820" y="5097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147207</xdr:rowOff>
    </xdr:from>
    <xdr:to>
      <xdr:col>24</xdr:col>
      <xdr:colOff>63500</xdr:colOff>
      <xdr:row>36</xdr:row>
      <xdr:rowOff>30237</xdr:rowOff>
    </xdr:to>
    <xdr:cxnSp macro="">
      <xdr:nvCxnSpPr>
        <xdr:cNvPr id="59" name="直線コネクタ 58">
          <a:extLst>
            <a:ext uri="{FF2B5EF4-FFF2-40B4-BE49-F238E27FC236}">
              <a16:creationId xmlns:a16="http://schemas.microsoft.com/office/drawing/2014/main" id="{67F8041C-1671-4CD6-82B4-1F7E6AF3437A}"/>
            </a:ext>
          </a:extLst>
        </xdr:cNvPr>
        <xdr:cNvCxnSpPr/>
      </xdr:nvCxnSpPr>
      <xdr:spPr>
        <a:xfrm flipV="1">
          <a:off x="3355340" y="6014607"/>
          <a:ext cx="731520" cy="5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16651</xdr:rowOff>
    </xdr:from>
    <xdr:ext cx="599010" cy="259045"/>
    <xdr:sp macro="" textlink="">
      <xdr:nvSpPr>
        <xdr:cNvPr id="60" name="人件費平均値テキスト">
          <a:extLst>
            <a:ext uri="{FF2B5EF4-FFF2-40B4-BE49-F238E27FC236}">
              <a16:creationId xmlns:a16="http://schemas.microsoft.com/office/drawing/2014/main" id="{77CBB3DB-3CD3-41C4-B777-CD5E3FB6E6AB}"/>
            </a:ext>
          </a:extLst>
        </xdr:cNvPr>
        <xdr:cNvSpPr txBox="1"/>
      </xdr:nvSpPr>
      <xdr:spPr>
        <a:xfrm>
          <a:off x="4137660" y="6051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35104460-7993-4D4E-BE2A-C6205442512A}"/>
            </a:ext>
          </a:extLst>
        </xdr:cNvPr>
        <xdr:cNvSpPr/>
      </xdr:nvSpPr>
      <xdr:spPr>
        <a:xfrm>
          <a:off x="4036060" y="607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30237</xdr:rowOff>
    </xdr:from>
    <xdr:to>
      <xdr:col>19</xdr:col>
      <xdr:colOff>177800</xdr:colOff>
      <xdr:row>36</xdr:row>
      <xdr:rowOff>52713</xdr:rowOff>
    </xdr:to>
    <xdr:cxnSp macro="">
      <xdr:nvCxnSpPr>
        <xdr:cNvPr id="62" name="直線コネクタ 61">
          <a:extLst>
            <a:ext uri="{FF2B5EF4-FFF2-40B4-BE49-F238E27FC236}">
              <a16:creationId xmlns:a16="http://schemas.microsoft.com/office/drawing/2014/main" id="{6AE4B28C-75EF-47F9-8DE1-477A730B7788}"/>
            </a:ext>
          </a:extLst>
        </xdr:cNvPr>
        <xdr:cNvCxnSpPr/>
      </xdr:nvCxnSpPr>
      <xdr:spPr>
        <a:xfrm flipV="1">
          <a:off x="2565400" y="6065277"/>
          <a:ext cx="789940" cy="2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F31919F7-BD5A-4DBA-9FDA-966F3EFA8C66}"/>
            </a:ext>
          </a:extLst>
        </xdr:cNvPr>
        <xdr:cNvSpPr/>
      </xdr:nvSpPr>
      <xdr:spPr>
        <a:xfrm>
          <a:off x="3312160" y="61140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274</xdr:rowOff>
    </xdr:from>
    <xdr:ext cx="599010" cy="259045"/>
    <xdr:sp macro="" textlink="">
      <xdr:nvSpPr>
        <xdr:cNvPr id="64" name="テキスト ボックス 63">
          <a:extLst>
            <a:ext uri="{FF2B5EF4-FFF2-40B4-BE49-F238E27FC236}">
              <a16:creationId xmlns:a16="http://schemas.microsoft.com/office/drawing/2014/main" id="{FDEDF19E-1F80-49C9-BF03-4C54D15AF807}"/>
            </a:ext>
          </a:extLst>
        </xdr:cNvPr>
        <xdr:cNvSpPr txBox="1"/>
      </xdr:nvSpPr>
      <xdr:spPr>
        <a:xfrm>
          <a:off x="3086315" y="620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52713</xdr:rowOff>
    </xdr:from>
    <xdr:to>
      <xdr:col>15</xdr:col>
      <xdr:colOff>50800</xdr:colOff>
      <xdr:row>36</xdr:row>
      <xdr:rowOff>83208</xdr:rowOff>
    </xdr:to>
    <xdr:cxnSp macro="">
      <xdr:nvCxnSpPr>
        <xdr:cNvPr id="65" name="直線コネクタ 64">
          <a:extLst>
            <a:ext uri="{FF2B5EF4-FFF2-40B4-BE49-F238E27FC236}">
              <a16:creationId xmlns:a16="http://schemas.microsoft.com/office/drawing/2014/main" id="{A984FA28-7CEA-456C-B2E0-00F33A289CFE}"/>
            </a:ext>
          </a:extLst>
        </xdr:cNvPr>
        <xdr:cNvCxnSpPr/>
      </xdr:nvCxnSpPr>
      <xdr:spPr>
        <a:xfrm flipV="1">
          <a:off x="1790700" y="6087753"/>
          <a:ext cx="774700" cy="3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8ECF0616-D50F-4597-9206-A97184107824}"/>
            </a:ext>
          </a:extLst>
        </xdr:cNvPr>
        <xdr:cNvSpPr/>
      </xdr:nvSpPr>
      <xdr:spPr>
        <a:xfrm>
          <a:off x="2514600" y="6140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26655</xdr:rowOff>
    </xdr:from>
    <xdr:ext cx="599010" cy="259045"/>
    <xdr:sp macro="" textlink="">
      <xdr:nvSpPr>
        <xdr:cNvPr id="67" name="テキスト ボックス 66">
          <a:extLst>
            <a:ext uri="{FF2B5EF4-FFF2-40B4-BE49-F238E27FC236}">
              <a16:creationId xmlns:a16="http://schemas.microsoft.com/office/drawing/2014/main" id="{AA7022D9-EA19-42EE-892E-980FEA2DD4D7}"/>
            </a:ext>
          </a:extLst>
        </xdr:cNvPr>
        <xdr:cNvSpPr txBox="1"/>
      </xdr:nvSpPr>
      <xdr:spPr>
        <a:xfrm>
          <a:off x="2311615" y="6229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83208</xdr:rowOff>
    </xdr:from>
    <xdr:to>
      <xdr:col>10</xdr:col>
      <xdr:colOff>114300</xdr:colOff>
      <xdr:row>37</xdr:row>
      <xdr:rowOff>109607</xdr:rowOff>
    </xdr:to>
    <xdr:cxnSp macro="">
      <xdr:nvCxnSpPr>
        <xdr:cNvPr id="68" name="直線コネクタ 67">
          <a:extLst>
            <a:ext uri="{FF2B5EF4-FFF2-40B4-BE49-F238E27FC236}">
              <a16:creationId xmlns:a16="http://schemas.microsoft.com/office/drawing/2014/main" id="{69C062BE-5777-472B-9015-1B9C3B54FB44}"/>
            </a:ext>
          </a:extLst>
        </xdr:cNvPr>
        <xdr:cNvCxnSpPr/>
      </xdr:nvCxnSpPr>
      <xdr:spPr>
        <a:xfrm flipV="1">
          <a:off x="1008380" y="6118248"/>
          <a:ext cx="782320" cy="19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27594C65-0B00-41EB-9CA0-D554D65CB6BE}"/>
            </a:ext>
          </a:extLst>
        </xdr:cNvPr>
        <xdr:cNvSpPr/>
      </xdr:nvSpPr>
      <xdr:spPr>
        <a:xfrm>
          <a:off x="1739900" y="6178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64566</xdr:rowOff>
    </xdr:from>
    <xdr:ext cx="599010" cy="259045"/>
    <xdr:sp macro="" textlink="">
      <xdr:nvSpPr>
        <xdr:cNvPr id="70" name="テキスト ボックス 69">
          <a:extLst>
            <a:ext uri="{FF2B5EF4-FFF2-40B4-BE49-F238E27FC236}">
              <a16:creationId xmlns:a16="http://schemas.microsoft.com/office/drawing/2014/main" id="{C4840DFC-AF17-4477-8DD9-DC6285D322D5}"/>
            </a:ext>
          </a:extLst>
        </xdr:cNvPr>
        <xdr:cNvSpPr txBox="1"/>
      </xdr:nvSpPr>
      <xdr:spPr>
        <a:xfrm>
          <a:off x="1514055" y="6267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FB9A93E1-7EB3-4DA5-ABC6-51B0131517AA}"/>
            </a:ext>
          </a:extLst>
        </xdr:cNvPr>
        <xdr:cNvSpPr/>
      </xdr:nvSpPr>
      <xdr:spPr>
        <a:xfrm>
          <a:off x="965200" y="63269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45583</xdr:rowOff>
    </xdr:from>
    <xdr:ext cx="599010" cy="259045"/>
    <xdr:sp macro="" textlink="">
      <xdr:nvSpPr>
        <xdr:cNvPr id="72" name="テキスト ボックス 71">
          <a:extLst>
            <a:ext uri="{FF2B5EF4-FFF2-40B4-BE49-F238E27FC236}">
              <a16:creationId xmlns:a16="http://schemas.microsoft.com/office/drawing/2014/main" id="{095A1250-22EE-4A2C-8980-EF5768A482B0}"/>
            </a:ext>
          </a:extLst>
        </xdr:cNvPr>
        <xdr:cNvSpPr txBox="1"/>
      </xdr:nvSpPr>
      <xdr:spPr>
        <a:xfrm>
          <a:off x="739355" y="64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888EC8BD-7E52-46F7-BB33-0908FC365EB5}"/>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A2F1FF9B-006C-4482-A52F-B6B42FE63443}"/>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3992C47-2302-46B4-8747-D44D640C1B8A}"/>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0F98ABF-B20C-41A2-BEC2-BA6749DA4D14}"/>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E2BCDA9-2F9E-4FAE-A3E8-610724404CC8}"/>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96407</xdr:rowOff>
    </xdr:from>
    <xdr:to>
      <xdr:col>24</xdr:col>
      <xdr:colOff>114300</xdr:colOff>
      <xdr:row>36</xdr:row>
      <xdr:rowOff>26557</xdr:rowOff>
    </xdr:to>
    <xdr:sp macro="" textlink="">
      <xdr:nvSpPr>
        <xdr:cNvPr id="78" name="楕円 77">
          <a:extLst>
            <a:ext uri="{FF2B5EF4-FFF2-40B4-BE49-F238E27FC236}">
              <a16:creationId xmlns:a16="http://schemas.microsoft.com/office/drawing/2014/main" id="{56CE604E-32B3-4446-BBE8-200AAE90DDDC}"/>
            </a:ext>
          </a:extLst>
        </xdr:cNvPr>
        <xdr:cNvSpPr/>
      </xdr:nvSpPr>
      <xdr:spPr>
        <a:xfrm>
          <a:off x="4036060" y="59638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119284</xdr:rowOff>
    </xdr:from>
    <xdr:ext cx="599010" cy="259045"/>
    <xdr:sp macro="" textlink="">
      <xdr:nvSpPr>
        <xdr:cNvPr id="79" name="人件費該当値テキスト">
          <a:extLst>
            <a:ext uri="{FF2B5EF4-FFF2-40B4-BE49-F238E27FC236}">
              <a16:creationId xmlns:a16="http://schemas.microsoft.com/office/drawing/2014/main" id="{BAD40496-5C02-4A94-A627-4684E3CD3CD9}"/>
            </a:ext>
          </a:extLst>
        </xdr:cNvPr>
        <xdr:cNvSpPr txBox="1"/>
      </xdr:nvSpPr>
      <xdr:spPr>
        <a:xfrm>
          <a:off x="4137660" y="5819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150887</xdr:rowOff>
    </xdr:from>
    <xdr:to>
      <xdr:col>20</xdr:col>
      <xdr:colOff>38100</xdr:colOff>
      <xdr:row>36</xdr:row>
      <xdr:rowOff>81037</xdr:rowOff>
    </xdr:to>
    <xdr:sp macro="" textlink="">
      <xdr:nvSpPr>
        <xdr:cNvPr id="80" name="楕円 79">
          <a:extLst>
            <a:ext uri="{FF2B5EF4-FFF2-40B4-BE49-F238E27FC236}">
              <a16:creationId xmlns:a16="http://schemas.microsoft.com/office/drawing/2014/main" id="{0DE5D9A1-05D2-4294-92CA-6BAFB30DD951}"/>
            </a:ext>
          </a:extLst>
        </xdr:cNvPr>
        <xdr:cNvSpPr/>
      </xdr:nvSpPr>
      <xdr:spPr>
        <a:xfrm>
          <a:off x="3312160" y="6018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97564</xdr:rowOff>
    </xdr:from>
    <xdr:ext cx="599010" cy="259045"/>
    <xdr:sp macro="" textlink="">
      <xdr:nvSpPr>
        <xdr:cNvPr id="81" name="テキスト ボックス 80">
          <a:extLst>
            <a:ext uri="{FF2B5EF4-FFF2-40B4-BE49-F238E27FC236}">
              <a16:creationId xmlns:a16="http://schemas.microsoft.com/office/drawing/2014/main" id="{0F836EBD-9161-4866-8513-D1BAD0EB0E6B}"/>
            </a:ext>
          </a:extLst>
        </xdr:cNvPr>
        <xdr:cNvSpPr txBox="1"/>
      </xdr:nvSpPr>
      <xdr:spPr>
        <a:xfrm>
          <a:off x="3086315" y="579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1913</xdr:rowOff>
    </xdr:from>
    <xdr:to>
      <xdr:col>15</xdr:col>
      <xdr:colOff>101600</xdr:colOff>
      <xdr:row>36</xdr:row>
      <xdr:rowOff>103513</xdr:rowOff>
    </xdr:to>
    <xdr:sp macro="" textlink="">
      <xdr:nvSpPr>
        <xdr:cNvPr id="82" name="楕円 81">
          <a:extLst>
            <a:ext uri="{FF2B5EF4-FFF2-40B4-BE49-F238E27FC236}">
              <a16:creationId xmlns:a16="http://schemas.microsoft.com/office/drawing/2014/main" id="{1F5B7606-4F66-48FC-8016-AB43D16FD95C}"/>
            </a:ext>
          </a:extLst>
        </xdr:cNvPr>
        <xdr:cNvSpPr/>
      </xdr:nvSpPr>
      <xdr:spPr>
        <a:xfrm>
          <a:off x="2514600" y="60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120040</xdr:rowOff>
    </xdr:from>
    <xdr:ext cx="599010" cy="259045"/>
    <xdr:sp macro="" textlink="">
      <xdr:nvSpPr>
        <xdr:cNvPr id="83" name="テキスト ボックス 82">
          <a:extLst>
            <a:ext uri="{FF2B5EF4-FFF2-40B4-BE49-F238E27FC236}">
              <a16:creationId xmlns:a16="http://schemas.microsoft.com/office/drawing/2014/main" id="{2433A6F7-9B75-46E6-A56C-2EF15E90EDC0}"/>
            </a:ext>
          </a:extLst>
        </xdr:cNvPr>
        <xdr:cNvSpPr txBox="1"/>
      </xdr:nvSpPr>
      <xdr:spPr>
        <a:xfrm>
          <a:off x="2311615" y="5819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32408</xdr:rowOff>
    </xdr:from>
    <xdr:to>
      <xdr:col>10</xdr:col>
      <xdr:colOff>165100</xdr:colOff>
      <xdr:row>36</xdr:row>
      <xdr:rowOff>134008</xdr:rowOff>
    </xdr:to>
    <xdr:sp macro="" textlink="">
      <xdr:nvSpPr>
        <xdr:cNvPr id="84" name="楕円 83">
          <a:extLst>
            <a:ext uri="{FF2B5EF4-FFF2-40B4-BE49-F238E27FC236}">
              <a16:creationId xmlns:a16="http://schemas.microsoft.com/office/drawing/2014/main" id="{49B0D66A-4EA5-447D-B15F-66BCB8F1778D}"/>
            </a:ext>
          </a:extLst>
        </xdr:cNvPr>
        <xdr:cNvSpPr/>
      </xdr:nvSpPr>
      <xdr:spPr>
        <a:xfrm>
          <a:off x="1739900" y="606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150535</xdr:rowOff>
    </xdr:from>
    <xdr:ext cx="599010" cy="259045"/>
    <xdr:sp macro="" textlink="">
      <xdr:nvSpPr>
        <xdr:cNvPr id="85" name="テキスト ボックス 84">
          <a:extLst>
            <a:ext uri="{FF2B5EF4-FFF2-40B4-BE49-F238E27FC236}">
              <a16:creationId xmlns:a16="http://schemas.microsoft.com/office/drawing/2014/main" id="{CF4C0E78-3595-4C6C-90C6-96B9F9065C8C}"/>
            </a:ext>
          </a:extLst>
        </xdr:cNvPr>
        <xdr:cNvSpPr txBox="1"/>
      </xdr:nvSpPr>
      <xdr:spPr>
        <a:xfrm>
          <a:off x="1514055" y="585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58807</xdr:rowOff>
    </xdr:from>
    <xdr:to>
      <xdr:col>6</xdr:col>
      <xdr:colOff>38100</xdr:colOff>
      <xdr:row>37</xdr:row>
      <xdr:rowOff>160407</xdr:rowOff>
    </xdr:to>
    <xdr:sp macro="" textlink="">
      <xdr:nvSpPr>
        <xdr:cNvPr id="86" name="楕円 85">
          <a:extLst>
            <a:ext uri="{FF2B5EF4-FFF2-40B4-BE49-F238E27FC236}">
              <a16:creationId xmlns:a16="http://schemas.microsoft.com/office/drawing/2014/main" id="{F91B9A2B-F7A0-43B1-8570-A4811907C886}"/>
            </a:ext>
          </a:extLst>
        </xdr:cNvPr>
        <xdr:cNvSpPr/>
      </xdr:nvSpPr>
      <xdr:spPr>
        <a:xfrm>
          <a:off x="965200" y="62614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5484</xdr:rowOff>
    </xdr:from>
    <xdr:ext cx="599010" cy="259045"/>
    <xdr:sp macro="" textlink="">
      <xdr:nvSpPr>
        <xdr:cNvPr id="87" name="テキスト ボックス 86">
          <a:extLst>
            <a:ext uri="{FF2B5EF4-FFF2-40B4-BE49-F238E27FC236}">
              <a16:creationId xmlns:a16="http://schemas.microsoft.com/office/drawing/2014/main" id="{3DFDAAF6-6B64-414E-A68E-27F8E578D712}"/>
            </a:ext>
          </a:extLst>
        </xdr:cNvPr>
        <xdr:cNvSpPr txBox="1"/>
      </xdr:nvSpPr>
      <xdr:spPr>
        <a:xfrm>
          <a:off x="739355" y="604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37877CBE-2F31-4223-8B93-F52A0784D9D7}"/>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FCC666A6-E50C-4A9E-A92B-0ABA8D695B55}"/>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15088E9-0D97-4F98-9201-F026693F5667}"/>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DF2DD2F7-F678-415E-BBD0-15F4209F314B}"/>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D72CA55B-FF28-4C81-9F46-A5BB248C7875}"/>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DB1721E7-A4F8-426C-8C86-C8459B833963}"/>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DFD5DEDA-A76B-48C6-957F-74FCB1A820DB}"/>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E4124E60-CAC5-4299-9B3F-E5915BF93019}"/>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F539C6D5-782C-4D8C-B2EF-C3819DA70253}"/>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43AC2B9-9600-4E10-8579-55D59487F371}"/>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6FADBD22-6197-47E5-9C20-E9A84EF0E9EE}"/>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706822A8-A05D-47FC-86C9-26958F014CBA}"/>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A098B0FF-CED3-45A6-8B3F-76C6AAF9E454}"/>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8AE88408-9004-4E10-9EE4-385CEEB12B6A}"/>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C280C1F0-0505-4150-9E5F-DFE69C7B8C63}"/>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D2CB0B44-A863-4815-BC75-D6B5894168C8}"/>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76BC1394-467E-420C-9188-6F3122852915}"/>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E57224FF-6134-423A-96BE-FCC32FF4D08C}"/>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C78C78C8-6359-4314-90B3-A44C104F1A75}"/>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989C24C3-CDD2-49D8-986D-D8344A26693E}"/>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CD6FAD5F-1575-4658-9749-2D2947C9C4AA}"/>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B309A861-BFE0-4A41-8064-49B19C510A03}"/>
            </a:ext>
          </a:extLst>
        </xdr:cNvPr>
        <xdr:cNvCxnSpPr/>
      </xdr:nvCxnSpPr>
      <xdr:spPr>
        <a:xfrm flipV="1">
          <a:off x="4084955" y="8434857"/>
          <a:ext cx="1270" cy="1380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ECF96E00-5258-4FA7-99D2-C0AD6B558B6D}"/>
            </a:ext>
          </a:extLst>
        </xdr:cNvPr>
        <xdr:cNvSpPr txBox="1"/>
      </xdr:nvSpPr>
      <xdr:spPr>
        <a:xfrm>
          <a:off x="4137660" y="981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3159882-9FAA-4A23-BD43-9D0CF33F1CE9}"/>
            </a:ext>
          </a:extLst>
        </xdr:cNvPr>
        <xdr:cNvCxnSpPr/>
      </xdr:nvCxnSpPr>
      <xdr:spPr>
        <a:xfrm>
          <a:off x="4020820" y="9815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CA5B3474-63BA-4B6C-B1B1-146115AD4783}"/>
            </a:ext>
          </a:extLst>
        </xdr:cNvPr>
        <xdr:cNvSpPr txBox="1"/>
      </xdr:nvSpPr>
      <xdr:spPr>
        <a:xfrm>
          <a:off x="4137660" y="82177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A4860B82-4B16-45F4-8875-8D93F72E9A7C}"/>
            </a:ext>
          </a:extLst>
        </xdr:cNvPr>
        <xdr:cNvCxnSpPr/>
      </xdr:nvCxnSpPr>
      <xdr:spPr>
        <a:xfrm>
          <a:off x="4020820" y="84348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29371</xdr:rowOff>
    </xdr:from>
    <xdr:to>
      <xdr:col>24</xdr:col>
      <xdr:colOff>63500</xdr:colOff>
      <xdr:row>58</xdr:row>
      <xdr:rowOff>41541</xdr:rowOff>
    </xdr:to>
    <xdr:cxnSp macro="">
      <xdr:nvCxnSpPr>
        <xdr:cNvPr id="114" name="直線コネクタ 113">
          <a:extLst>
            <a:ext uri="{FF2B5EF4-FFF2-40B4-BE49-F238E27FC236}">
              <a16:creationId xmlns:a16="http://schemas.microsoft.com/office/drawing/2014/main" id="{23DCFC1D-235A-4DA1-9021-C2D32B595DC9}"/>
            </a:ext>
          </a:extLst>
        </xdr:cNvPr>
        <xdr:cNvCxnSpPr/>
      </xdr:nvCxnSpPr>
      <xdr:spPr>
        <a:xfrm flipV="1">
          <a:off x="3355340" y="9752491"/>
          <a:ext cx="731520" cy="1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2931F9BA-693B-4AD6-8C23-492D6AE6425E}"/>
            </a:ext>
          </a:extLst>
        </xdr:cNvPr>
        <xdr:cNvSpPr txBox="1"/>
      </xdr:nvSpPr>
      <xdr:spPr>
        <a:xfrm>
          <a:off x="4137660" y="95343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674CF9CB-FCD6-4CBD-A90D-9DB1563A4716}"/>
            </a:ext>
          </a:extLst>
        </xdr:cNvPr>
        <xdr:cNvSpPr/>
      </xdr:nvSpPr>
      <xdr:spPr>
        <a:xfrm>
          <a:off x="4036060" y="96790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41541</xdr:rowOff>
    </xdr:from>
    <xdr:to>
      <xdr:col>19</xdr:col>
      <xdr:colOff>177800</xdr:colOff>
      <xdr:row>58</xdr:row>
      <xdr:rowOff>52015</xdr:rowOff>
    </xdr:to>
    <xdr:cxnSp macro="">
      <xdr:nvCxnSpPr>
        <xdr:cNvPr id="117" name="直線コネクタ 116">
          <a:extLst>
            <a:ext uri="{FF2B5EF4-FFF2-40B4-BE49-F238E27FC236}">
              <a16:creationId xmlns:a16="http://schemas.microsoft.com/office/drawing/2014/main" id="{C5C1964F-B75A-4C9A-947F-5B76118E8F83}"/>
            </a:ext>
          </a:extLst>
        </xdr:cNvPr>
        <xdr:cNvCxnSpPr/>
      </xdr:nvCxnSpPr>
      <xdr:spPr>
        <a:xfrm flipV="1">
          <a:off x="2565400" y="9764661"/>
          <a:ext cx="789940" cy="1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73A3D87D-02F5-49D8-BEE8-9BF766D9F9DB}"/>
            </a:ext>
          </a:extLst>
        </xdr:cNvPr>
        <xdr:cNvSpPr/>
      </xdr:nvSpPr>
      <xdr:spPr>
        <a:xfrm>
          <a:off x="3312160" y="96841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19" name="テキスト ボックス 118">
          <a:extLst>
            <a:ext uri="{FF2B5EF4-FFF2-40B4-BE49-F238E27FC236}">
              <a16:creationId xmlns:a16="http://schemas.microsoft.com/office/drawing/2014/main" id="{9C2518F2-BB68-42D7-A57C-9527AC62D445}"/>
            </a:ext>
          </a:extLst>
        </xdr:cNvPr>
        <xdr:cNvSpPr txBox="1"/>
      </xdr:nvSpPr>
      <xdr:spPr>
        <a:xfrm>
          <a:off x="3086315" y="946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52015</xdr:rowOff>
    </xdr:from>
    <xdr:to>
      <xdr:col>15</xdr:col>
      <xdr:colOff>50800</xdr:colOff>
      <xdr:row>58</xdr:row>
      <xdr:rowOff>52932</xdr:rowOff>
    </xdr:to>
    <xdr:cxnSp macro="">
      <xdr:nvCxnSpPr>
        <xdr:cNvPr id="120" name="直線コネクタ 119">
          <a:extLst>
            <a:ext uri="{FF2B5EF4-FFF2-40B4-BE49-F238E27FC236}">
              <a16:creationId xmlns:a16="http://schemas.microsoft.com/office/drawing/2014/main" id="{33185F81-0142-4749-B014-410893E4A574}"/>
            </a:ext>
          </a:extLst>
        </xdr:cNvPr>
        <xdr:cNvCxnSpPr/>
      </xdr:nvCxnSpPr>
      <xdr:spPr>
        <a:xfrm flipV="1">
          <a:off x="1790700" y="9775135"/>
          <a:ext cx="774700" cy="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15B09154-3C4F-4EE9-B4D7-A8063E552CC9}"/>
            </a:ext>
          </a:extLst>
        </xdr:cNvPr>
        <xdr:cNvSpPr/>
      </xdr:nvSpPr>
      <xdr:spPr>
        <a:xfrm>
          <a:off x="2514600" y="96966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22E8C518-DFDD-4791-BDC7-141FB89B3EB1}"/>
            </a:ext>
          </a:extLst>
        </xdr:cNvPr>
        <xdr:cNvSpPr txBox="1"/>
      </xdr:nvSpPr>
      <xdr:spPr>
        <a:xfrm>
          <a:off x="2311615" y="9475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52932</xdr:rowOff>
    </xdr:from>
    <xdr:to>
      <xdr:col>10</xdr:col>
      <xdr:colOff>114300</xdr:colOff>
      <xdr:row>58</xdr:row>
      <xdr:rowOff>58612</xdr:rowOff>
    </xdr:to>
    <xdr:cxnSp macro="">
      <xdr:nvCxnSpPr>
        <xdr:cNvPr id="123" name="直線コネクタ 122">
          <a:extLst>
            <a:ext uri="{FF2B5EF4-FFF2-40B4-BE49-F238E27FC236}">
              <a16:creationId xmlns:a16="http://schemas.microsoft.com/office/drawing/2014/main" id="{28576DB4-7248-4A8A-A640-A30BBC6535EB}"/>
            </a:ext>
          </a:extLst>
        </xdr:cNvPr>
        <xdr:cNvCxnSpPr/>
      </xdr:nvCxnSpPr>
      <xdr:spPr>
        <a:xfrm flipV="1">
          <a:off x="1008380" y="9776052"/>
          <a:ext cx="782320" cy="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EED3B747-A8B5-4597-BC6D-300D24A43209}"/>
            </a:ext>
          </a:extLst>
        </xdr:cNvPr>
        <xdr:cNvSpPr/>
      </xdr:nvSpPr>
      <xdr:spPr>
        <a:xfrm>
          <a:off x="1739900" y="9712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103823</xdr:rowOff>
    </xdr:from>
    <xdr:ext cx="599010" cy="259045"/>
    <xdr:sp macro="" textlink="">
      <xdr:nvSpPr>
        <xdr:cNvPr id="125" name="テキスト ボックス 124">
          <a:extLst>
            <a:ext uri="{FF2B5EF4-FFF2-40B4-BE49-F238E27FC236}">
              <a16:creationId xmlns:a16="http://schemas.microsoft.com/office/drawing/2014/main" id="{33C1B322-9848-4217-A111-95E71F735DD6}"/>
            </a:ext>
          </a:extLst>
        </xdr:cNvPr>
        <xdr:cNvSpPr txBox="1"/>
      </xdr:nvSpPr>
      <xdr:spPr>
        <a:xfrm>
          <a:off x="1514055" y="949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8404B80F-5908-4BDE-9C62-8E2A6FD164EA}"/>
            </a:ext>
          </a:extLst>
        </xdr:cNvPr>
        <xdr:cNvSpPr/>
      </xdr:nvSpPr>
      <xdr:spPr>
        <a:xfrm>
          <a:off x="965200" y="97124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103615</xdr:rowOff>
    </xdr:from>
    <xdr:ext cx="599010" cy="259045"/>
    <xdr:sp macro="" textlink="">
      <xdr:nvSpPr>
        <xdr:cNvPr id="127" name="テキスト ボックス 126">
          <a:extLst>
            <a:ext uri="{FF2B5EF4-FFF2-40B4-BE49-F238E27FC236}">
              <a16:creationId xmlns:a16="http://schemas.microsoft.com/office/drawing/2014/main" id="{1809123E-67D7-4CA4-8016-B450C1EDF998}"/>
            </a:ext>
          </a:extLst>
        </xdr:cNvPr>
        <xdr:cNvSpPr txBox="1"/>
      </xdr:nvSpPr>
      <xdr:spPr>
        <a:xfrm>
          <a:off x="739355" y="949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9D29C8A3-51B2-4387-BE9E-6500F11CCACC}"/>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1FFAA7F1-8D79-420A-8CC8-753007D900F8}"/>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323DE18-2647-48BF-8365-9C329FDA5B7E}"/>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65E7707D-127D-4B6D-86B4-DE35498DE8DE}"/>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3C21B2B-91AC-40D3-8CDE-D39E163367D4}"/>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150021</xdr:rowOff>
    </xdr:from>
    <xdr:to>
      <xdr:col>24</xdr:col>
      <xdr:colOff>114300</xdr:colOff>
      <xdr:row>58</xdr:row>
      <xdr:rowOff>80171</xdr:rowOff>
    </xdr:to>
    <xdr:sp macro="" textlink="">
      <xdr:nvSpPr>
        <xdr:cNvPr id="133" name="楕円 132">
          <a:extLst>
            <a:ext uri="{FF2B5EF4-FFF2-40B4-BE49-F238E27FC236}">
              <a16:creationId xmlns:a16="http://schemas.microsoft.com/office/drawing/2014/main" id="{E08E6D7F-BF9D-4777-A0D7-E6965FBD5CDC}"/>
            </a:ext>
          </a:extLst>
        </xdr:cNvPr>
        <xdr:cNvSpPr/>
      </xdr:nvSpPr>
      <xdr:spPr>
        <a:xfrm>
          <a:off x="4036060" y="9705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102015</xdr:rowOff>
    </xdr:from>
    <xdr:ext cx="599010" cy="259045"/>
    <xdr:sp macro="" textlink="">
      <xdr:nvSpPr>
        <xdr:cNvPr id="134" name="物件費該当値テキスト">
          <a:extLst>
            <a:ext uri="{FF2B5EF4-FFF2-40B4-BE49-F238E27FC236}">
              <a16:creationId xmlns:a16="http://schemas.microsoft.com/office/drawing/2014/main" id="{5C9C5203-3430-4B7B-9A1C-D5751E8A8218}"/>
            </a:ext>
          </a:extLst>
        </xdr:cNvPr>
        <xdr:cNvSpPr txBox="1"/>
      </xdr:nvSpPr>
      <xdr:spPr>
        <a:xfrm>
          <a:off x="4137660" y="965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162191</xdr:rowOff>
    </xdr:from>
    <xdr:to>
      <xdr:col>20</xdr:col>
      <xdr:colOff>38100</xdr:colOff>
      <xdr:row>58</xdr:row>
      <xdr:rowOff>92341</xdr:rowOff>
    </xdr:to>
    <xdr:sp macro="" textlink="">
      <xdr:nvSpPr>
        <xdr:cNvPr id="135" name="楕円 134">
          <a:extLst>
            <a:ext uri="{FF2B5EF4-FFF2-40B4-BE49-F238E27FC236}">
              <a16:creationId xmlns:a16="http://schemas.microsoft.com/office/drawing/2014/main" id="{A92817C1-1061-4228-83D5-785E287B4A98}"/>
            </a:ext>
          </a:extLst>
        </xdr:cNvPr>
        <xdr:cNvSpPr/>
      </xdr:nvSpPr>
      <xdr:spPr>
        <a:xfrm>
          <a:off x="3312160" y="97176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83468</xdr:rowOff>
    </xdr:from>
    <xdr:ext cx="599010" cy="259045"/>
    <xdr:sp macro="" textlink="">
      <xdr:nvSpPr>
        <xdr:cNvPr id="136" name="テキスト ボックス 135">
          <a:extLst>
            <a:ext uri="{FF2B5EF4-FFF2-40B4-BE49-F238E27FC236}">
              <a16:creationId xmlns:a16="http://schemas.microsoft.com/office/drawing/2014/main" id="{A9CB0CCA-C5CA-4BB0-896F-8FA3E39F99BE}"/>
            </a:ext>
          </a:extLst>
        </xdr:cNvPr>
        <xdr:cNvSpPr txBox="1"/>
      </xdr:nvSpPr>
      <xdr:spPr>
        <a:xfrm>
          <a:off x="3086315" y="980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1215</xdr:rowOff>
    </xdr:from>
    <xdr:to>
      <xdr:col>15</xdr:col>
      <xdr:colOff>101600</xdr:colOff>
      <xdr:row>58</xdr:row>
      <xdr:rowOff>102815</xdr:rowOff>
    </xdr:to>
    <xdr:sp macro="" textlink="">
      <xdr:nvSpPr>
        <xdr:cNvPr id="137" name="楕円 136">
          <a:extLst>
            <a:ext uri="{FF2B5EF4-FFF2-40B4-BE49-F238E27FC236}">
              <a16:creationId xmlns:a16="http://schemas.microsoft.com/office/drawing/2014/main" id="{AF7D4868-DDAC-4BD0-BFEC-862A580B78D1}"/>
            </a:ext>
          </a:extLst>
        </xdr:cNvPr>
        <xdr:cNvSpPr/>
      </xdr:nvSpPr>
      <xdr:spPr>
        <a:xfrm>
          <a:off x="2514600" y="972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93942</xdr:rowOff>
    </xdr:from>
    <xdr:ext cx="534377" cy="259045"/>
    <xdr:sp macro="" textlink="">
      <xdr:nvSpPr>
        <xdr:cNvPr id="138" name="テキスト ボックス 137">
          <a:extLst>
            <a:ext uri="{FF2B5EF4-FFF2-40B4-BE49-F238E27FC236}">
              <a16:creationId xmlns:a16="http://schemas.microsoft.com/office/drawing/2014/main" id="{D40391AD-8AFE-4D6D-A4EA-F0F16721F486}"/>
            </a:ext>
          </a:extLst>
        </xdr:cNvPr>
        <xdr:cNvSpPr txBox="1"/>
      </xdr:nvSpPr>
      <xdr:spPr>
        <a:xfrm>
          <a:off x="2343931" y="981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2132</xdr:rowOff>
    </xdr:from>
    <xdr:to>
      <xdr:col>10</xdr:col>
      <xdr:colOff>165100</xdr:colOff>
      <xdr:row>58</xdr:row>
      <xdr:rowOff>103732</xdr:rowOff>
    </xdr:to>
    <xdr:sp macro="" textlink="">
      <xdr:nvSpPr>
        <xdr:cNvPr id="139" name="楕円 138">
          <a:extLst>
            <a:ext uri="{FF2B5EF4-FFF2-40B4-BE49-F238E27FC236}">
              <a16:creationId xmlns:a16="http://schemas.microsoft.com/office/drawing/2014/main" id="{4AFBBF09-2E46-4C09-B916-4C3DFD174E76}"/>
            </a:ext>
          </a:extLst>
        </xdr:cNvPr>
        <xdr:cNvSpPr/>
      </xdr:nvSpPr>
      <xdr:spPr>
        <a:xfrm>
          <a:off x="1739900" y="972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94859</xdr:rowOff>
    </xdr:from>
    <xdr:ext cx="534377" cy="259045"/>
    <xdr:sp macro="" textlink="">
      <xdr:nvSpPr>
        <xdr:cNvPr id="140" name="テキスト ボックス 139">
          <a:extLst>
            <a:ext uri="{FF2B5EF4-FFF2-40B4-BE49-F238E27FC236}">
              <a16:creationId xmlns:a16="http://schemas.microsoft.com/office/drawing/2014/main" id="{CA3FEDE6-DF24-483E-BE3B-19D251445CE6}"/>
            </a:ext>
          </a:extLst>
        </xdr:cNvPr>
        <xdr:cNvSpPr txBox="1"/>
      </xdr:nvSpPr>
      <xdr:spPr>
        <a:xfrm>
          <a:off x="1546371" y="981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7812</xdr:rowOff>
    </xdr:from>
    <xdr:to>
      <xdr:col>6</xdr:col>
      <xdr:colOff>38100</xdr:colOff>
      <xdr:row>58</xdr:row>
      <xdr:rowOff>109412</xdr:rowOff>
    </xdr:to>
    <xdr:sp macro="" textlink="">
      <xdr:nvSpPr>
        <xdr:cNvPr id="141" name="楕円 140">
          <a:extLst>
            <a:ext uri="{FF2B5EF4-FFF2-40B4-BE49-F238E27FC236}">
              <a16:creationId xmlns:a16="http://schemas.microsoft.com/office/drawing/2014/main" id="{697FD795-BF00-40E0-ADE4-711D88991F8F}"/>
            </a:ext>
          </a:extLst>
        </xdr:cNvPr>
        <xdr:cNvSpPr/>
      </xdr:nvSpPr>
      <xdr:spPr>
        <a:xfrm>
          <a:off x="965200" y="97309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100539</xdr:rowOff>
    </xdr:from>
    <xdr:ext cx="534377" cy="259045"/>
    <xdr:sp macro="" textlink="">
      <xdr:nvSpPr>
        <xdr:cNvPr id="142" name="テキスト ボックス 141">
          <a:extLst>
            <a:ext uri="{FF2B5EF4-FFF2-40B4-BE49-F238E27FC236}">
              <a16:creationId xmlns:a16="http://schemas.microsoft.com/office/drawing/2014/main" id="{9C8F71E9-543A-4AC3-A2FD-36E4858CCB0B}"/>
            </a:ext>
          </a:extLst>
        </xdr:cNvPr>
        <xdr:cNvSpPr txBox="1"/>
      </xdr:nvSpPr>
      <xdr:spPr>
        <a:xfrm>
          <a:off x="771671" y="982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287CBD79-D07E-4410-84FD-C16075B4F161}"/>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C27D3338-28A6-439B-96BC-7333CEFDBB68}"/>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6DDE7293-ED07-447C-ABC6-9D8F53AF1112}"/>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8993C4A-9D27-4C23-BC47-DD42BADA0A95}"/>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65D87167-660E-493E-AC17-2A9CF7AF433B}"/>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53109D5-7AB5-4281-9E7C-06F85640C753}"/>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83B778D8-DD6A-424D-B51A-3534D7AD9754}"/>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54CD4D4C-5317-4E10-A6D4-E1FDD9662AD1}"/>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E30C5BC2-393B-4CE3-9179-88C2DD3C9809}"/>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52E4A01-6830-42C4-B707-E640A5D54C9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416B2CD4-8726-48E0-9098-53B376887135}"/>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EB5D9001-4CE1-4BE1-B045-BC80BC9556FF}"/>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1E39ED93-BE5C-44E1-B42F-A1D738DB3C87}"/>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EDC69D6F-9140-4B6B-98ED-8B56DB42F7BF}"/>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AE65B48D-D748-4904-B5E5-E9DC1D16E2A5}"/>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EF3BCD22-2902-43A6-B35A-E408D1617180}"/>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31786A51-CCD8-4C67-90A7-F74A901009D8}"/>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6381460D-088E-4439-8786-754396C19BFA}"/>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BEFE3410-8A47-4489-9924-5CA1A890706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F16F96D5-07DC-4114-9DF8-EB609DDCFD85}"/>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B3B18B37-255F-4DF4-9333-BC8D33FFFDC1}"/>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2FE9EC4B-0521-4DB9-BE97-4D6EB049067A}"/>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4317B273-02E1-426D-A635-0487CB3E6A89}"/>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8180B420-7334-40C3-BB84-D9B0D4018759}"/>
            </a:ext>
          </a:extLst>
        </xdr:cNvPr>
        <xdr:cNvCxnSpPr/>
      </xdr:nvCxnSpPr>
      <xdr:spPr>
        <a:xfrm flipV="1">
          <a:off x="4084955" y="11875624"/>
          <a:ext cx="1270" cy="1388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66BE50F3-B55F-40CF-87C6-08677903EA4C}"/>
            </a:ext>
          </a:extLst>
        </xdr:cNvPr>
        <xdr:cNvSpPr txBox="1"/>
      </xdr:nvSpPr>
      <xdr:spPr>
        <a:xfrm>
          <a:off x="4137660" y="1326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6D6F01D2-0A65-4DDB-806B-C44AC02721E1}"/>
            </a:ext>
          </a:extLst>
        </xdr:cNvPr>
        <xdr:cNvCxnSpPr/>
      </xdr:nvCxnSpPr>
      <xdr:spPr>
        <a:xfrm>
          <a:off x="4020820" y="13263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314561D1-5853-46AA-8158-C9C68EF3AD71}"/>
            </a:ext>
          </a:extLst>
        </xdr:cNvPr>
        <xdr:cNvSpPr txBox="1"/>
      </xdr:nvSpPr>
      <xdr:spPr>
        <a:xfrm>
          <a:off x="4137660" y="1165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AB8790CC-97B0-4B3C-BFE0-06D794AFAE54}"/>
            </a:ext>
          </a:extLst>
        </xdr:cNvPr>
        <xdr:cNvCxnSpPr/>
      </xdr:nvCxnSpPr>
      <xdr:spPr>
        <a:xfrm>
          <a:off x="4020820" y="11875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115373</xdr:rowOff>
    </xdr:from>
    <xdr:to>
      <xdr:col>24</xdr:col>
      <xdr:colOff>63500</xdr:colOff>
      <xdr:row>75</xdr:row>
      <xdr:rowOff>21304</xdr:rowOff>
    </xdr:to>
    <xdr:cxnSp macro="">
      <xdr:nvCxnSpPr>
        <xdr:cNvPr id="171" name="直線コネクタ 170">
          <a:extLst>
            <a:ext uri="{FF2B5EF4-FFF2-40B4-BE49-F238E27FC236}">
              <a16:creationId xmlns:a16="http://schemas.microsoft.com/office/drawing/2014/main" id="{60A4ADEC-5539-40E0-9371-EC877BC2076A}"/>
            </a:ext>
          </a:extLst>
        </xdr:cNvPr>
        <xdr:cNvCxnSpPr/>
      </xdr:nvCxnSpPr>
      <xdr:spPr>
        <a:xfrm>
          <a:off x="3355340" y="12520733"/>
          <a:ext cx="731520" cy="7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880</xdr:rowOff>
    </xdr:from>
    <xdr:ext cx="534377" cy="259045"/>
    <xdr:sp macro="" textlink="">
      <xdr:nvSpPr>
        <xdr:cNvPr id="172" name="維持補修費平均値テキスト">
          <a:extLst>
            <a:ext uri="{FF2B5EF4-FFF2-40B4-BE49-F238E27FC236}">
              <a16:creationId xmlns:a16="http://schemas.microsoft.com/office/drawing/2014/main" id="{12F4FD30-4C04-416B-A856-1FCE44C72BFC}"/>
            </a:ext>
          </a:extLst>
        </xdr:cNvPr>
        <xdr:cNvSpPr txBox="1"/>
      </xdr:nvSpPr>
      <xdr:spPr>
        <a:xfrm>
          <a:off x="4137660" y="12909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62FF6C17-0ADD-49EB-BD9D-423865F97501}"/>
            </a:ext>
          </a:extLst>
        </xdr:cNvPr>
        <xdr:cNvSpPr/>
      </xdr:nvSpPr>
      <xdr:spPr>
        <a:xfrm>
          <a:off x="4036060" y="1293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115373</xdr:rowOff>
    </xdr:from>
    <xdr:to>
      <xdr:col>19</xdr:col>
      <xdr:colOff>177800</xdr:colOff>
      <xdr:row>74</xdr:row>
      <xdr:rowOff>121641</xdr:rowOff>
    </xdr:to>
    <xdr:cxnSp macro="">
      <xdr:nvCxnSpPr>
        <xdr:cNvPr id="174" name="直線コネクタ 173">
          <a:extLst>
            <a:ext uri="{FF2B5EF4-FFF2-40B4-BE49-F238E27FC236}">
              <a16:creationId xmlns:a16="http://schemas.microsoft.com/office/drawing/2014/main" id="{45411DEB-486F-4727-8D44-62ACE023B8AB}"/>
            </a:ext>
          </a:extLst>
        </xdr:cNvPr>
        <xdr:cNvCxnSpPr/>
      </xdr:nvCxnSpPr>
      <xdr:spPr>
        <a:xfrm flipV="1">
          <a:off x="2565400" y="12520733"/>
          <a:ext cx="78994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4EEBDBA8-65BE-4AC4-B4B0-AE7ADC5A5743}"/>
            </a:ext>
          </a:extLst>
        </xdr:cNvPr>
        <xdr:cNvSpPr/>
      </xdr:nvSpPr>
      <xdr:spPr>
        <a:xfrm>
          <a:off x="3312160" y="129047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85425</xdr:rowOff>
    </xdr:from>
    <xdr:ext cx="534377" cy="259045"/>
    <xdr:sp macro="" textlink="">
      <xdr:nvSpPr>
        <xdr:cNvPr id="176" name="テキスト ボックス 175">
          <a:extLst>
            <a:ext uri="{FF2B5EF4-FFF2-40B4-BE49-F238E27FC236}">
              <a16:creationId xmlns:a16="http://schemas.microsoft.com/office/drawing/2014/main" id="{AC2E5FE8-7DEC-42E4-991D-3D58F4D2FCE1}"/>
            </a:ext>
          </a:extLst>
        </xdr:cNvPr>
        <xdr:cNvSpPr txBox="1"/>
      </xdr:nvSpPr>
      <xdr:spPr>
        <a:xfrm>
          <a:off x="3118631" y="129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121641</xdr:rowOff>
    </xdr:from>
    <xdr:to>
      <xdr:col>15</xdr:col>
      <xdr:colOff>50800</xdr:colOff>
      <xdr:row>75</xdr:row>
      <xdr:rowOff>145510</xdr:rowOff>
    </xdr:to>
    <xdr:cxnSp macro="">
      <xdr:nvCxnSpPr>
        <xdr:cNvPr id="177" name="直線コネクタ 176">
          <a:extLst>
            <a:ext uri="{FF2B5EF4-FFF2-40B4-BE49-F238E27FC236}">
              <a16:creationId xmlns:a16="http://schemas.microsoft.com/office/drawing/2014/main" id="{94A979C4-8A55-4C44-AFD7-D9E91DE82B61}"/>
            </a:ext>
          </a:extLst>
        </xdr:cNvPr>
        <xdr:cNvCxnSpPr/>
      </xdr:nvCxnSpPr>
      <xdr:spPr>
        <a:xfrm flipV="1">
          <a:off x="1790700" y="12527001"/>
          <a:ext cx="774700" cy="19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5401E25C-CD06-43CA-95C8-A6FD634D4BE7}"/>
            </a:ext>
          </a:extLst>
        </xdr:cNvPr>
        <xdr:cNvSpPr/>
      </xdr:nvSpPr>
      <xdr:spPr>
        <a:xfrm>
          <a:off x="2514600" y="12896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77043</xdr:rowOff>
    </xdr:from>
    <xdr:ext cx="534377" cy="259045"/>
    <xdr:sp macro="" textlink="">
      <xdr:nvSpPr>
        <xdr:cNvPr id="179" name="テキスト ボックス 178">
          <a:extLst>
            <a:ext uri="{FF2B5EF4-FFF2-40B4-BE49-F238E27FC236}">
              <a16:creationId xmlns:a16="http://schemas.microsoft.com/office/drawing/2014/main" id="{9A5CAE49-22DB-44FF-9F6C-0CF1FE31601E}"/>
            </a:ext>
          </a:extLst>
        </xdr:cNvPr>
        <xdr:cNvSpPr txBox="1"/>
      </xdr:nvSpPr>
      <xdr:spPr>
        <a:xfrm>
          <a:off x="2343931" y="129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145510</xdr:rowOff>
    </xdr:from>
    <xdr:to>
      <xdr:col>10</xdr:col>
      <xdr:colOff>114300</xdr:colOff>
      <xdr:row>76</xdr:row>
      <xdr:rowOff>95428</xdr:rowOff>
    </xdr:to>
    <xdr:cxnSp macro="">
      <xdr:nvCxnSpPr>
        <xdr:cNvPr id="180" name="直線コネクタ 179">
          <a:extLst>
            <a:ext uri="{FF2B5EF4-FFF2-40B4-BE49-F238E27FC236}">
              <a16:creationId xmlns:a16="http://schemas.microsoft.com/office/drawing/2014/main" id="{24313144-EC95-47BC-A9A6-D89694FC7460}"/>
            </a:ext>
          </a:extLst>
        </xdr:cNvPr>
        <xdr:cNvCxnSpPr/>
      </xdr:nvCxnSpPr>
      <xdr:spPr>
        <a:xfrm flipV="1">
          <a:off x="1008380" y="12718510"/>
          <a:ext cx="782320" cy="11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8A95809-61A5-4B5E-A11C-7305D9D6D5C0}"/>
            </a:ext>
          </a:extLst>
        </xdr:cNvPr>
        <xdr:cNvSpPr/>
      </xdr:nvSpPr>
      <xdr:spPr>
        <a:xfrm>
          <a:off x="1739900" y="1296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146442</xdr:rowOff>
    </xdr:from>
    <xdr:ext cx="534377" cy="259045"/>
    <xdr:sp macro="" textlink="">
      <xdr:nvSpPr>
        <xdr:cNvPr id="182" name="テキスト ボックス 181">
          <a:extLst>
            <a:ext uri="{FF2B5EF4-FFF2-40B4-BE49-F238E27FC236}">
              <a16:creationId xmlns:a16="http://schemas.microsoft.com/office/drawing/2014/main" id="{D1C550D1-5C79-4EC0-930D-498E0D27F896}"/>
            </a:ext>
          </a:extLst>
        </xdr:cNvPr>
        <xdr:cNvSpPr txBox="1"/>
      </xdr:nvSpPr>
      <xdr:spPr>
        <a:xfrm>
          <a:off x="1546371" y="1305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DA41358-3247-4D9B-947F-4F4101E9B4BC}"/>
            </a:ext>
          </a:extLst>
        </xdr:cNvPr>
        <xdr:cNvSpPr/>
      </xdr:nvSpPr>
      <xdr:spPr>
        <a:xfrm>
          <a:off x="965200" y="13058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9AA16F85-E341-4EE9-AC24-36DC19608BA3}"/>
            </a:ext>
          </a:extLst>
        </xdr:cNvPr>
        <xdr:cNvSpPr txBox="1"/>
      </xdr:nvSpPr>
      <xdr:spPr>
        <a:xfrm>
          <a:off x="803988" y="1314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E95E07C0-C785-49E8-9431-CC471FE1E12F}"/>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2B620BD3-C6D4-4E73-8F81-6EA0F028ACDC}"/>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25087A8B-2860-4270-A8CB-669EEE686799}"/>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1C6B735-B16E-41A9-8628-FEA5F039AE99}"/>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97B5A32F-D99C-4BCF-9A70-B7CF4E749199}"/>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141954</xdr:rowOff>
    </xdr:from>
    <xdr:to>
      <xdr:col>24</xdr:col>
      <xdr:colOff>114300</xdr:colOff>
      <xdr:row>75</xdr:row>
      <xdr:rowOff>72104</xdr:rowOff>
    </xdr:to>
    <xdr:sp macro="" textlink="">
      <xdr:nvSpPr>
        <xdr:cNvPr id="190" name="楕円 189">
          <a:extLst>
            <a:ext uri="{FF2B5EF4-FFF2-40B4-BE49-F238E27FC236}">
              <a16:creationId xmlns:a16="http://schemas.microsoft.com/office/drawing/2014/main" id="{FC875937-46A1-4AFB-89A9-EFC9BC08F6A4}"/>
            </a:ext>
          </a:extLst>
        </xdr:cNvPr>
        <xdr:cNvSpPr/>
      </xdr:nvSpPr>
      <xdr:spPr>
        <a:xfrm>
          <a:off x="4036060" y="12547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164831</xdr:rowOff>
    </xdr:from>
    <xdr:ext cx="534377" cy="259045"/>
    <xdr:sp macro="" textlink="">
      <xdr:nvSpPr>
        <xdr:cNvPr id="191" name="維持補修費該当値テキスト">
          <a:extLst>
            <a:ext uri="{FF2B5EF4-FFF2-40B4-BE49-F238E27FC236}">
              <a16:creationId xmlns:a16="http://schemas.microsoft.com/office/drawing/2014/main" id="{9E94472D-F3E6-460E-9C6F-CCB7473C4336}"/>
            </a:ext>
          </a:extLst>
        </xdr:cNvPr>
        <xdr:cNvSpPr txBox="1"/>
      </xdr:nvSpPr>
      <xdr:spPr>
        <a:xfrm>
          <a:off x="4137660" y="1240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64573</xdr:rowOff>
    </xdr:from>
    <xdr:to>
      <xdr:col>20</xdr:col>
      <xdr:colOff>38100</xdr:colOff>
      <xdr:row>74</xdr:row>
      <xdr:rowOff>166173</xdr:rowOff>
    </xdr:to>
    <xdr:sp macro="" textlink="">
      <xdr:nvSpPr>
        <xdr:cNvPr id="192" name="楕円 191">
          <a:extLst>
            <a:ext uri="{FF2B5EF4-FFF2-40B4-BE49-F238E27FC236}">
              <a16:creationId xmlns:a16="http://schemas.microsoft.com/office/drawing/2014/main" id="{2C951898-E173-4E4D-A2E5-C4EC984C538A}"/>
            </a:ext>
          </a:extLst>
        </xdr:cNvPr>
        <xdr:cNvSpPr/>
      </xdr:nvSpPr>
      <xdr:spPr>
        <a:xfrm>
          <a:off x="3312160" y="124699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11250</xdr:rowOff>
    </xdr:from>
    <xdr:ext cx="534377" cy="259045"/>
    <xdr:sp macro="" textlink="">
      <xdr:nvSpPr>
        <xdr:cNvPr id="193" name="テキスト ボックス 192">
          <a:extLst>
            <a:ext uri="{FF2B5EF4-FFF2-40B4-BE49-F238E27FC236}">
              <a16:creationId xmlns:a16="http://schemas.microsoft.com/office/drawing/2014/main" id="{B320BB8B-2A9B-4E50-9ED2-1ADE94A3B98C}"/>
            </a:ext>
          </a:extLst>
        </xdr:cNvPr>
        <xdr:cNvSpPr txBox="1"/>
      </xdr:nvSpPr>
      <xdr:spPr>
        <a:xfrm>
          <a:off x="3118631" y="1224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70841</xdr:rowOff>
    </xdr:from>
    <xdr:to>
      <xdr:col>15</xdr:col>
      <xdr:colOff>101600</xdr:colOff>
      <xdr:row>75</xdr:row>
      <xdr:rowOff>991</xdr:rowOff>
    </xdr:to>
    <xdr:sp macro="" textlink="">
      <xdr:nvSpPr>
        <xdr:cNvPr id="194" name="楕円 193">
          <a:extLst>
            <a:ext uri="{FF2B5EF4-FFF2-40B4-BE49-F238E27FC236}">
              <a16:creationId xmlns:a16="http://schemas.microsoft.com/office/drawing/2014/main" id="{813AA8C4-CC18-4711-A600-34CD760125A4}"/>
            </a:ext>
          </a:extLst>
        </xdr:cNvPr>
        <xdr:cNvSpPr/>
      </xdr:nvSpPr>
      <xdr:spPr>
        <a:xfrm>
          <a:off x="2514600" y="12476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17518</xdr:rowOff>
    </xdr:from>
    <xdr:ext cx="534377" cy="259045"/>
    <xdr:sp macro="" textlink="">
      <xdr:nvSpPr>
        <xdr:cNvPr id="195" name="テキスト ボックス 194">
          <a:extLst>
            <a:ext uri="{FF2B5EF4-FFF2-40B4-BE49-F238E27FC236}">
              <a16:creationId xmlns:a16="http://schemas.microsoft.com/office/drawing/2014/main" id="{D3448905-A5D2-4C67-9286-FD9491DEC68C}"/>
            </a:ext>
          </a:extLst>
        </xdr:cNvPr>
        <xdr:cNvSpPr txBox="1"/>
      </xdr:nvSpPr>
      <xdr:spPr>
        <a:xfrm>
          <a:off x="2343931" y="1225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94710</xdr:rowOff>
    </xdr:from>
    <xdr:to>
      <xdr:col>10</xdr:col>
      <xdr:colOff>165100</xdr:colOff>
      <xdr:row>76</xdr:row>
      <xdr:rowOff>24860</xdr:rowOff>
    </xdr:to>
    <xdr:sp macro="" textlink="">
      <xdr:nvSpPr>
        <xdr:cNvPr id="196" name="楕円 195">
          <a:extLst>
            <a:ext uri="{FF2B5EF4-FFF2-40B4-BE49-F238E27FC236}">
              <a16:creationId xmlns:a16="http://schemas.microsoft.com/office/drawing/2014/main" id="{999730AC-7256-4815-88B4-DD5217E5F339}"/>
            </a:ext>
          </a:extLst>
        </xdr:cNvPr>
        <xdr:cNvSpPr/>
      </xdr:nvSpPr>
      <xdr:spPr>
        <a:xfrm>
          <a:off x="1739900" y="12667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41387</xdr:rowOff>
    </xdr:from>
    <xdr:ext cx="534377" cy="259045"/>
    <xdr:sp macro="" textlink="">
      <xdr:nvSpPr>
        <xdr:cNvPr id="197" name="テキスト ボックス 196">
          <a:extLst>
            <a:ext uri="{FF2B5EF4-FFF2-40B4-BE49-F238E27FC236}">
              <a16:creationId xmlns:a16="http://schemas.microsoft.com/office/drawing/2014/main" id="{4E907DA7-9A5F-4573-873A-807A19A1FCF0}"/>
            </a:ext>
          </a:extLst>
        </xdr:cNvPr>
        <xdr:cNvSpPr txBox="1"/>
      </xdr:nvSpPr>
      <xdr:spPr>
        <a:xfrm>
          <a:off x="1546371" y="1244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44628</xdr:rowOff>
    </xdr:from>
    <xdr:to>
      <xdr:col>6</xdr:col>
      <xdr:colOff>38100</xdr:colOff>
      <xdr:row>76</xdr:row>
      <xdr:rowOff>146228</xdr:rowOff>
    </xdr:to>
    <xdr:sp macro="" textlink="">
      <xdr:nvSpPr>
        <xdr:cNvPr id="198" name="楕円 197">
          <a:extLst>
            <a:ext uri="{FF2B5EF4-FFF2-40B4-BE49-F238E27FC236}">
              <a16:creationId xmlns:a16="http://schemas.microsoft.com/office/drawing/2014/main" id="{9D33AED4-D59F-44AC-AE4A-F35AB9DED47E}"/>
            </a:ext>
          </a:extLst>
        </xdr:cNvPr>
        <xdr:cNvSpPr/>
      </xdr:nvSpPr>
      <xdr:spPr>
        <a:xfrm>
          <a:off x="965200" y="127852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162755</xdr:rowOff>
    </xdr:from>
    <xdr:ext cx="534377" cy="259045"/>
    <xdr:sp macro="" textlink="">
      <xdr:nvSpPr>
        <xdr:cNvPr id="199" name="テキスト ボックス 198">
          <a:extLst>
            <a:ext uri="{FF2B5EF4-FFF2-40B4-BE49-F238E27FC236}">
              <a16:creationId xmlns:a16="http://schemas.microsoft.com/office/drawing/2014/main" id="{6BEFD5B1-14EC-4BEC-87D1-B7B4B22C6913}"/>
            </a:ext>
          </a:extLst>
        </xdr:cNvPr>
        <xdr:cNvSpPr txBox="1"/>
      </xdr:nvSpPr>
      <xdr:spPr>
        <a:xfrm>
          <a:off x="771671" y="1256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4B20530B-7DA4-4B29-88E8-866E28DBF0C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6C52D0A4-90AB-4EA0-A1A8-3DEE5D4644BE}"/>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E0FB3C6D-9368-4E35-9901-A9D13762B4DB}"/>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2E7318FB-3BE2-4659-AEC0-CD37015B84B9}"/>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49CEA46D-400C-4B74-9116-EAD8CA8C2812}"/>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820B1527-BE3A-4A92-9CF6-CF82E0A4EF0F}"/>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DB4224A3-7673-404A-AFB4-E799F8151FF8}"/>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7AE1D49A-A700-41C8-9D2B-1C688497A8EA}"/>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E4EB6A69-FDFB-4605-B385-674459E5DF41}"/>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D66564A7-3F63-44D4-ACC8-388015FF61EC}"/>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71D305E1-BB42-4F42-9B9F-8028469574B4}"/>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85C29983-DF04-43E6-AFAD-7C0EC06A517D}"/>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CD2268C4-DC09-4799-AEC4-8686287FE346}"/>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FD40B91E-511E-4EC6-8736-A9E338DF7D00}"/>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34464D72-15CE-414E-9E00-08EC737A0EE6}"/>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26CCDCFA-7BCE-4DE7-8459-B15F6FB9F91E}"/>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E095A194-974F-4980-81EE-AF187F468181}"/>
            </a:ext>
          </a:extLst>
        </xdr:cNvPr>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1AC1456-7641-445E-B500-DD4D9E23CC2E}"/>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34508DEF-D182-4A17-B610-24423E8D0AA0}"/>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DDF2469-D6FF-418B-A177-1892BFB581FC}"/>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A0B7A24A-9576-458E-ADEC-E9A0D78CEA23}"/>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95286CF3-9BCB-484D-8048-98F4857976A0}"/>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F73AFB32-9753-42C1-9B8D-C719E14FCFA4}"/>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F238B9F6-E783-4DD3-AD00-FEB60174B63E}"/>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891B8747-E68B-4860-BA0B-8F5F7756B779}"/>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E8DC10F8-1E75-43EF-9587-96A63CBC2AE3}"/>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C51FA623-1C4E-4FCF-ACBF-D55A365CF6D9}"/>
            </a:ext>
          </a:extLst>
        </xdr:cNvPr>
        <xdr:cNvCxnSpPr/>
      </xdr:nvCxnSpPr>
      <xdr:spPr>
        <a:xfrm flipV="1">
          <a:off x="4084955" y="15160005"/>
          <a:ext cx="1270" cy="1358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129292CA-0B59-4559-8FBC-4C1555971BE3}"/>
            </a:ext>
          </a:extLst>
        </xdr:cNvPr>
        <xdr:cNvSpPr txBox="1"/>
      </xdr:nvSpPr>
      <xdr:spPr>
        <a:xfrm>
          <a:off x="4137660" y="1652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F7222BEB-F75A-4F6F-813A-57438E4BA650}"/>
            </a:ext>
          </a:extLst>
        </xdr:cNvPr>
        <xdr:cNvCxnSpPr/>
      </xdr:nvCxnSpPr>
      <xdr:spPr>
        <a:xfrm>
          <a:off x="4020820" y="16518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4373E9CC-003A-483E-8282-0DBF2A5C7F86}"/>
            </a:ext>
          </a:extLst>
        </xdr:cNvPr>
        <xdr:cNvSpPr txBox="1"/>
      </xdr:nvSpPr>
      <xdr:spPr>
        <a:xfrm>
          <a:off x="4137660" y="1493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59266E9E-64A8-4C19-87E8-0CA0B8FBA2F0}"/>
            </a:ext>
          </a:extLst>
        </xdr:cNvPr>
        <xdr:cNvCxnSpPr/>
      </xdr:nvCxnSpPr>
      <xdr:spPr>
        <a:xfrm>
          <a:off x="4020820" y="15160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143467</xdr:rowOff>
    </xdr:from>
    <xdr:to>
      <xdr:col>24</xdr:col>
      <xdr:colOff>63500</xdr:colOff>
      <xdr:row>96</xdr:row>
      <xdr:rowOff>57383</xdr:rowOff>
    </xdr:to>
    <xdr:cxnSp macro="">
      <xdr:nvCxnSpPr>
        <xdr:cNvPr id="231" name="直線コネクタ 230">
          <a:extLst>
            <a:ext uri="{FF2B5EF4-FFF2-40B4-BE49-F238E27FC236}">
              <a16:creationId xmlns:a16="http://schemas.microsoft.com/office/drawing/2014/main" id="{0C598C83-1C8D-44CA-BAA3-06D069E28F9A}"/>
            </a:ext>
          </a:extLst>
        </xdr:cNvPr>
        <xdr:cNvCxnSpPr/>
      </xdr:nvCxnSpPr>
      <xdr:spPr>
        <a:xfrm flipV="1">
          <a:off x="3355340" y="16069267"/>
          <a:ext cx="731520" cy="8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24252</xdr:rowOff>
    </xdr:from>
    <xdr:ext cx="534377" cy="259045"/>
    <xdr:sp macro="" textlink="">
      <xdr:nvSpPr>
        <xdr:cNvPr id="232" name="扶助費平均値テキスト">
          <a:extLst>
            <a:ext uri="{FF2B5EF4-FFF2-40B4-BE49-F238E27FC236}">
              <a16:creationId xmlns:a16="http://schemas.microsoft.com/office/drawing/2014/main" id="{CCE88974-63CD-4515-BEEF-A335D94C3A7E}"/>
            </a:ext>
          </a:extLst>
        </xdr:cNvPr>
        <xdr:cNvSpPr txBox="1"/>
      </xdr:nvSpPr>
      <xdr:spPr>
        <a:xfrm>
          <a:off x="4137660" y="16117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A5D4F2FC-3AB5-423E-B6B6-4B885F420475}"/>
            </a:ext>
          </a:extLst>
        </xdr:cNvPr>
        <xdr:cNvSpPr/>
      </xdr:nvSpPr>
      <xdr:spPr>
        <a:xfrm>
          <a:off x="4036060" y="1613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79773</xdr:rowOff>
    </xdr:from>
    <xdr:to>
      <xdr:col>19</xdr:col>
      <xdr:colOff>177800</xdr:colOff>
      <xdr:row>96</xdr:row>
      <xdr:rowOff>57383</xdr:rowOff>
    </xdr:to>
    <xdr:cxnSp macro="">
      <xdr:nvCxnSpPr>
        <xdr:cNvPr id="234" name="直線コネクタ 233">
          <a:extLst>
            <a:ext uri="{FF2B5EF4-FFF2-40B4-BE49-F238E27FC236}">
              <a16:creationId xmlns:a16="http://schemas.microsoft.com/office/drawing/2014/main" id="{1A069CA2-B178-4843-9210-57A63C8FD53C}"/>
            </a:ext>
          </a:extLst>
        </xdr:cNvPr>
        <xdr:cNvCxnSpPr/>
      </xdr:nvCxnSpPr>
      <xdr:spPr>
        <a:xfrm>
          <a:off x="2565400" y="16005573"/>
          <a:ext cx="789940" cy="14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499BBE54-68E5-4C67-B0A8-A7FDD5E0FE95}"/>
            </a:ext>
          </a:extLst>
        </xdr:cNvPr>
        <xdr:cNvSpPr/>
      </xdr:nvSpPr>
      <xdr:spPr>
        <a:xfrm>
          <a:off x="3312160" y="161987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26582</xdr:rowOff>
    </xdr:from>
    <xdr:ext cx="534377" cy="259045"/>
    <xdr:sp macro="" textlink="">
      <xdr:nvSpPr>
        <xdr:cNvPr id="236" name="テキスト ボックス 235">
          <a:extLst>
            <a:ext uri="{FF2B5EF4-FFF2-40B4-BE49-F238E27FC236}">
              <a16:creationId xmlns:a16="http://schemas.microsoft.com/office/drawing/2014/main" id="{75EA8F03-387E-4149-B409-97D313617F34}"/>
            </a:ext>
          </a:extLst>
        </xdr:cNvPr>
        <xdr:cNvSpPr txBox="1"/>
      </xdr:nvSpPr>
      <xdr:spPr>
        <a:xfrm>
          <a:off x="3118631" y="162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79773</xdr:rowOff>
    </xdr:from>
    <xdr:to>
      <xdr:col>15</xdr:col>
      <xdr:colOff>50800</xdr:colOff>
      <xdr:row>96</xdr:row>
      <xdr:rowOff>168427</xdr:rowOff>
    </xdr:to>
    <xdr:cxnSp macro="">
      <xdr:nvCxnSpPr>
        <xdr:cNvPr id="237" name="直線コネクタ 236">
          <a:extLst>
            <a:ext uri="{FF2B5EF4-FFF2-40B4-BE49-F238E27FC236}">
              <a16:creationId xmlns:a16="http://schemas.microsoft.com/office/drawing/2014/main" id="{D1FE7FD8-7A1D-4908-807A-09FD2D45E62D}"/>
            </a:ext>
          </a:extLst>
        </xdr:cNvPr>
        <xdr:cNvCxnSpPr/>
      </xdr:nvCxnSpPr>
      <xdr:spPr>
        <a:xfrm flipV="1">
          <a:off x="1790700" y="16005573"/>
          <a:ext cx="774700" cy="25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B507FA33-B8DA-4E53-9582-AF208E45CDF8}"/>
            </a:ext>
          </a:extLst>
        </xdr:cNvPr>
        <xdr:cNvSpPr/>
      </xdr:nvSpPr>
      <xdr:spPr>
        <a:xfrm>
          <a:off x="2514600" y="16087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83123</xdr:rowOff>
    </xdr:from>
    <xdr:ext cx="534377" cy="259045"/>
    <xdr:sp macro="" textlink="">
      <xdr:nvSpPr>
        <xdr:cNvPr id="239" name="テキスト ボックス 238">
          <a:extLst>
            <a:ext uri="{FF2B5EF4-FFF2-40B4-BE49-F238E27FC236}">
              <a16:creationId xmlns:a16="http://schemas.microsoft.com/office/drawing/2014/main" id="{90442F66-EBA4-4A50-A96D-7B1D95A5067F}"/>
            </a:ext>
          </a:extLst>
        </xdr:cNvPr>
        <xdr:cNvSpPr txBox="1"/>
      </xdr:nvSpPr>
      <xdr:spPr>
        <a:xfrm>
          <a:off x="2343931" y="161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168427</xdr:rowOff>
    </xdr:from>
    <xdr:to>
      <xdr:col>10</xdr:col>
      <xdr:colOff>114300</xdr:colOff>
      <xdr:row>97</xdr:row>
      <xdr:rowOff>45952</xdr:rowOff>
    </xdr:to>
    <xdr:cxnSp macro="">
      <xdr:nvCxnSpPr>
        <xdr:cNvPr id="240" name="直線コネクタ 239">
          <a:extLst>
            <a:ext uri="{FF2B5EF4-FFF2-40B4-BE49-F238E27FC236}">
              <a16:creationId xmlns:a16="http://schemas.microsoft.com/office/drawing/2014/main" id="{B02DEEE1-22B8-4031-8E8D-1FEBFA5546B3}"/>
            </a:ext>
          </a:extLst>
        </xdr:cNvPr>
        <xdr:cNvCxnSpPr/>
      </xdr:nvCxnSpPr>
      <xdr:spPr>
        <a:xfrm flipV="1">
          <a:off x="1008380" y="16261867"/>
          <a:ext cx="782320" cy="4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C1D67AD7-066C-4D43-8F06-BE95552B9A8E}"/>
            </a:ext>
          </a:extLst>
        </xdr:cNvPr>
        <xdr:cNvSpPr/>
      </xdr:nvSpPr>
      <xdr:spPr>
        <a:xfrm>
          <a:off x="1739900" y="1630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135700</xdr:rowOff>
    </xdr:from>
    <xdr:ext cx="534377" cy="259045"/>
    <xdr:sp macro="" textlink="">
      <xdr:nvSpPr>
        <xdr:cNvPr id="242" name="テキスト ボックス 241">
          <a:extLst>
            <a:ext uri="{FF2B5EF4-FFF2-40B4-BE49-F238E27FC236}">
              <a16:creationId xmlns:a16="http://schemas.microsoft.com/office/drawing/2014/main" id="{9787E18C-1B15-4326-AF4E-15AAE0183BD8}"/>
            </a:ext>
          </a:extLst>
        </xdr:cNvPr>
        <xdr:cNvSpPr txBox="1"/>
      </xdr:nvSpPr>
      <xdr:spPr>
        <a:xfrm>
          <a:off x="1546371" y="1639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E133C3AA-C530-4312-AC51-E7D224CA31DD}"/>
            </a:ext>
          </a:extLst>
        </xdr:cNvPr>
        <xdr:cNvSpPr/>
      </xdr:nvSpPr>
      <xdr:spPr>
        <a:xfrm>
          <a:off x="965200" y="16330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161935</xdr:rowOff>
    </xdr:from>
    <xdr:ext cx="534377" cy="259045"/>
    <xdr:sp macro="" textlink="">
      <xdr:nvSpPr>
        <xdr:cNvPr id="244" name="テキスト ボックス 243">
          <a:extLst>
            <a:ext uri="{FF2B5EF4-FFF2-40B4-BE49-F238E27FC236}">
              <a16:creationId xmlns:a16="http://schemas.microsoft.com/office/drawing/2014/main" id="{3A33A1EB-015E-4FA6-BDE6-EAAA347F6B41}"/>
            </a:ext>
          </a:extLst>
        </xdr:cNvPr>
        <xdr:cNvSpPr txBox="1"/>
      </xdr:nvSpPr>
      <xdr:spPr>
        <a:xfrm>
          <a:off x="771671" y="1642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C66BE009-F371-484D-B7C4-F0C998C0C91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7837F630-CD16-443A-987A-C158624C478B}"/>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434A62F-0E88-45BD-85E8-D624CC9D77C6}"/>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1FA55CD-AA39-43DD-8778-753BA9A57991}"/>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0AF8578-88C3-424E-A59E-5118BBD64528}"/>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92667</xdr:rowOff>
    </xdr:from>
    <xdr:to>
      <xdr:col>24</xdr:col>
      <xdr:colOff>114300</xdr:colOff>
      <xdr:row>96</xdr:row>
      <xdr:rowOff>22817</xdr:rowOff>
    </xdr:to>
    <xdr:sp macro="" textlink="">
      <xdr:nvSpPr>
        <xdr:cNvPr id="250" name="楕円 249">
          <a:extLst>
            <a:ext uri="{FF2B5EF4-FFF2-40B4-BE49-F238E27FC236}">
              <a16:creationId xmlns:a16="http://schemas.microsoft.com/office/drawing/2014/main" id="{87F4BF91-7BDD-46EB-84B2-76F904726ACA}"/>
            </a:ext>
          </a:extLst>
        </xdr:cNvPr>
        <xdr:cNvSpPr/>
      </xdr:nvSpPr>
      <xdr:spPr>
        <a:xfrm>
          <a:off x="4036060" y="16018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115544</xdr:rowOff>
    </xdr:from>
    <xdr:ext cx="534377" cy="259045"/>
    <xdr:sp macro="" textlink="">
      <xdr:nvSpPr>
        <xdr:cNvPr id="251" name="扶助費該当値テキスト">
          <a:extLst>
            <a:ext uri="{FF2B5EF4-FFF2-40B4-BE49-F238E27FC236}">
              <a16:creationId xmlns:a16="http://schemas.microsoft.com/office/drawing/2014/main" id="{354702DE-0FE4-405A-90C8-A35622800465}"/>
            </a:ext>
          </a:extLst>
        </xdr:cNvPr>
        <xdr:cNvSpPr txBox="1"/>
      </xdr:nvSpPr>
      <xdr:spPr>
        <a:xfrm>
          <a:off x="4137660" y="1587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6583</xdr:rowOff>
    </xdr:from>
    <xdr:to>
      <xdr:col>20</xdr:col>
      <xdr:colOff>38100</xdr:colOff>
      <xdr:row>96</xdr:row>
      <xdr:rowOff>108183</xdr:rowOff>
    </xdr:to>
    <xdr:sp macro="" textlink="">
      <xdr:nvSpPr>
        <xdr:cNvPr id="252" name="楕円 251">
          <a:extLst>
            <a:ext uri="{FF2B5EF4-FFF2-40B4-BE49-F238E27FC236}">
              <a16:creationId xmlns:a16="http://schemas.microsoft.com/office/drawing/2014/main" id="{678E43CC-7CC4-474A-9F8C-C0328E3482CC}"/>
            </a:ext>
          </a:extLst>
        </xdr:cNvPr>
        <xdr:cNvSpPr/>
      </xdr:nvSpPr>
      <xdr:spPr>
        <a:xfrm>
          <a:off x="3312160" y="161000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124710</xdr:rowOff>
    </xdr:from>
    <xdr:ext cx="534377" cy="259045"/>
    <xdr:sp macro="" textlink="">
      <xdr:nvSpPr>
        <xdr:cNvPr id="253" name="テキスト ボックス 252">
          <a:extLst>
            <a:ext uri="{FF2B5EF4-FFF2-40B4-BE49-F238E27FC236}">
              <a16:creationId xmlns:a16="http://schemas.microsoft.com/office/drawing/2014/main" id="{DB2C3920-911B-43FD-98AD-EB521B20A316}"/>
            </a:ext>
          </a:extLst>
        </xdr:cNvPr>
        <xdr:cNvSpPr txBox="1"/>
      </xdr:nvSpPr>
      <xdr:spPr>
        <a:xfrm>
          <a:off x="3118631" y="1588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28973</xdr:rowOff>
    </xdr:from>
    <xdr:to>
      <xdr:col>15</xdr:col>
      <xdr:colOff>101600</xdr:colOff>
      <xdr:row>95</xdr:row>
      <xdr:rowOff>130573</xdr:rowOff>
    </xdr:to>
    <xdr:sp macro="" textlink="">
      <xdr:nvSpPr>
        <xdr:cNvPr id="254" name="楕円 253">
          <a:extLst>
            <a:ext uri="{FF2B5EF4-FFF2-40B4-BE49-F238E27FC236}">
              <a16:creationId xmlns:a16="http://schemas.microsoft.com/office/drawing/2014/main" id="{BA825676-CE41-4C5D-843F-5FA55C5142CB}"/>
            </a:ext>
          </a:extLst>
        </xdr:cNvPr>
        <xdr:cNvSpPr/>
      </xdr:nvSpPr>
      <xdr:spPr>
        <a:xfrm>
          <a:off x="2514600" y="1595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147100</xdr:rowOff>
    </xdr:from>
    <xdr:ext cx="534377" cy="259045"/>
    <xdr:sp macro="" textlink="">
      <xdr:nvSpPr>
        <xdr:cNvPr id="255" name="テキスト ボックス 254">
          <a:extLst>
            <a:ext uri="{FF2B5EF4-FFF2-40B4-BE49-F238E27FC236}">
              <a16:creationId xmlns:a16="http://schemas.microsoft.com/office/drawing/2014/main" id="{31B864D7-F1EC-4AAE-BD90-EFE19851D608}"/>
            </a:ext>
          </a:extLst>
        </xdr:cNvPr>
        <xdr:cNvSpPr txBox="1"/>
      </xdr:nvSpPr>
      <xdr:spPr>
        <a:xfrm>
          <a:off x="2343931" y="1573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117627</xdr:rowOff>
    </xdr:from>
    <xdr:to>
      <xdr:col>10</xdr:col>
      <xdr:colOff>165100</xdr:colOff>
      <xdr:row>97</xdr:row>
      <xdr:rowOff>47777</xdr:rowOff>
    </xdr:to>
    <xdr:sp macro="" textlink="">
      <xdr:nvSpPr>
        <xdr:cNvPr id="256" name="楕円 255">
          <a:extLst>
            <a:ext uri="{FF2B5EF4-FFF2-40B4-BE49-F238E27FC236}">
              <a16:creationId xmlns:a16="http://schemas.microsoft.com/office/drawing/2014/main" id="{3D9B43F8-9A92-4E75-BE33-9BEE72F76E2F}"/>
            </a:ext>
          </a:extLst>
        </xdr:cNvPr>
        <xdr:cNvSpPr/>
      </xdr:nvSpPr>
      <xdr:spPr>
        <a:xfrm>
          <a:off x="1739900" y="16211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64304</xdr:rowOff>
    </xdr:from>
    <xdr:ext cx="534377" cy="259045"/>
    <xdr:sp macro="" textlink="">
      <xdr:nvSpPr>
        <xdr:cNvPr id="257" name="テキスト ボックス 256">
          <a:extLst>
            <a:ext uri="{FF2B5EF4-FFF2-40B4-BE49-F238E27FC236}">
              <a16:creationId xmlns:a16="http://schemas.microsoft.com/office/drawing/2014/main" id="{D4118ECC-BCD8-4FDC-AA09-9BB2E6967708}"/>
            </a:ext>
          </a:extLst>
        </xdr:cNvPr>
        <xdr:cNvSpPr txBox="1"/>
      </xdr:nvSpPr>
      <xdr:spPr>
        <a:xfrm>
          <a:off x="1546371" y="1599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166602</xdr:rowOff>
    </xdr:from>
    <xdr:to>
      <xdr:col>6</xdr:col>
      <xdr:colOff>38100</xdr:colOff>
      <xdr:row>97</xdr:row>
      <xdr:rowOff>96752</xdr:rowOff>
    </xdr:to>
    <xdr:sp macro="" textlink="">
      <xdr:nvSpPr>
        <xdr:cNvPr id="258" name="楕円 257">
          <a:extLst>
            <a:ext uri="{FF2B5EF4-FFF2-40B4-BE49-F238E27FC236}">
              <a16:creationId xmlns:a16="http://schemas.microsoft.com/office/drawing/2014/main" id="{2366E5E8-A203-4BF9-865E-8D7EE913E3D2}"/>
            </a:ext>
          </a:extLst>
        </xdr:cNvPr>
        <xdr:cNvSpPr/>
      </xdr:nvSpPr>
      <xdr:spPr>
        <a:xfrm>
          <a:off x="965200" y="16260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113279</xdr:rowOff>
    </xdr:from>
    <xdr:ext cx="534377" cy="259045"/>
    <xdr:sp macro="" textlink="">
      <xdr:nvSpPr>
        <xdr:cNvPr id="259" name="テキスト ボックス 258">
          <a:extLst>
            <a:ext uri="{FF2B5EF4-FFF2-40B4-BE49-F238E27FC236}">
              <a16:creationId xmlns:a16="http://schemas.microsoft.com/office/drawing/2014/main" id="{828ADF59-63EB-42EA-B2CB-48427B7F00B7}"/>
            </a:ext>
          </a:extLst>
        </xdr:cNvPr>
        <xdr:cNvSpPr txBox="1"/>
      </xdr:nvSpPr>
      <xdr:spPr>
        <a:xfrm>
          <a:off x="771671" y="1603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1738D141-420C-4871-B9F3-FAB83F82353D}"/>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769BBCAD-2CD0-43FA-9DA5-D0FFE658D6AC}"/>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1656CA75-43F4-4D3D-973B-AC32AAF8FBCB}"/>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2733DC86-6D05-4AB4-B553-21DA65482F7E}"/>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A8E8D6F1-B9E5-475C-BA1B-1AF9FD4AC039}"/>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A746DA4C-6725-4B27-A1B1-458660072368}"/>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FEBBBB5F-855E-4FF5-93B5-A1B851E300B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88331D62-CE08-4BC9-ADD2-110FB1D8AF8A}"/>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D5415207-9AB2-426D-830A-DAED3D58EAC3}"/>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33A68D01-A87A-4A11-957A-6C893F2A8B38}"/>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98BCB363-3502-4D67-BFBA-830FF16C09AA}"/>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E502A356-4316-4083-81BB-935E97137D6E}"/>
            </a:ext>
          </a:extLst>
        </xdr:cNvPr>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7D55DB7B-1DE8-417B-B797-22356A2BF3A1}"/>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A50BA325-2A8C-4073-BD07-82BCA37B76A0}"/>
            </a:ext>
          </a:extLst>
        </xdr:cNvPr>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C068D7EF-DF8C-4278-A069-B2D8548B44A6}"/>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2A7B8106-B824-4670-ADC0-F2821393176D}"/>
            </a:ext>
          </a:extLst>
        </xdr:cNvPr>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604085D3-BEB6-47C0-8D2F-568D334DC961}"/>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A22967BE-5733-4CAE-872A-1235BB326294}"/>
            </a:ext>
          </a:extLst>
        </xdr:cNvPr>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6A0FE535-AF2A-46C8-9A07-D613F2E11814}"/>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F50C3E53-516C-45D5-9B4F-1CB5C8161A4C}"/>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B234C559-95D4-46D2-81E6-F18B498F5B29}"/>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1385CF8B-1F00-4BE5-A5E9-05CA48236691}"/>
            </a:ext>
          </a:extLst>
        </xdr:cNvPr>
        <xdr:cNvCxnSpPr/>
      </xdr:nvCxnSpPr>
      <xdr:spPr>
        <a:xfrm flipV="1">
          <a:off x="9218295" y="5073025"/>
          <a:ext cx="1270" cy="118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E0BAC34C-596C-48D6-8864-9CCBC9F93F74}"/>
            </a:ext>
          </a:extLst>
        </xdr:cNvPr>
        <xdr:cNvSpPr txBox="1"/>
      </xdr:nvSpPr>
      <xdr:spPr>
        <a:xfrm>
          <a:off x="9271000" y="626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83C72666-6872-46A9-86BA-BB2B255DC604}"/>
            </a:ext>
          </a:extLst>
        </xdr:cNvPr>
        <xdr:cNvCxnSpPr/>
      </xdr:nvCxnSpPr>
      <xdr:spPr>
        <a:xfrm>
          <a:off x="9154160" y="6257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784F9B4D-76A4-4976-AB2D-A86CEF80F53B}"/>
            </a:ext>
          </a:extLst>
        </xdr:cNvPr>
        <xdr:cNvSpPr txBox="1"/>
      </xdr:nvSpPr>
      <xdr:spPr>
        <a:xfrm>
          <a:off x="9271000" y="4855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AF93EDDF-85FF-40D5-A5AC-873D29E091A8}"/>
            </a:ext>
          </a:extLst>
        </xdr:cNvPr>
        <xdr:cNvCxnSpPr/>
      </xdr:nvCxnSpPr>
      <xdr:spPr>
        <a:xfrm>
          <a:off x="9154160" y="5073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142589</xdr:rowOff>
    </xdr:from>
    <xdr:to>
      <xdr:col>55</xdr:col>
      <xdr:colOff>0</xdr:colOff>
      <xdr:row>33</xdr:row>
      <xdr:rowOff>155336</xdr:rowOff>
    </xdr:to>
    <xdr:cxnSp macro="">
      <xdr:nvCxnSpPr>
        <xdr:cNvPr id="286" name="直線コネクタ 285">
          <a:extLst>
            <a:ext uri="{FF2B5EF4-FFF2-40B4-BE49-F238E27FC236}">
              <a16:creationId xmlns:a16="http://schemas.microsoft.com/office/drawing/2014/main" id="{7CB29AF3-98CA-451F-9776-9E193189A7DF}"/>
            </a:ext>
          </a:extLst>
        </xdr:cNvPr>
        <xdr:cNvCxnSpPr/>
      </xdr:nvCxnSpPr>
      <xdr:spPr>
        <a:xfrm>
          <a:off x="8496300" y="5674709"/>
          <a:ext cx="723900" cy="1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90407</xdr:rowOff>
    </xdr:from>
    <xdr:ext cx="599010" cy="259045"/>
    <xdr:sp macro="" textlink="">
      <xdr:nvSpPr>
        <xdr:cNvPr id="287" name="補助費等平均値テキスト">
          <a:extLst>
            <a:ext uri="{FF2B5EF4-FFF2-40B4-BE49-F238E27FC236}">
              <a16:creationId xmlns:a16="http://schemas.microsoft.com/office/drawing/2014/main" id="{4E739FBB-31BF-48B9-8765-EBFEFC1975B4}"/>
            </a:ext>
          </a:extLst>
        </xdr:cNvPr>
        <xdr:cNvSpPr txBox="1"/>
      </xdr:nvSpPr>
      <xdr:spPr>
        <a:xfrm>
          <a:off x="9271000" y="57901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365695F-9460-434F-8EE6-32C0DCDC51C2}"/>
            </a:ext>
          </a:extLst>
        </xdr:cNvPr>
        <xdr:cNvSpPr/>
      </xdr:nvSpPr>
      <xdr:spPr>
        <a:xfrm>
          <a:off x="9192260" y="5811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142589</xdr:rowOff>
    </xdr:from>
    <xdr:to>
      <xdr:col>50</xdr:col>
      <xdr:colOff>114300</xdr:colOff>
      <xdr:row>34</xdr:row>
      <xdr:rowOff>59283</xdr:rowOff>
    </xdr:to>
    <xdr:cxnSp macro="">
      <xdr:nvCxnSpPr>
        <xdr:cNvPr id="289" name="直線コネクタ 288">
          <a:extLst>
            <a:ext uri="{FF2B5EF4-FFF2-40B4-BE49-F238E27FC236}">
              <a16:creationId xmlns:a16="http://schemas.microsoft.com/office/drawing/2014/main" id="{A4C71866-B085-4651-A5FE-0A5CB119A508}"/>
            </a:ext>
          </a:extLst>
        </xdr:cNvPr>
        <xdr:cNvCxnSpPr/>
      </xdr:nvCxnSpPr>
      <xdr:spPr>
        <a:xfrm flipV="1">
          <a:off x="7713980" y="5674709"/>
          <a:ext cx="782320" cy="8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8C568182-5E02-4030-9EBF-6C2852A9C017}"/>
            </a:ext>
          </a:extLst>
        </xdr:cNvPr>
        <xdr:cNvSpPr/>
      </xdr:nvSpPr>
      <xdr:spPr>
        <a:xfrm>
          <a:off x="8445500" y="5822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44115</xdr:rowOff>
    </xdr:from>
    <xdr:ext cx="599010" cy="259045"/>
    <xdr:sp macro="" textlink="">
      <xdr:nvSpPr>
        <xdr:cNvPr id="291" name="テキスト ボックス 290">
          <a:extLst>
            <a:ext uri="{FF2B5EF4-FFF2-40B4-BE49-F238E27FC236}">
              <a16:creationId xmlns:a16="http://schemas.microsoft.com/office/drawing/2014/main" id="{FA1F2DA3-4713-4ED1-98C1-36262909523D}"/>
            </a:ext>
          </a:extLst>
        </xdr:cNvPr>
        <xdr:cNvSpPr txBox="1"/>
      </xdr:nvSpPr>
      <xdr:spPr>
        <a:xfrm>
          <a:off x="8219655" y="591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128229</xdr:rowOff>
    </xdr:from>
    <xdr:to>
      <xdr:col>45</xdr:col>
      <xdr:colOff>177800</xdr:colOff>
      <xdr:row>34</xdr:row>
      <xdr:rowOff>59283</xdr:rowOff>
    </xdr:to>
    <xdr:cxnSp macro="">
      <xdr:nvCxnSpPr>
        <xdr:cNvPr id="292" name="直線コネクタ 291">
          <a:extLst>
            <a:ext uri="{FF2B5EF4-FFF2-40B4-BE49-F238E27FC236}">
              <a16:creationId xmlns:a16="http://schemas.microsoft.com/office/drawing/2014/main" id="{DB65BB84-F1A0-4D7F-AF68-F3C921D394DD}"/>
            </a:ext>
          </a:extLst>
        </xdr:cNvPr>
        <xdr:cNvCxnSpPr/>
      </xdr:nvCxnSpPr>
      <xdr:spPr>
        <a:xfrm>
          <a:off x="6924040" y="5325069"/>
          <a:ext cx="789940" cy="4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D5CC2EA6-6E15-4D3C-AF21-C6C42BC0DFAA}"/>
            </a:ext>
          </a:extLst>
        </xdr:cNvPr>
        <xdr:cNvSpPr/>
      </xdr:nvSpPr>
      <xdr:spPr>
        <a:xfrm>
          <a:off x="7670800" y="5867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89149</xdr:rowOff>
    </xdr:from>
    <xdr:ext cx="599010" cy="259045"/>
    <xdr:sp macro="" textlink="">
      <xdr:nvSpPr>
        <xdr:cNvPr id="294" name="テキスト ボックス 293">
          <a:extLst>
            <a:ext uri="{FF2B5EF4-FFF2-40B4-BE49-F238E27FC236}">
              <a16:creationId xmlns:a16="http://schemas.microsoft.com/office/drawing/2014/main" id="{0BEAECA6-61C4-4927-BEB6-9F71AC7E0533}"/>
            </a:ext>
          </a:extLst>
        </xdr:cNvPr>
        <xdr:cNvSpPr txBox="1"/>
      </xdr:nvSpPr>
      <xdr:spPr>
        <a:xfrm>
          <a:off x="7444955" y="595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128229</xdr:rowOff>
    </xdr:from>
    <xdr:to>
      <xdr:col>41</xdr:col>
      <xdr:colOff>50800</xdr:colOff>
      <xdr:row>35</xdr:row>
      <xdr:rowOff>2768</xdr:rowOff>
    </xdr:to>
    <xdr:cxnSp macro="">
      <xdr:nvCxnSpPr>
        <xdr:cNvPr id="295" name="直線コネクタ 294">
          <a:extLst>
            <a:ext uri="{FF2B5EF4-FFF2-40B4-BE49-F238E27FC236}">
              <a16:creationId xmlns:a16="http://schemas.microsoft.com/office/drawing/2014/main" id="{7B6F54A7-15AE-468A-93CD-3D210B79F5AC}"/>
            </a:ext>
          </a:extLst>
        </xdr:cNvPr>
        <xdr:cNvCxnSpPr/>
      </xdr:nvCxnSpPr>
      <xdr:spPr>
        <a:xfrm flipV="1">
          <a:off x="6149340" y="5325069"/>
          <a:ext cx="774700" cy="54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5D21B4AD-0BC7-4B22-B695-FD864E2F62BE}"/>
            </a:ext>
          </a:extLst>
        </xdr:cNvPr>
        <xdr:cNvSpPr/>
      </xdr:nvSpPr>
      <xdr:spPr>
        <a:xfrm>
          <a:off x="6873240" y="54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7" name="テキスト ボックス 296">
          <a:extLst>
            <a:ext uri="{FF2B5EF4-FFF2-40B4-BE49-F238E27FC236}">
              <a16:creationId xmlns:a16="http://schemas.microsoft.com/office/drawing/2014/main" id="{0873A9F8-B893-47F2-96CA-1F9C9A999635}"/>
            </a:ext>
          </a:extLst>
        </xdr:cNvPr>
        <xdr:cNvSpPr txBox="1"/>
      </xdr:nvSpPr>
      <xdr:spPr>
        <a:xfrm>
          <a:off x="6670255" y="549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8C1E5BFE-A9A1-4661-9A38-94105E955E9A}"/>
            </a:ext>
          </a:extLst>
        </xdr:cNvPr>
        <xdr:cNvSpPr/>
      </xdr:nvSpPr>
      <xdr:spPr>
        <a:xfrm>
          <a:off x="6098540" y="6011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65197</xdr:rowOff>
    </xdr:from>
    <xdr:ext cx="599010" cy="259045"/>
    <xdr:sp macro="" textlink="">
      <xdr:nvSpPr>
        <xdr:cNvPr id="299" name="テキスト ボックス 298">
          <a:extLst>
            <a:ext uri="{FF2B5EF4-FFF2-40B4-BE49-F238E27FC236}">
              <a16:creationId xmlns:a16="http://schemas.microsoft.com/office/drawing/2014/main" id="{474B28FB-31B3-4AB2-B969-0052998EBB23}"/>
            </a:ext>
          </a:extLst>
        </xdr:cNvPr>
        <xdr:cNvSpPr txBox="1"/>
      </xdr:nvSpPr>
      <xdr:spPr>
        <a:xfrm>
          <a:off x="5872695" y="610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5E58E253-9E73-4490-B949-8951230DD44D}"/>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177F568F-BD78-4653-A53E-438C66F2EA28}"/>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D4C0E5F5-1D84-4444-8D19-6A4402B73F07}"/>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BB4757C4-EB12-42A8-9CA5-5256A014E5F7}"/>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A3E2121-CDAF-4B60-9A3E-DEB474E24073}"/>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104536</xdr:rowOff>
    </xdr:from>
    <xdr:to>
      <xdr:col>55</xdr:col>
      <xdr:colOff>50800</xdr:colOff>
      <xdr:row>34</xdr:row>
      <xdr:rowOff>34686</xdr:rowOff>
    </xdr:to>
    <xdr:sp macro="" textlink="">
      <xdr:nvSpPr>
        <xdr:cNvPr id="305" name="楕円 304">
          <a:extLst>
            <a:ext uri="{FF2B5EF4-FFF2-40B4-BE49-F238E27FC236}">
              <a16:creationId xmlns:a16="http://schemas.microsoft.com/office/drawing/2014/main" id="{9D7B7523-ED47-4326-BD1E-FB38E08FA8BE}"/>
            </a:ext>
          </a:extLst>
        </xdr:cNvPr>
        <xdr:cNvSpPr/>
      </xdr:nvSpPr>
      <xdr:spPr>
        <a:xfrm>
          <a:off x="9192260" y="5636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127413</xdr:rowOff>
    </xdr:from>
    <xdr:ext cx="599010" cy="259045"/>
    <xdr:sp macro="" textlink="">
      <xdr:nvSpPr>
        <xdr:cNvPr id="306" name="補助費等該当値テキスト">
          <a:extLst>
            <a:ext uri="{FF2B5EF4-FFF2-40B4-BE49-F238E27FC236}">
              <a16:creationId xmlns:a16="http://schemas.microsoft.com/office/drawing/2014/main" id="{4E223496-2F18-4CEB-85C4-A497C0BEB222}"/>
            </a:ext>
          </a:extLst>
        </xdr:cNvPr>
        <xdr:cNvSpPr txBox="1"/>
      </xdr:nvSpPr>
      <xdr:spPr>
        <a:xfrm>
          <a:off x="9271000" y="5491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91789</xdr:rowOff>
    </xdr:from>
    <xdr:to>
      <xdr:col>50</xdr:col>
      <xdr:colOff>165100</xdr:colOff>
      <xdr:row>34</xdr:row>
      <xdr:rowOff>21939</xdr:rowOff>
    </xdr:to>
    <xdr:sp macro="" textlink="">
      <xdr:nvSpPr>
        <xdr:cNvPr id="307" name="楕円 306">
          <a:extLst>
            <a:ext uri="{FF2B5EF4-FFF2-40B4-BE49-F238E27FC236}">
              <a16:creationId xmlns:a16="http://schemas.microsoft.com/office/drawing/2014/main" id="{66476AA3-F3BA-4E3A-A9DC-76596318B448}"/>
            </a:ext>
          </a:extLst>
        </xdr:cNvPr>
        <xdr:cNvSpPr/>
      </xdr:nvSpPr>
      <xdr:spPr>
        <a:xfrm>
          <a:off x="8445500" y="5623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38466</xdr:rowOff>
    </xdr:from>
    <xdr:ext cx="599010" cy="259045"/>
    <xdr:sp macro="" textlink="">
      <xdr:nvSpPr>
        <xdr:cNvPr id="308" name="テキスト ボックス 307">
          <a:extLst>
            <a:ext uri="{FF2B5EF4-FFF2-40B4-BE49-F238E27FC236}">
              <a16:creationId xmlns:a16="http://schemas.microsoft.com/office/drawing/2014/main" id="{320D90EF-7EB3-4FD4-ABF9-96AA42D2E0FF}"/>
            </a:ext>
          </a:extLst>
        </xdr:cNvPr>
        <xdr:cNvSpPr txBox="1"/>
      </xdr:nvSpPr>
      <xdr:spPr>
        <a:xfrm>
          <a:off x="8219655" y="540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8483</xdr:rowOff>
    </xdr:from>
    <xdr:to>
      <xdr:col>46</xdr:col>
      <xdr:colOff>38100</xdr:colOff>
      <xdr:row>34</xdr:row>
      <xdr:rowOff>110083</xdr:rowOff>
    </xdr:to>
    <xdr:sp macro="" textlink="">
      <xdr:nvSpPr>
        <xdr:cNvPr id="309" name="楕円 308">
          <a:extLst>
            <a:ext uri="{FF2B5EF4-FFF2-40B4-BE49-F238E27FC236}">
              <a16:creationId xmlns:a16="http://schemas.microsoft.com/office/drawing/2014/main" id="{F37F0094-D228-4828-B2AD-B0921FE3B1F8}"/>
            </a:ext>
          </a:extLst>
        </xdr:cNvPr>
        <xdr:cNvSpPr/>
      </xdr:nvSpPr>
      <xdr:spPr>
        <a:xfrm>
          <a:off x="7670800" y="57082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126610</xdr:rowOff>
    </xdr:from>
    <xdr:ext cx="599010" cy="259045"/>
    <xdr:sp macro="" textlink="">
      <xdr:nvSpPr>
        <xdr:cNvPr id="310" name="テキスト ボックス 309">
          <a:extLst>
            <a:ext uri="{FF2B5EF4-FFF2-40B4-BE49-F238E27FC236}">
              <a16:creationId xmlns:a16="http://schemas.microsoft.com/office/drawing/2014/main" id="{8AF4213C-2491-4DA0-9172-BF9A70C2AFCC}"/>
            </a:ext>
          </a:extLst>
        </xdr:cNvPr>
        <xdr:cNvSpPr txBox="1"/>
      </xdr:nvSpPr>
      <xdr:spPr>
        <a:xfrm>
          <a:off x="7444955" y="5491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77429</xdr:rowOff>
    </xdr:from>
    <xdr:to>
      <xdr:col>41</xdr:col>
      <xdr:colOff>101600</xdr:colOff>
      <xdr:row>32</xdr:row>
      <xdr:rowOff>7579</xdr:rowOff>
    </xdr:to>
    <xdr:sp macro="" textlink="">
      <xdr:nvSpPr>
        <xdr:cNvPr id="311" name="楕円 310">
          <a:extLst>
            <a:ext uri="{FF2B5EF4-FFF2-40B4-BE49-F238E27FC236}">
              <a16:creationId xmlns:a16="http://schemas.microsoft.com/office/drawing/2014/main" id="{8DEF2FAE-75A5-4BAC-8E63-73D4C749B17D}"/>
            </a:ext>
          </a:extLst>
        </xdr:cNvPr>
        <xdr:cNvSpPr/>
      </xdr:nvSpPr>
      <xdr:spPr>
        <a:xfrm>
          <a:off x="6873240" y="52742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24106</xdr:rowOff>
    </xdr:from>
    <xdr:ext cx="599010" cy="259045"/>
    <xdr:sp macro="" textlink="">
      <xdr:nvSpPr>
        <xdr:cNvPr id="312" name="テキスト ボックス 311">
          <a:extLst>
            <a:ext uri="{FF2B5EF4-FFF2-40B4-BE49-F238E27FC236}">
              <a16:creationId xmlns:a16="http://schemas.microsoft.com/office/drawing/2014/main" id="{8B324869-F33D-4C3D-ACAC-32A0705E6C1E}"/>
            </a:ext>
          </a:extLst>
        </xdr:cNvPr>
        <xdr:cNvSpPr txBox="1"/>
      </xdr:nvSpPr>
      <xdr:spPr>
        <a:xfrm>
          <a:off x="6670255" y="505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123418</xdr:rowOff>
    </xdr:from>
    <xdr:to>
      <xdr:col>36</xdr:col>
      <xdr:colOff>165100</xdr:colOff>
      <xdr:row>35</xdr:row>
      <xdr:rowOff>53568</xdr:rowOff>
    </xdr:to>
    <xdr:sp macro="" textlink="">
      <xdr:nvSpPr>
        <xdr:cNvPr id="313" name="楕円 312">
          <a:extLst>
            <a:ext uri="{FF2B5EF4-FFF2-40B4-BE49-F238E27FC236}">
              <a16:creationId xmlns:a16="http://schemas.microsoft.com/office/drawing/2014/main" id="{B8CA3BF3-9B2C-404B-8D35-C33F5977EE20}"/>
            </a:ext>
          </a:extLst>
        </xdr:cNvPr>
        <xdr:cNvSpPr/>
      </xdr:nvSpPr>
      <xdr:spPr>
        <a:xfrm>
          <a:off x="6098540" y="58231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70095</xdr:rowOff>
    </xdr:from>
    <xdr:ext cx="599010" cy="259045"/>
    <xdr:sp macro="" textlink="">
      <xdr:nvSpPr>
        <xdr:cNvPr id="314" name="テキスト ボックス 313">
          <a:extLst>
            <a:ext uri="{FF2B5EF4-FFF2-40B4-BE49-F238E27FC236}">
              <a16:creationId xmlns:a16="http://schemas.microsoft.com/office/drawing/2014/main" id="{FA84DD10-BD72-4427-AC81-DA715D6314F6}"/>
            </a:ext>
          </a:extLst>
        </xdr:cNvPr>
        <xdr:cNvSpPr txBox="1"/>
      </xdr:nvSpPr>
      <xdr:spPr>
        <a:xfrm>
          <a:off x="5872695" y="560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902565D9-70BF-4D87-8553-E4C9F36DB508}"/>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5D33D491-DE2D-4E70-8390-09916B9F08F6}"/>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D5035BEA-C047-4A35-A5C7-EFA9FA4F57AE}"/>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F7B02639-A6BB-4176-B989-287289679A7C}"/>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824A1114-1764-4900-ABA1-1B1E2F5CE8C5}"/>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EAE6B2F-7C18-419D-A977-89B06774101D}"/>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88F91C40-BF63-472F-B01B-E0E1B916D501}"/>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FE5F3514-1C03-439E-A551-DE900629431F}"/>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4E7C82BB-A181-4098-887B-C2297DD003B5}"/>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E75B0FCF-BCA5-4183-ADDF-01E45A325A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69A8CDD1-B955-4450-9292-5C9E1A0905FA}"/>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BBA23EE9-3BC4-491B-B928-46A7597DC58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E6CBC649-5FEC-4409-A4AE-440F8B038284}"/>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7E4AAC48-FAC6-410F-85C5-CCA37B782ACB}"/>
            </a:ext>
          </a:extLst>
        </xdr:cNvPr>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1D4ED01B-8618-44B0-9FD0-1B542D2175C9}"/>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66942506-4559-4199-A40E-3757A48DC835}"/>
            </a:ext>
          </a:extLst>
        </xdr:cNvPr>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210C8986-E2A0-49B7-879E-0CB39E604F77}"/>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82BD1053-24C5-4991-95EB-7F09C649190A}"/>
            </a:ext>
          </a:extLst>
        </xdr:cNvPr>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90ACD4AC-EBE0-4D88-B44D-07865A2CEDD4}"/>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8799538D-A871-4224-8546-53613078E195}"/>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9C43CFA3-6E82-47B0-91A9-4B3AB2AA42F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26008F26-9A5D-4FDC-B5F1-BBDC347CA664}"/>
            </a:ext>
          </a:extLst>
        </xdr:cNvPr>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4C5B140C-9FD7-4282-BC59-670D72293221}"/>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8C3B89B7-9185-4868-ADEC-3016370493DD}"/>
            </a:ext>
          </a:extLst>
        </xdr:cNvPr>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5F65640D-E3E7-4334-8975-92327333E94C}"/>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B7C9899-67CF-4B1F-AEC5-B6D68465D152}"/>
            </a:ext>
          </a:extLst>
        </xdr:cNvPr>
        <xdr:cNvCxnSpPr/>
      </xdr:nvCxnSpPr>
      <xdr:spPr>
        <a:xfrm flipV="1">
          <a:off x="9218295" y="8464907"/>
          <a:ext cx="1270" cy="1484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AFBFE1C6-9F25-4883-AAD3-66ED78860AC3}"/>
            </a:ext>
          </a:extLst>
        </xdr:cNvPr>
        <xdr:cNvSpPr txBox="1"/>
      </xdr:nvSpPr>
      <xdr:spPr>
        <a:xfrm>
          <a:off x="9271000" y="995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ACBA4931-A2C4-4763-ABB6-839323C11732}"/>
            </a:ext>
          </a:extLst>
        </xdr:cNvPr>
        <xdr:cNvCxnSpPr/>
      </xdr:nvCxnSpPr>
      <xdr:spPr>
        <a:xfrm>
          <a:off x="9154160" y="9948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85876732-AD13-4ADD-82F9-EF6C118FCE5D}"/>
            </a:ext>
          </a:extLst>
        </xdr:cNvPr>
        <xdr:cNvSpPr txBox="1"/>
      </xdr:nvSpPr>
      <xdr:spPr>
        <a:xfrm>
          <a:off x="9271000" y="8243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EC21C3C7-3AAB-4A04-9F5C-3CA06B7CF659}"/>
            </a:ext>
          </a:extLst>
        </xdr:cNvPr>
        <xdr:cNvCxnSpPr/>
      </xdr:nvCxnSpPr>
      <xdr:spPr>
        <a:xfrm>
          <a:off x="9154160" y="8464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147049</xdr:rowOff>
    </xdr:from>
    <xdr:to>
      <xdr:col>55</xdr:col>
      <xdr:colOff>0</xdr:colOff>
      <xdr:row>57</xdr:row>
      <xdr:rowOff>170462</xdr:rowOff>
    </xdr:to>
    <xdr:cxnSp macro="">
      <xdr:nvCxnSpPr>
        <xdr:cNvPr id="345" name="直線コネクタ 344">
          <a:extLst>
            <a:ext uri="{FF2B5EF4-FFF2-40B4-BE49-F238E27FC236}">
              <a16:creationId xmlns:a16="http://schemas.microsoft.com/office/drawing/2014/main" id="{63153C0B-6A7E-450B-8128-267942CDC9ED}"/>
            </a:ext>
          </a:extLst>
        </xdr:cNvPr>
        <xdr:cNvCxnSpPr/>
      </xdr:nvCxnSpPr>
      <xdr:spPr>
        <a:xfrm flipV="1">
          <a:off x="8496300" y="9702529"/>
          <a:ext cx="723900" cy="2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160535</xdr:rowOff>
    </xdr:from>
    <xdr:ext cx="599010" cy="259045"/>
    <xdr:sp macro="" textlink="">
      <xdr:nvSpPr>
        <xdr:cNvPr id="346" name="普通建設事業費平均値テキスト">
          <a:extLst>
            <a:ext uri="{FF2B5EF4-FFF2-40B4-BE49-F238E27FC236}">
              <a16:creationId xmlns:a16="http://schemas.microsoft.com/office/drawing/2014/main" id="{E708494B-A1AF-45BB-AD16-EFACF64476FF}"/>
            </a:ext>
          </a:extLst>
        </xdr:cNvPr>
        <xdr:cNvSpPr txBox="1"/>
      </xdr:nvSpPr>
      <xdr:spPr>
        <a:xfrm>
          <a:off x="9271000" y="971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D07CDDC4-3404-49F2-BD5C-93E13C553B95}"/>
            </a:ext>
          </a:extLst>
        </xdr:cNvPr>
        <xdr:cNvSpPr/>
      </xdr:nvSpPr>
      <xdr:spPr>
        <a:xfrm>
          <a:off x="9192260" y="97337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170462</xdr:rowOff>
    </xdr:from>
    <xdr:to>
      <xdr:col>50</xdr:col>
      <xdr:colOff>114300</xdr:colOff>
      <xdr:row>58</xdr:row>
      <xdr:rowOff>48978</xdr:rowOff>
    </xdr:to>
    <xdr:cxnSp macro="">
      <xdr:nvCxnSpPr>
        <xdr:cNvPr id="348" name="直線コネクタ 347">
          <a:extLst>
            <a:ext uri="{FF2B5EF4-FFF2-40B4-BE49-F238E27FC236}">
              <a16:creationId xmlns:a16="http://schemas.microsoft.com/office/drawing/2014/main" id="{49BEE742-4B3F-4FD6-AFDA-396AF2B424F2}"/>
            </a:ext>
          </a:extLst>
        </xdr:cNvPr>
        <xdr:cNvCxnSpPr/>
      </xdr:nvCxnSpPr>
      <xdr:spPr>
        <a:xfrm flipV="1">
          <a:off x="7713980" y="9725942"/>
          <a:ext cx="782320" cy="4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D7B7F10D-4BCE-45A2-A379-B14E5077F4CE}"/>
            </a:ext>
          </a:extLst>
        </xdr:cNvPr>
        <xdr:cNvSpPr/>
      </xdr:nvSpPr>
      <xdr:spPr>
        <a:xfrm>
          <a:off x="8445500" y="976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129957</xdr:rowOff>
    </xdr:from>
    <xdr:ext cx="599010" cy="259045"/>
    <xdr:sp macro="" textlink="">
      <xdr:nvSpPr>
        <xdr:cNvPr id="350" name="テキスト ボックス 349">
          <a:extLst>
            <a:ext uri="{FF2B5EF4-FFF2-40B4-BE49-F238E27FC236}">
              <a16:creationId xmlns:a16="http://schemas.microsoft.com/office/drawing/2014/main" id="{9CD67BA4-938C-40D1-B81F-049E198B686D}"/>
            </a:ext>
          </a:extLst>
        </xdr:cNvPr>
        <xdr:cNvSpPr txBox="1"/>
      </xdr:nvSpPr>
      <xdr:spPr>
        <a:xfrm>
          <a:off x="8219655" y="985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168739</xdr:rowOff>
    </xdr:from>
    <xdr:to>
      <xdr:col>45</xdr:col>
      <xdr:colOff>177800</xdr:colOff>
      <xdr:row>58</xdr:row>
      <xdr:rowOff>48978</xdr:rowOff>
    </xdr:to>
    <xdr:cxnSp macro="">
      <xdr:nvCxnSpPr>
        <xdr:cNvPr id="351" name="直線コネクタ 350">
          <a:extLst>
            <a:ext uri="{FF2B5EF4-FFF2-40B4-BE49-F238E27FC236}">
              <a16:creationId xmlns:a16="http://schemas.microsoft.com/office/drawing/2014/main" id="{56D8F9CA-6F55-47E5-9620-7323ABF44FE7}"/>
            </a:ext>
          </a:extLst>
        </xdr:cNvPr>
        <xdr:cNvCxnSpPr/>
      </xdr:nvCxnSpPr>
      <xdr:spPr>
        <a:xfrm>
          <a:off x="6924040" y="9388939"/>
          <a:ext cx="789940" cy="38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66BD4C8D-11C6-4BFE-9B47-6D1AAE7D2EF8}"/>
            </a:ext>
          </a:extLst>
        </xdr:cNvPr>
        <xdr:cNvSpPr/>
      </xdr:nvSpPr>
      <xdr:spPr>
        <a:xfrm>
          <a:off x="7670800" y="97433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112959</xdr:rowOff>
    </xdr:from>
    <xdr:ext cx="599010" cy="259045"/>
    <xdr:sp macro="" textlink="">
      <xdr:nvSpPr>
        <xdr:cNvPr id="353" name="テキスト ボックス 352">
          <a:extLst>
            <a:ext uri="{FF2B5EF4-FFF2-40B4-BE49-F238E27FC236}">
              <a16:creationId xmlns:a16="http://schemas.microsoft.com/office/drawing/2014/main" id="{90DC9A93-E9A2-4BA8-8CA8-944FAAEE66A5}"/>
            </a:ext>
          </a:extLst>
        </xdr:cNvPr>
        <xdr:cNvSpPr txBox="1"/>
      </xdr:nvSpPr>
      <xdr:spPr>
        <a:xfrm>
          <a:off x="7444955" y="983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168739</xdr:rowOff>
    </xdr:from>
    <xdr:to>
      <xdr:col>41</xdr:col>
      <xdr:colOff>50800</xdr:colOff>
      <xdr:row>57</xdr:row>
      <xdr:rowOff>154683</xdr:rowOff>
    </xdr:to>
    <xdr:cxnSp macro="">
      <xdr:nvCxnSpPr>
        <xdr:cNvPr id="354" name="直線コネクタ 353">
          <a:extLst>
            <a:ext uri="{FF2B5EF4-FFF2-40B4-BE49-F238E27FC236}">
              <a16:creationId xmlns:a16="http://schemas.microsoft.com/office/drawing/2014/main" id="{AF63A35F-1784-49A7-B4F2-A8CDE65F1343}"/>
            </a:ext>
          </a:extLst>
        </xdr:cNvPr>
        <xdr:cNvCxnSpPr/>
      </xdr:nvCxnSpPr>
      <xdr:spPr>
        <a:xfrm flipV="1">
          <a:off x="6149340" y="9388939"/>
          <a:ext cx="774700" cy="32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6EF934B6-FF55-497E-B1B1-346C1BC08965}"/>
            </a:ext>
          </a:extLst>
        </xdr:cNvPr>
        <xdr:cNvSpPr/>
      </xdr:nvSpPr>
      <xdr:spPr>
        <a:xfrm>
          <a:off x="6873240" y="973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105658</xdr:rowOff>
    </xdr:from>
    <xdr:ext cx="599010" cy="259045"/>
    <xdr:sp macro="" textlink="">
      <xdr:nvSpPr>
        <xdr:cNvPr id="356" name="テキスト ボックス 355">
          <a:extLst>
            <a:ext uri="{FF2B5EF4-FFF2-40B4-BE49-F238E27FC236}">
              <a16:creationId xmlns:a16="http://schemas.microsoft.com/office/drawing/2014/main" id="{7F94727B-4EFD-418B-81C4-309E93C75EC9}"/>
            </a:ext>
          </a:extLst>
        </xdr:cNvPr>
        <xdr:cNvSpPr txBox="1"/>
      </xdr:nvSpPr>
      <xdr:spPr>
        <a:xfrm>
          <a:off x="6670255" y="982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3FD42765-D7E6-48C7-97A3-A40824B15479}"/>
            </a:ext>
          </a:extLst>
        </xdr:cNvPr>
        <xdr:cNvSpPr/>
      </xdr:nvSpPr>
      <xdr:spPr>
        <a:xfrm>
          <a:off x="6098540" y="97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106087</xdr:rowOff>
    </xdr:from>
    <xdr:ext cx="599010" cy="259045"/>
    <xdr:sp macro="" textlink="">
      <xdr:nvSpPr>
        <xdr:cNvPr id="358" name="テキスト ボックス 357">
          <a:extLst>
            <a:ext uri="{FF2B5EF4-FFF2-40B4-BE49-F238E27FC236}">
              <a16:creationId xmlns:a16="http://schemas.microsoft.com/office/drawing/2014/main" id="{7698586E-B43B-486C-AA68-54D6E439CCB4}"/>
            </a:ext>
          </a:extLst>
        </xdr:cNvPr>
        <xdr:cNvSpPr txBox="1"/>
      </xdr:nvSpPr>
      <xdr:spPr>
        <a:xfrm>
          <a:off x="5872695" y="982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5F26CAB2-7A5F-4903-BA73-E2D7D771CF49}"/>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8F916D6F-3052-4098-9AEC-950FB21D2C6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61CC0BEF-5B3D-4633-AD50-24D7111870FB}"/>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0953426-6ABB-4D59-B03E-B907B85E397C}"/>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96F79C19-D763-4363-8238-51CA7B06FE6D}"/>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96249</xdr:rowOff>
    </xdr:from>
    <xdr:to>
      <xdr:col>55</xdr:col>
      <xdr:colOff>50800</xdr:colOff>
      <xdr:row>58</xdr:row>
      <xdr:rowOff>26399</xdr:rowOff>
    </xdr:to>
    <xdr:sp macro="" textlink="">
      <xdr:nvSpPr>
        <xdr:cNvPr id="364" name="楕円 363">
          <a:extLst>
            <a:ext uri="{FF2B5EF4-FFF2-40B4-BE49-F238E27FC236}">
              <a16:creationId xmlns:a16="http://schemas.microsoft.com/office/drawing/2014/main" id="{A987D88E-F3FA-4859-9D75-5BDEC0EE703E}"/>
            </a:ext>
          </a:extLst>
        </xdr:cNvPr>
        <xdr:cNvSpPr/>
      </xdr:nvSpPr>
      <xdr:spPr>
        <a:xfrm>
          <a:off x="9192260" y="96517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119126</xdr:rowOff>
    </xdr:from>
    <xdr:ext cx="599010" cy="259045"/>
    <xdr:sp macro="" textlink="">
      <xdr:nvSpPr>
        <xdr:cNvPr id="365" name="普通建設事業費該当値テキスト">
          <a:extLst>
            <a:ext uri="{FF2B5EF4-FFF2-40B4-BE49-F238E27FC236}">
              <a16:creationId xmlns:a16="http://schemas.microsoft.com/office/drawing/2014/main" id="{4CA29450-35B1-4677-9C9E-D86886612C54}"/>
            </a:ext>
          </a:extLst>
        </xdr:cNvPr>
        <xdr:cNvSpPr txBox="1"/>
      </xdr:nvSpPr>
      <xdr:spPr>
        <a:xfrm>
          <a:off x="9271000" y="950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119662</xdr:rowOff>
    </xdr:from>
    <xdr:to>
      <xdr:col>50</xdr:col>
      <xdr:colOff>165100</xdr:colOff>
      <xdr:row>58</xdr:row>
      <xdr:rowOff>49812</xdr:rowOff>
    </xdr:to>
    <xdr:sp macro="" textlink="">
      <xdr:nvSpPr>
        <xdr:cNvPr id="366" name="楕円 365">
          <a:extLst>
            <a:ext uri="{FF2B5EF4-FFF2-40B4-BE49-F238E27FC236}">
              <a16:creationId xmlns:a16="http://schemas.microsoft.com/office/drawing/2014/main" id="{56643901-E15B-4AEB-BB8F-B8B76ECA2B06}"/>
            </a:ext>
          </a:extLst>
        </xdr:cNvPr>
        <xdr:cNvSpPr/>
      </xdr:nvSpPr>
      <xdr:spPr>
        <a:xfrm>
          <a:off x="8445500" y="9675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66339</xdr:rowOff>
    </xdr:from>
    <xdr:ext cx="599010" cy="259045"/>
    <xdr:sp macro="" textlink="">
      <xdr:nvSpPr>
        <xdr:cNvPr id="367" name="テキスト ボックス 366">
          <a:extLst>
            <a:ext uri="{FF2B5EF4-FFF2-40B4-BE49-F238E27FC236}">
              <a16:creationId xmlns:a16="http://schemas.microsoft.com/office/drawing/2014/main" id="{08837488-93E4-4277-A007-0BD80F7DABC6}"/>
            </a:ext>
          </a:extLst>
        </xdr:cNvPr>
        <xdr:cNvSpPr txBox="1"/>
      </xdr:nvSpPr>
      <xdr:spPr>
        <a:xfrm>
          <a:off x="8219655" y="945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169628</xdr:rowOff>
    </xdr:from>
    <xdr:to>
      <xdr:col>46</xdr:col>
      <xdr:colOff>38100</xdr:colOff>
      <xdr:row>58</xdr:row>
      <xdr:rowOff>99778</xdr:rowOff>
    </xdr:to>
    <xdr:sp macro="" textlink="">
      <xdr:nvSpPr>
        <xdr:cNvPr id="368" name="楕円 367">
          <a:extLst>
            <a:ext uri="{FF2B5EF4-FFF2-40B4-BE49-F238E27FC236}">
              <a16:creationId xmlns:a16="http://schemas.microsoft.com/office/drawing/2014/main" id="{D35B07CB-1745-432B-BEA2-F871223024F7}"/>
            </a:ext>
          </a:extLst>
        </xdr:cNvPr>
        <xdr:cNvSpPr/>
      </xdr:nvSpPr>
      <xdr:spPr>
        <a:xfrm>
          <a:off x="7670800" y="97251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116305</xdr:rowOff>
    </xdr:from>
    <xdr:ext cx="599010" cy="259045"/>
    <xdr:sp macro="" textlink="">
      <xdr:nvSpPr>
        <xdr:cNvPr id="369" name="テキスト ボックス 368">
          <a:extLst>
            <a:ext uri="{FF2B5EF4-FFF2-40B4-BE49-F238E27FC236}">
              <a16:creationId xmlns:a16="http://schemas.microsoft.com/office/drawing/2014/main" id="{5CAA9DF8-C6FA-4FA1-A497-F0869C7B6CE9}"/>
            </a:ext>
          </a:extLst>
        </xdr:cNvPr>
        <xdr:cNvSpPr txBox="1"/>
      </xdr:nvSpPr>
      <xdr:spPr>
        <a:xfrm>
          <a:off x="7444955" y="950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117939</xdr:rowOff>
    </xdr:from>
    <xdr:to>
      <xdr:col>41</xdr:col>
      <xdr:colOff>101600</xdr:colOff>
      <xdr:row>56</xdr:row>
      <xdr:rowOff>48089</xdr:rowOff>
    </xdr:to>
    <xdr:sp macro="" textlink="">
      <xdr:nvSpPr>
        <xdr:cNvPr id="370" name="楕円 369">
          <a:extLst>
            <a:ext uri="{FF2B5EF4-FFF2-40B4-BE49-F238E27FC236}">
              <a16:creationId xmlns:a16="http://schemas.microsoft.com/office/drawing/2014/main" id="{B5E49187-BBC0-403C-AFB6-DE8AE7E208F9}"/>
            </a:ext>
          </a:extLst>
        </xdr:cNvPr>
        <xdr:cNvSpPr/>
      </xdr:nvSpPr>
      <xdr:spPr>
        <a:xfrm>
          <a:off x="6873240" y="933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64616</xdr:rowOff>
    </xdr:from>
    <xdr:ext cx="599010" cy="259045"/>
    <xdr:sp macro="" textlink="">
      <xdr:nvSpPr>
        <xdr:cNvPr id="371" name="テキスト ボックス 370">
          <a:extLst>
            <a:ext uri="{FF2B5EF4-FFF2-40B4-BE49-F238E27FC236}">
              <a16:creationId xmlns:a16="http://schemas.microsoft.com/office/drawing/2014/main" id="{5F3E0CCC-51FB-45A5-BE14-FF6BE1FA5CC8}"/>
            </a:ext>
          </a:extLst>
        </xdr:cNvPr>
        <xdr:cNvSpPr txBox="1"/>
      </xdr:nvSpPr>
      <xdr:spPr>
        <a:xfrm>
          <a:off x="6670255" y="911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103883</xdr:rowOff>
    </xdr:from>
    <xdr:to>
      <xdr:col>36</xdr:col>
      <xdr:colOff>165100</xdr:colOff>
      <xdr:row>58</xdr:row>
      <xdr:rowOff>34033</xdr:rowOff>
    </xdr:to>
    <xdr:sp macro="" textlink="">
      <xdr:nvSpPr>
        <xdr:cNvPr id="372" name="楕円 371">
          <a:extLst>
            <a:ext uri="{FF2B5EF4-FFF2-40B4-BE49-F238E27FC236}">
              <a16:creationId xmlns:a16="http://schemas.microsoft.com/office/drawing/2014/main" id="{CD2A15E1-1B61-478E-9956-228BFE062CB8}"/>
            </a:ext>
          </a:extLst>
        </xdr:cNvPr>
        <xdr:cNvSpPr/>
      </xdr:nvSpPr>
      <xdr:spPr>
        <a:xfrm>
          <a:off x="6098540" y="96593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50560</xdr:rowOff>
    </xdr:from>
    <xdr:ext cx="599010" cy="259045"/>
    <xdr:sp macro="" textlink="">
      <xdr:nvSpPr>
        <xdr:cNvPr id="373" name="テキスト ボックス 372">
          <a:extLst>
            <a:ext uri="{FF2B5EF4-FFF2-40B4-BE49-F238E27FC236}">
              <a16:creationId xmlns:a16="http://schemas.microsoft.com/office/drawing/2014/main" id="{0433A70D-BE2A-4DBF-A872-40086CD051F6}"/>
            </a:ext>
          </a:extLst>
        </xdr:cNvPr>
        <xdr:cNvSpPr txBox="1"/>
      </xdr:nvSpPr>
      <xdr:spPr>
        <a:xfrm>
          <a:off x="5872695" y="9438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7016BA4C-8DF8-45BA-BD48-1B67EFECB2D8}"/>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C5017616-130C-4E0A-9593-1160307C4204}"/>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E369F11D-C7BC-4EA2-9D67-8D58449DCF9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37CFA70C-64A6-41C1-8893-AC40A862221B}"/>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E310E060-0482-4582-969A-C9E0336242F3}"/>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5E4BC108-7C79-4D26-9C24-EE85FD366235}"/>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F58BDD16-4FC6-4ADC-AE91-FF8832D9445D}"/>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8F6782CA-C223-414B-84A2-2DF217F84E1D}"/>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8F406D8B-CC91-40E1-A2CD-2A1110A8796C}"/>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3BF0782A-071E-412B-A61D-FB3D36C2E2C4}"/>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8F373A38-B87A-451E-8FBC-6963796B484E}"/>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28A07BE4-E40C-4A01-975C-AAC78C1B7BAB}"/>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203F5657-6AA7-4DDD-BE7E-A91EFD39B1B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756018D4-BDA4-42E6-9A91-051B13A89358}"/>
            </a:ext>
          </a:extLst>
        </xdr:cNvPr>
        <xdr:cNvSpPr txBox="1"/>
      </xdr:nvSpPr>
      <xdr:spPr>
        <a:xfrm>
          <a:off x="529992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7D88A43-A25F-4E2E-BBC2-DDAD44858188}"/>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2CD4DAD1-00A4-4E08-98F3-30D01DDE8D83}"/>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AD2EF5E8-B028-48B3-BAD3-E401A2AF8BCE}"/>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60224F83-D791-4DAA-BCBC-13551F655300}"/>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81E8212F-4A2A-4ECA-A5B4-91F1F9F7CF81}"/>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9977C9D8-765F-474D-BBF2-6BD3A2524259}"/>
            </a:ext>
          </a:extLst>
        </xdr:cNvPr>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F2AC3079-1069-4943-8669-0C5D2C6A3674}"/>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A93BAC19-B27A-42AF-9141-57397F1BD502}"/>
            </a:ext>
          </a:extLst>
        </xdr:cNvPr>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99424688-1A8E-4180-984F-89A7F71DAE18}"/>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49A0A3D9-C5D9-4CAB-99F6-16415DC6C29A}"/>
            </a:ext>
          </a:extLst>
        </xdr:cNvPr>
        <xdr:cNvCxnSpPr/>
      </xdr:nvCxnSpPr>
      <xdr:spPr>
        <a:xfrm flipV="1">
          <a:off x="9218295" y="11812084"/>
          <a:ext cx="1270" cy="1475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94C5D8A4-9B8D-46F0-901D-D1C1C9C6DE8E}"/>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10A4B7F1-0DD3-4792-99C5-DBE0444DD0AF}"/>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16E4DAFD-D3F4-4C8D-B38F-E61867D08034}"/>
            </a:ext>
          </a:extLst>
        </xdr:cNvPr>
        <xdr:cNvSpPr txBox="1"/>
      </xdr:nvSpPr>
      <xdr:spPr>
        <a:xfrm>
          <a:off x="9271000" y="11591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A9EC1F38-0955-40FD-B48A-FA2E4D49CF03}"/>
            </a:ext>
          </a:extLst>
        </xdr:cNvPr>
        <xdr:cNvCxnSpPr/>
      </xdr:nvCxnSpPr>
      <xdr:spPr>
        <a:xfrm>
          <a:off x="9154160" y="11812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155018</xdr:rowOff>
    </xdr:from>
    <xdr:to>
      <xdr:col>55</xdr:col>
      <xdr:colOff>0</xdr:colOff>
      <xdr:row>79</xdr:row>
      <xdr:rowOff>7677</xdr:rowOff>
    </xdr:to>
    <xdr:cxnSp macro="">
      <xdr:nvCxnSpPr>
        <xdr:cNvPr id="402" name="直線コネクタ 401">
          <a:extLst>
            <a:ext uri="{FF2B5EF4-FFF2-40B4-BE49-F238E27FC236}">
              <a16:creationId xmlns:a16="http://schemas.microsoft.com/office/drawing/2014/main" id="{AC70CD7D-73B2-466E-91BB-783DB19435C7}"/>
            </a:ext>
          </a:extLst>
        </xdr:cNvPr>
        <xdr:cNvCxnSpPr/>
      </xdr:nvCxnSpPr>
      <xdr:spPr>
        <a:xfrm flipV="1">
          <a:off x="8496300" y="13230938"/>
          <a:ext cx="723900" cy="2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123427</xdr:rowOff>
    </xdr:from>
    <xdr:ext cx="534377" cy="259045"/>
    <xdr:sp macro="" textlink="">
      <xdr:nvSpPr>
        <xdr:cNvPr id="403" name="普通建設事業費 （ うち新規整備　）平均値テキスト">
          <a:extLst>
            <a:ext uri="{FF2B5EF4-FFF2-40B4-BE49-F238E27FC236}">
              <a16:creationId xmlns:a16="http://schemas.microsoft.com/office/drawing/2014/main" id="{604EE72F-2FA3-48D7-936A-8E1BB81838BB}"/>
            </a:ext>
          </a:extLst>
        </xdr:cNvPr>
        <xdr:cNvSpPr txBox="1"/>
      </xdr:nvSpPr>
      <xdr:spPr>
        <a:xfrm>
          <a:off x="9271000" y="1303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FAD1AF6C-B74D-43C8-ACF3-7225071F3DEB}"/>
            </a:ext>
          </a:extLst>
        </xdr:cNvPr>
        <xdr:cNvSpPr/>
      </xdr:nvSpPr>
      <xdr:spPr>
        <a:xfrm>
          <a:off x="9192260" y="13176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7677</xdr:rowOff>
    </xdr:from>
    <xdr:to>
      <xdr:col>50</xdr:col>
      <xdr:colOff>114300</xdr:colOff>
      <xdr:row>79</xdr:row>
      <xdr:rowOff>22716</xdr:rowOff>
    </xdr:to>
    <xdr:cxnSp macro="">
      <xdr:nvCxnSpPr>
        <xdr:cNvPr id="405" name="直線コネクタ 404">
          <a:extLst>
            <a:ext uri="{FF2B5EF4-FFF2-40B4-BE49-F238E27FC236}">
              <a16:creationId xmlns:a16="http://schemas.microsoft.com/office/drawing/2014/main" id="{18D50D88-AFC0-4D23-B4BC-ABEA01181FF1}"/>
            </a:ext>
          </a:extLst>
        </xdr:cNvPr>
        <xdr:cNvCxnSpPr/>
      </xdr:nvCxnSpPr>
      <xdr:spPr>
        <a:xfrm flipV="1">
          <a:off x="7713980" y="13251237"/>
          <a:ext cx="782320" cy="1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1768FB14-46ED-4AEF-B01A-8C756E540FFA}"/>
            </a:ext>
          </a:extLst>
        </xdr:cNvPr>
        <xdr:cNvSpPr/>
      </xdr:nvSpPr>
      <xdr:spPr>
        <a:xfrm>
          <a:off x="8445500" y="13186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B45EFD0B-6BDD-47AE-8FFA-FAC657A3B2C8}"/>
            </a:ext>
          </a:extLst>
        </xdr:cNvPr>
        <xdr:cNvSpPr txBox="1"/>
      </xdr:nvSpPr>
      <xdr:spPr>
        <a:xfrm>
          <a:off x="8251971" y="1296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22716</xdr:rowOff>
    </xdr:from>
    <xdr:to>
      <xdr:col>45</xdr:col>
      <xdr:colOff>177800</xdr:colOff>
      <xdr:row>79</xdr:row>
      <xdr:rowOff>34852</xdr:rowOff>
    </xdr:to>
    <xdr:cxnSp macro="">
      <xdr:nvCxnSpPr>
        <xdr:cNvPr id="408" name="直線コネクタ 407">
          <a:extLst>
            <a:ext uri="{FF2B5EF4-FFF2-40B4-BE49-F238E27FC236}">
              <a16:creationId xmlns:a16="http://schemas.microsoft.com/office/drawing/2014/main" id="{98EF0225-FCBB-4355-9635-96A9240C3BAF}"/>
            </a:ext>
          </a:extLst>
        </xdr:cNvPr>
        <xdr:cNvCxnSpPr/>
      </xdr:nvCxnSpPr>
      <xdr:spPr>
        <a:xfrm flipV="1">
          <a:off x="6924040" y="13266276"/>
          <a:ext cx="789940" cy="1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1F14563D-7FB0-4871-9FAC-7EDBD66E8DF2}"/>
            </a:ext>
          </a:extLst>
        </xdr:cNvPr>
        <xdr:cNvSpPr/>
      </xdr:nvSpPr>
      <xdr:spPr>
        <a:xfrm>
          <a:off x="7670800" y="131887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BF6266F0-CADC-4E8B-B44C-5472DAF2B19B}"/>
            </a:ext>
          </a:extLst>
        </xdr:cNvPr>
        <xdr:cNvSpPr txBox="1"/>
      </xdr:nvSpPr>
      <xdr:spPr>
        <a:xfrm>
          <a:off x="7477271" y="1296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34852</xdr:rowOff>
    </xdr:from>
    <xdr:to>
      <xdr:col>41</xdr:col>
      <xdr:colOff>50800</xdr:colOff>
      <xdr:row>79</xdr:row>
      <xdr:rowOff>41977</xdr:rowOff>
    </xdr:to>
    <xdr:cxnSp macro="">
      <xdr:nvCxnSpPr>
        <xdr:cNvPr id="411" name="直線コネクタ 410">
          <a:extLst>
            <a:ext uri="{FF2B5EF4-FFF2-40B4-BE49-F238E27FC236}">
              <a16:creationId xmlns:a16="http://schemas.microsoft.com/office/drawing/2014/main" id="{3F5A2C29-0799-4585-8930-935E876493BB}"/>
            </a:ext>
          </a:extLst>
        </xdr:cNvPr>
        <xdr:cNvCxnSpPr/>
      </xdr:nvCxnSpPr>
      <xdr:spPr>
        <a:xfrm flipV="1">
          <a:off x="6149340" y="13278412"/>
          <a:ext cx="7747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36D9E760-D68E-4A02-9429-7BD782211476}"/>
            </a:ext>
          </a:extLst>
        </xdr:cNvPr>
        <xdr:cNvSpPr/>
      </xdr:nvSpPr>
      <xdr:spPr>
        <a:xfrm>
          <a:off x="6873240" y="13172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43462</xdr:rowOff>
    </xdr:from>
    <xdr:ext cx="534377" cy="259045"/>
    <xdr:sp macro="" textlink="">
      <xdr:nvSpPr>
        <xdr:cNvPr id="413" name="テキスト ボックス 412">
          <a:extLst>
            <a:ext uri="{FF2B5EF4-FFF2-40B4-BE49-F238E27FC236}">
              <a16:creationId xmlns:a16="http://schemas.microsoft.com/office/drawing/2014/main" id="{D4606498-5CCC-4B3A-BCF3-91744026F6D0}"/>
            </a:ext>
          </a:extLst>
        </xdr:cNvPr>
        <xdr:cNvSpPr txBox="1"/>
      </xdr:nvSpPr>
      <xdr:spPr>
        <a:xfrm>
          <a:off x="6702571" y="1295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757272B7-D7CC-43FB-93EB-427506991102}"/>
            </a:ext>
          </a:extLst>
        </xdr:cNvPr>
        <xdr:cNvSpPr/>
      </xdr:nvSpPr>
      <xdr:spPr>
        <a:xfrm>
          <a:off x="6098540" y="131640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34780</xdr:rowOff>
    </xdr:from>
    <xdr:ext cx="534377" cy="259045"/>
    <xdr:sp macro="" textlink="">
      <xdr:nvSpPr>
        <xdr:cNvPr id="415" name="テキスト ボックス 414">
          <a:extLst>
            <a:ext uri="{FF2B5EF4-FFF2-40B4-BE49-F238E27FC236}">
              <a16:creationId xmlns:a16="http://schemas.microsoft.com/office/drawing/2014/main" id="{1090F901-6911-42E3-B0B1-2F5CC2B495A5}"/>
            </a:ext>
          </a:extLst>
        </xdr:cNvPr>
        <xdr:cNvSpPr txBox="1"/>
      </xdr:nvSpPr>
      <xdr:spPr>
        <a:xfrm>
          <a:off x="5905011" y="1294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F524B200-DCB0-4818-B430-BC5732C21794}"/>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91220C7F-60A3-49C5-8DA9-F471C294FB39}"/>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9641A05-8A19-48A4-8492-2EE6BA7A8353}"/>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56B54F0-5520-4A51-8208-A56133EC203A}"/>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B887218-FB75-4879-B7D3-5431705C9A2D}"/>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104218</xdr:rowOff>
    </xdr:from>
    <xdr:to>
      <xdr:col>55</xdr:col>
      <xdr:colOff>50800</xdr:colOff>
      <xdr:row>79</xdr:row>
      <xdr:rowOff>34368</xdr:rowOff>
    </xdr:to>
    <xdr:sp macro="" textlink="">
      <xdr:nvSpPr>
        <xdr:cNvPr id="421" name="楕円 420">
          <a:extLst>
            <a:ext uri="{FF2B5EF4-FFF2-40B4-BE49-F238E27FC236}">
              <a16:creationId xmlns:a16="http://schemas.microsoft.com/office/drawing/2014/main" id="{F6D72C58-FDB7-4EE7-99CC-6A8CF3F744EE}"/>
            </a:ext>
          </a:extLst>
        </xdr:cNvPr>
        <xdr:cNvSpPr/>
      </xdr:nvSpPr>
      <xdr:spPr>
        <a:xfrm>
          <a:off x="9192260" y="131801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78978</xdr:rowOff>
    </xdr:from>
    <xdr:ext cx="534377" cy="259045"/>
    <xdr:sp macro="" textlink="">
      <xdr:nvSpPr>
        <xdr:cNvPr id="422" name="普通建設事業費 （ うち新規整備　）該当値テキスト">
          <a:extLst>
            <a:ext uri="{FF2B5EF4-FFF2-40B4-BE49-F238E27FC236}">
              <a16:creationId xmlns:a16="http://schemas.microsoft.com/office/drawing/2014/main" id="{12E9F14E-90BD-44D6-AE0F-00461B9D59BC}"/>
            </a:ext>
          </a:extLst>
        </xdr:cNvPr>
        <xdr:cNvSpPr txBox="1"/>
      </xdr:nvSpPr>
      <xdr:spPr>
        <a:xfrm>
          <a:off x="9271000" y="1315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128327</xdr:rowOff>
    </xdr:from>
    <xdr:to>
      <xdr:col>50</xdr:col>
      <xdr:colOff>165100</xdr:colOff>
      <xdr:row>79</xdr:row>
      <xdr:rowOff>58477</xdr:rowOff>
    </xdr:to>
    <xdr:sp macro="" textlink="">
      <xdr:nvSpPr>
        <xdr:cNvPr id="423" name="楕円 422">
          <a:extLst>
            <a:ext uri="{FF2B5EF4-FFF2-40B4-BE49-F238E27FC236}">
              <a16:creationId xmlns:a16="http://schemas.microsoft.com/office/drawing/2014/main" id="{878D2660-3101-4D36-95CC-CE2640574B66}"/>
            </a:ext>
          </a:extLst>
        </xdr:cNvPr>
        <xdr:cNvSpPr/>
      </xdr:nvSpPr>
      <xdr:spPr>
        <a:xfrm>
          <a:off x="8445500" y="13204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49604</xdr:rowOff>
    </xdr:from>
    <xdr:ext cx="534377" cy="259045"/>
    <xdr:sp macro="" textlink="">
      <xdr:nvSpPr>
        <xdr:cNvPr id="424" name="テキスト ボックス 423">
          <a:extLst>
            <a:ext uri="{FF2B5EF4-FFF2-40B4-BE49-F238E27FC236}">
              <a16:creationId xmlns:a16="http://schemas.microsoft.com/office/drawing/2014/main" id="{44680409-2E8C-415C-8142-F3398138D47A}"/>
            </a:ext>
          </a:extLst>
        </xdr:cNvPr>
        <xdr:cNvSpPr txBox="1"/>
      </xdr:nvSpPr>
      <xdr:spPr>
        <a:xfrm>
          <a:off x="8251971" y="1329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143366</xdr:rowOff>
    </xdr:from>
    <xdr:to>
      <xdr:col>46</xdr:col>
      <xdr:colOff>38100</xdr:colOff>
      <xdr:row>79</xdr:row>
      <xdr:rowOff>73516</xdr:rowOff>
    </xdr:to>
    <xdr:sp macro="" textlink="">
      <xdr:nvSpPr>
        <xdr:cNvPr id="425" name="楕円 424">
          <a:extLst>
            <a:ext uri="{FF2B5EF4-FFF2-40B4-BE49-F238E27FC236}">
              <a16:creationId xmlns:a16="http://schemas.microsoft.com/office/drawing/2014/main" id="{6824C632-252E-4022-A499-1CF41EF05A83}"/>
            </a:ext>
          </a:extLst>
        </xdr:cNvPr>
        <xdr:cNvSpPr/>
      </xdr:nvSpPr>
      <xdr:spPr>
        <a:xfrm>
          <a:off x="7670800" y="13219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64643</xdr:rowOff>
    </xdr:from>
    <xdr:ext cx="534377" cy="259045"/>
    <xdr:sp macro="" textlink="">
      <xdr:nvSpPr>
        <xdr:cNvPr id="426" name="テキスト ボックス 425">
          <a:extLst>
            <a:ext uri="{FF2B5EF4-FFF2-40B4-BE49-F238E27FC236}">
              <a16:creationId xmlns:a16="http://schemas.microsoft.com/office/drawing/2014/main" id="{2801CA7B-B2CA-4D71-977A-8D3369702152}"/>
            </a:ext>
          </a:extLst>
        </xdr:cNvPr>
        <xdr:cNvSpPr txBox="1"/>
      </xdr:nvSpPr>
      <xdr:spPr>
        <a:xfrm>
          <a:off x="7477271" y="133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155502</xdr:rowOff>
    </xdr:from>
    <xdr:to>
      <xdr:col>41</xdr:col>
      <xdr:colOff>101600</xdr:colOff>
      <xdr:row>79</xdr:row>
      <xdr:rowOff>85652</xdr:rowOff>
    </xdr:to>
    <xdr:sp macro="" textlink="">
      <xdr:nvSpPr>
        <xdr:cNvPr id="427" name="楕円 426">
          <a:extLst>
            <a:ext uri="{FF2B5EF4-FFF2-40B4-BE49-F238E27FC236}">
              <a16:creationId xmlns:a16="http://schemas.microsoft.com/office/drawing/2014/main" id="{30669BF6-A67E-4616-89F9-894FF3D4937B}"/>
            </a:ext>
          </a:extLst>
        </xdr:cNvPr>
        <xdr:cNvSpPr/>
      </xdr:nvSpPr>
      <xdr:spPr>
        <a:xfrm>
          <a:off x="6873240" y="13231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76779</xdr:rowOff>
    </xdr:from>
    <xdr:ext cx="469744" cy="259045"/>
    <xdr:sp macro="" textlink="">
      <xdr:nvSpPr>
        <xdr:cNvPr id="428" name="テキスト ボックス 427">
          <a:extLst>
            <a:ext uri="{FF2B5EF4-FFF2-40B4-BE49-F238E27FC236}">
              <a16:creationId xmlns:a16="http://schemas.microsoft.com/office/drawing/2014/main" id="{2E0C7AB7-2831-4589-856D-F6EF751B643E}"/>
            </a:ext>
          </a:extLst>
        </xdr:cNvPr>
        <xdr:cNvSpPr txBox="1"/>
      </xdr:nvSpPr>
      <xdr:spPr>
        <a:xfrm>
          <a:off x="6712028" y="1332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162627</xdr:rowOff>
    </xdr:from>
    <xdr:to>
      <xdr:col>36</xdr:col>
      <xdr:colOff>165100</xdr:colOff>
      <xdr:row>79</xdr:row>
      <xdr:rowOff>92777</xdr:rowOff>
    </xdr:to>
    <xdr:sp macro="" textlink="">
      <xdr:nvSpPr>
        <xdr:cNvPr id="429" name="楕円 428">
          <a:extLst>
            <a:ext uri="{FF2B5EF4-FFF2-40B4-BE49-F238E27FC236}">
              <a16:creationId xmlns:a16="http://schemas.microsoft.com/office/drawing/2014/main" id="{52838BAE-F12E-4144-8784-556B81A6F7C0}"/>
            </a:ext>
          </a:extLst>
        </xdr:cNvPr>
        <xdr:cNvSpPr/>
      </xdr:nvSpPr>
      <xdr:spPr>
        <a:xfrm>
          <a:off x="6098540" y="13238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83904</xdr:rowOff>
    </xdr:from>
    <xdr:ext cx="469744" cy="259045"/>
    <xdr:sp macro="" textlink="">
      <xdr:nvSpPr>
        <xdr:cNvPr id="430" name="テキスト ボックス 429">
          <a:extLst>
            <a:ext uri="{FF2B5EF4-FFF2-40B4-BE49-F238E27FC236}">
              <a16:creationId xmlns:a16="http://schemas.microsoft.com/office/drawing/2014/main" id="{BE96B3F0-ECF7-4948-9CCA-D8AF3BCFB013}"/>
            </a:ext>
          </a:extLst>
        </xdr:cNvPr>
        <xdr:cNvSpPr txBox="1"/>
      </xdr:nvSpPr>
      <xdr:spPr>
        <a:xfrm>
          <a:off x="5937328" y="133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516D711E-F21D-407E-B11C-6A405D089F7C}"/>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1BAA9439-B437-40F3-80E2-41CAF297D937}"/>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6F6D114D-576D-4FE0-BA88-4B3FCB0DD58A}"/>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AF32B2E2-AD8B-4BEB-B050-4DA637963AAE}"/>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FB9770D-0803-4FCF-918B-96A76B00F6C6}"/>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BB10EAD6-EB0A-4F8E-8CBD-471E2A2D830E}"/>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C30A4F4A-881D-4DAF-B493-E570B9A0040A}"/>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6B7E2BE9-6B2A-4B85-9D7C-6ECB5080C3A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2C94D654-FE5D-4C2C-93C2-B4F8A3546CF6}"/>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40126112-22A3-443F-90BC-9E951D5078D7}"/>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69470B0F-6C69-4D49-B7A1-0D19C2FA8A83}"/>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13DF1923-C2CF-4194-B2B4-17F9ED4BECB5}"/>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D6E2B512-C480-4168-957E-56FC8D49DB2B}"/>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3AB91A03-F715-4518-B580-10033356C3EC}"/>
            </a:ext>
          </a:extLst>
        </xdr:cNvPr>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A44719A9-22D2-4512-B14D-45E35180D024}"/>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477AAD61-B146-41CF-B942-B4710484171A}"/>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CBECFADA-6A7E-43B5-A01B-216A9A7B1819}"/>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8A97A6F7-1994-4F43-9FCC-C4FEB27E2595}"/>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51DABA85-DC48-4899-B64A-DBD94EA315D9}"/>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1C6E1A0C-0A54-40D7-B216-3F4D67081889}"/>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39363F37-D629-47E8-A12C-F0D4F2197D08}"/>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F2174C2F-BDA0-4CE5-B19D-2C1F3818C69B}"/>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6F0107AB-DEE7-4A30-93EB-E8E7F6641FAF}"/>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F0C39B43-8021-4410-8F64-CA9BB5D68826}"/>
            </a:ext>
          </a:extLst>
        </xdr:cNvPr>
        <xdr:cNvCxnSpPr/>
      </xdr:nvCxnSpPr>
      <xdr:spPr>
        <a:xfrm flipV="1">
          <a:off x="9218295" y="15287654"/>
          <a:ext cx="1270" cy="131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22B2546F-D3F6-485E-A4BB-BC0765147C32}"/>
            </a:ext>
          </a:extLst>
        </xdr:cNvPr>
        <xdr:cNvSpPr txBox="1"/>
      </xdr:nvSpPr>
      <xdr:spPr>
        <a:xfrm>
          <a:off x="9271000" y="1660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15BCD72C-2660-42BE-A80F-3059DF1D9646}"/>
            </a:ext>
          </a:extLst>
        </xdr:cNvPr>
        <xdr:cNvCxnSpPr/>
      </xdr:nvCxnSpPr>
      <xdr:spPr>
        <a:xfrm>
          <a:off x="9154160" y="16601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A9642E36-B314-4FDE-B9A9-EBB4F358CA9B}"/>
            </a:ext>
          </a:extLst>
        </xdr:cNvPr>
        <xdr:cNvSpPr txBox="1"/>
      </xdr:nvSpPr>
      <xdr:spPr>
        <a:xfrm>
          <a:off x="9271000" y="1507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E9C709BC-1ADB-4EA8-8813-B3679796701A}"/>
            </a:ext>
          </a:extLst>
        </xdr:cNvPr>
        <xdr:cNvCxnSpPr/>
      </xdr:nvCxnSpPr>
      <xdr:spPr>
        <a:xfrm>
          <a:off x="9154160" y="152876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161074</xdr:rowOff>
    </xdr:from>
    <xdr:to>
      <xdr:col>55</xdr:col>
      <xdr:colOff>0</xdr:colOff>
      <xdr:row>97</xdr:row>
      <xdr:rowOff>15198</xdr:rowOff>
    </xdr:to>
    <xdr:cxnSp macro="">
      <xdr:nvCxnSpPr>
        <xdr:cNvPr id="459" name="直線コネクタ 458">
          <a:extLst>
            <a:ext uri="{FF2B5EF4-FFF2-40B4-BE49-F238E27FC236}">
              <a16:creationId xmlns:a16="http://schemas.microsoft.com/office/drawing/2014/main" id="{45BE1333-1219-4260-B6FE-08EFCC661D6A}"/>
            </a:ext>
          </a:extLst>
        </xdr:cNvPr>
        <xdr:cNvCxnSpPr/>
      </xdr:nvCxnSpPr>
      <xdr:spPr>
        <a:xfrm flipV="1">
          <a:off x="8496300" y="16254514"/>
          <a:ext cx="723900" cy="2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8839</xdr:rowOff>
    </xdr:from>
    <xdr:ext cx="534377" cy="259045"/>
    <xdr:sp macro="" textlink="">
      <xdr:nvSpPr>
        <xdr:cNvPr id="460" name="普通建設事業費 （ うち更新整備　）平均値テキスト">
          <a:extLst>
            <a:ext uri="{FF2B5EF4-FFF2-40B4-BE49-F238E27FC236}">
              <a16:creationId xmlns:a16="http://schemas.microsoft.com/office/drawing/2014/main" id="{0F9C5166-D92D-4A38-94F0-52DB811F7CB8}"/>
            </a:ext>
          </a:extLst>
        </xdr:cNvPr>
        <xdr:cNvSpPr txBox="1"/>
      </xdr:nvSpPr>
      <xdr:spPr>
        <a:xfrm>
          <a:off x="9271000" y="16269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2F716A30-71B4-4912-8F51-A203C88ED71A}"/>
            </a:ext>
          </a:extLst>
        </xdr:cNvPr>
        <xdr:cNvSpPr/>
      </xdr:nvSpPr>
      <xdr:spPr>
        <a:xfrm>
          <a:off x="9192260" y="162914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15198</xdr:rowOff>
    </xdr:from>
    <xdr:to>
      <xdr:col>50</xdr:col>
      <xdr:colOff>114300</xdr:colOff>
      <xdr:row>97</xdr:row>
      <xdr:rowOff>76729</xdr:rowOff>
    </xdr:to>
    <xdr:cxnSp macro="">
      <xdr:nvCxnSpPr>
        <xdr:cNvPr id="462" name="直線コネクタ 461">
          <a:extLst>
            <a:ext uri="{FF2B5EF4-FFF2-40B4-BE49-F238E27FC236}">
              <a16:creationId xmlns:a16="http://schemas.microsoft.com/office/drawing/2014/main" id="{69C9E700-6A1F-4B26-9B9F-88AD75C7A4CC}"/>
            </a:ext>
          </a:extLst>
        </xdr:cNvPr>
        <xdr:cNvCxnSpPr/>
      </xdr:nvCxnSpPr>
      <xdr:spPr>
        <a:xfrm flipV="1">
          <a:off x="7713980" y="16276278"/>
          <a:ext cx="78232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7AA284F0-3FB5-4E84-8DC2-B8352DD81203}"/>
            </a:ext>
          </a:extLst>
        </xdr:cNvPr>
        <xdr:cNvSpPr/>
      </xdr:nvSpPr>
      <xdr:spPr>
        <a:xfrm>
          <a:off x="8445500" y="1632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158070</xdr:rowOff>
    </xdr:from>
    <xdr:ext cx="534377" cy="259045"/>
    <xdr:sp macro="" textlink="">
      <xdr:nvSpPr>
        <xdr:cNvPr id="464" name="テキスト ボックス 463">
          <a:extLst>
            <a:ext uri="{FF2B5EF4-FFF2-40B4-BE49-F238E27FC236}">
              <a16:creationId xmlns:a16="http://schemas.microsoft.com/office/drawing/2014/main" id="{FDCDD901-744A-4F3C-873C-EA566B6F16D2}"/>
            </a:ext>
          </a:extLst>
        </xdr:cNvPr>
        <xdr:cNvSpPr txBox="1"/>
      </xdr:nvSpPr>
      <xdr:spPr>
        <a:xfrm>
          <a:off x="8251971" y="1641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131714</xdr:rowOff>
    </xdr:from>
    <xdr:to>
      <xdr:col>45</xdr:col>
      <xdr:colOff>177800</xdr:colOff>
      <xdr:row>97</xdr:row>
      <xdr:rowOff>76729</xdr:rowOff>
    </xdr:to>
    <xdr:cxnSp macro="">
      <xdr:nvCxnSpPr>
        <xdr:cNvPr id="465" name="直線コネクタ 464">
          <a:extLst>
            <a:ext uri="{FF2B5EF4-FFF2-40B4-BE49-F238E27FC236}">
              <a16:creationId xmlns:a16="http://schemas.microsoft.com/office/drawing/2014/main" id="{DA6AE42E-08F4-42DC-BB43-C092AD13D220}"/>
            </a:ext>
          </a:extLst>
        </xdr:cNvPr>
        <xdr:cNvCxnSpPr/>
      </xdr:nvCxnSpPr>
      <xdr:spPr>
        <a:xfrm>
          <a:off x="6924040" y="15386954"/>
          <a:ext cx="789940" cy="95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A0D6EA18-C064-4F1A-A9F1-6E313C4760E8}"/>
            </a:ext>
          </a:extLst>
        </xdr:cNvPr>
        <xdr:cNvSpPr/>
      </xdr:nvSpPr>
      <xdr:spPr>
        <a:xfrm>
          <a:off x="7670800" y="162978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129540</xdr:rowOff>
    </xdr:from>
    <xdr:ext cx="534377" cy="259045"/>
    <xdr:sp macro="" textlink="">
      <xdr:nvSpPr>
        <xdr:cNvPr id="467" name="テキスト ボックス 466">
          <a:extLst>
            <a:ext uri="{FF2B5EF4-FFF2-40B4-BE49-F238E27FC236}">
              <a16:creationId xmlns:a16="http://schemas.microsoft.com/office/drawing/2014/main" id="{60E7489D-AB2E-4F5A-800B-EF2C15F23DE2}"/>
            </a:ext>
          </a:extLst>
        </xdr:cNvPr>
        <xdr:cNvSpPr txBox="1"/>
      </xdr:nvSpPr>
      <xdr:spPr>
        <a:xfrm>
          <a:off x="7477271" y="1639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131714</xdr:rowOff>
    </xdr:from>
    <xdr:to>
      <xdr:col>41</xdr:col>
      <xdr:colOff>50800</xdr:colOff>
      <xdr:row>95</xdr:row>
      <xdr:rowOff>152540</xdr:rowOff>
    </xdr:to>
    <xdr:cxnSp macro="">
      <xdr:nvCxnSpPr>
        <xdr:cNvPr id="468" name="直線コネクタ 467">
          <a:extLst>
            <a:ext uri="{FF2B5EF4-FFF2-40B4-BE49-F238E27FC236}">
              <a16:creationId xmlns:a16="http://schemas.microsoft.com/office/drawing/2014/main" id="{99DEF5E3-93D0-4574-AFEE-0A994E08994F}"/>
            </a:ext>
          </a:extLst>
        </xdr:cNvPr>
        <xdr:cNvCxnSpPr/>
      </xdr:nvCxnSpPr>
      <xdr:spPr>
        <a:xfrm flipV="1">
          <a:off x="6149340" y="15386954"/>
          <a:ext cx="774700" cy="691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A10506B0-81D3-48B6-808B-FE701E05AD57}"/>
            </a:ext>
          </a:extLst>
        </xdr:cNvPr>
        <xdr:cNvSpPr/>
      </xdr:nvSpPr>
      <xdr:spPr>
        <a:xfrm>
          <a:off x="6873240" y="1632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159914</xdr:rowOff>
    </xdr:from>
    <xdr:ext cx="534377" cy="259045"/>
    <xdr:sp macro="" textlink="">
      <xdr:nvSpPr>
        <xdr:cNvPr id="470" name="テキスト ボックス 469">
          <a:extLst>
            <a:ext uri="{FF2B5EF4-FFF2-40B4-BE49-F238E27FC236}">
              <a16:creationId xmlns:a16="http://schemas.microsoft.com/office/drawing/2014/main" id="{55EE4F61-0772-4376-BE95-D15C68E6DD1E}"/>
            </a:ext>
          </a:extLst>
        </xdr:cNvPr>
        <xdr:cNvSpPr txBox="1"/>
      </xdr:nvSpPr>
      <xdr:spPr>
        <a:xfrm>
          <a:off x="6702571" y="1642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51EE3626-95A1-4216-8029-4B625CAF3D83}"/>
            </a:ext>
          </a:extLst>
        </xdr:cNvPr>
        <xdr:cNvSpPr/>
      </xdr:nvSpPr>
      <xdr:spPr>
        <a:xfrm>
          <a:off x="6098540" y="163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158032</xdr:rowOff>
    </xdr:from>
    <xdr:ext cx="534377" cy="259045"/>
    <xdr:sp macro="" textlink="">
      <xdr:nvSpPr>
        <xdr:cNvPr id="472" name="テキスト ボックス 471">
          <a:extLst>
            <a:ext uri="{FF2B5EF4-FFF2-40B4-BE49-F238E27FC236}">
              <a16:creationId xmlns:a16="http://schemas.microsoft.com/office/drawing/2014/main" id="{2E9F9BFC-F8C9-46A6-BBDF-19B0EB43BF07}"/>
            </a:ext>
          </a:extLst>
        </xdr:cNvPr>
        <xdr:cNvSpPr txBox="1"/>
      </xdr:nvSpPr>
      <xdr:spPr>
        <a:xfrm>
          <a:off x="5905011" y="1641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D10232D9-0001-452B-913D-7DC9694977F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13997F57-40F2-489D-8D40-0A3614D0033C}"/>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E0233D2-DB7B-4984-85C9-154F0F808085}"/>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EAECF2EA-5081-42A8-8BE4-3E90C0D0FC9A}"/>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DB80327-3D80-4741-BF09-002933F7AF6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110274</xdr:rowOff>
    </xdr:from>
    <xdr:to>
      <xdr:col>55</xdr:col>
      <xdr:colOff>50800</xdr:colOff>
      <xdr:row>97</xdr:row>
      <xdr:rowOff>40424</xdr:rowOff>
    </xdr:to>
    <xdr:sp macro="" textlink="">
      <xdr:nvSpPr>
        <xdr:cNvPr id="478" name="楕円 477">
          <a:extLst>
            <a:ext uri="{FF2B5EF4-FFF2-40B4-BE49-F238E27FC236}">
              <a16:creationId xmlns:a16="http://schemas.microsoft.com/office/drawing/2014/main" id="{852A4E3F-4C0A-4248-AF76-F48B039C0F73}"/>
            </a:ext>
          </a:extLst>
        </xdr:cNvPr>
        <xdr:cNvSpPr/>
      </xdr:nvSpPr>
      <xdr:spPr>
        <a:xfrm>
          <a:off x="9192260" y="162037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133151</xdr:rowOff>
    </xdr:from>
    <xdr:ext cx="599010" cy="259045"/>
    <xdr:sp macro="" textlink="">
      <xdr:nvSpPr>
        <xdr:cNvPr id="479" name="普通建設事業費 （ うち更新整備　）該当値テキスト">
          <a:extLst>
            <a:ext uri="{FF2B5EF4-FFF2-40B4-BE49-F238E27FC236}">
              <a16:creationId xmlns:a16="http://schemas.microsoft.com/office/drawing/2014/main" id="{5AA73194-750C-464F-8EF9-FDD926009E26}"/>
            </a:ext>
          </a:extLst>
        </xdr:cNvPr>
        <xdr:cNvSpPr txBox="1"/>
      </xdr:nvSpPr>
      <xdr:spPr>
        <a:xfrm>
          <a:off x="9271000" y="1605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135848</xdr:rowOff>
    </xdr:from>
    <xdr:to>
      <xdr:col>50</xdr:col>
      <xdr:colOff>165100</xdr:colOff>
      <xdr:row>97</xdr:row>
      <xdr:rowOff>65998</xdr:rowOff>
    </xdr:to>
    <xdr:sp macro="" textlink="">
      <xdr:nvSpPr>
        <xdr:cNvPr id="480" name="楕円 479">
          <a:extLst>
            <a:ext uri="{FF2B5EF4-FFF2-40B4-BE49-F238E27FC236}">
              <a16:creationId xmlns:a16="http://schemas.microsoft.com/office/drawing/2014/main" id="{A5F7CB89-ED15-4E08-8E35-DE6D9B17E697}"/>
            </a:ext>
          </a:extLst>
        </xdr:cNvPr>
        <xdr:cNvSpPr/>
      </xdr:nvSpPr>
      <xdr:spPr>
        <a:xfrm>
          <a:off x="8445500" y="16229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82525</xdr:rowOff>
    </xdr:from>
    <xdr:ext cx="534377" cy="259045"/>
    <xdr:sp macro="" textlink="">
      <xdr:nvSpPr>
        <xdr:cNvPr id="481" name="テキスト ボックス 480">
          <a:extLst>
            <a:ext uri="{FF2B5EF4-FFF2-40B4-BE49-F238E27FC236}">
              <a16:creationId xmlns:a16="http://schemas.microsoft.com/office/drawing/2014/main" id="{F1394FF7-4143-4F58-99BC-09FD4FE745A3}"/>
            </a:ext>
          </a:extLst>
        </xdr:cNvPr>
        <xdr:cNvSpPr txBox="1"/>
      </xdr:nvSpPr>
      <xdr:spPr>
        <a:xfrm>
          <a:off x="8251971" y="1600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25929</xdr:rowOff>
    </xdr:from>
    <xdr:to>
      <xdr:col>46</xdr:col>
      <xdr:colOff>38100</xdr:colOff>
      <xdr:row>97</xdr:row>
      <xdr:rowOff>127529</xdr:rowOff>
    </xdr:to>
    <xdr:sp macro="" textlink="">
      <xdr:nvSpPr>
        <xdr:cNvPr id="482" name="楕円 481">
          <a:extLst>
            <a:ext uri="{FF2B5EF4-FFF2-40B4-BE49-F238E27FC236}">
              <a16:creationId xmlns:a16="http://schemas.microsoft.com/office/drawing/2014/main" id="{D8C51E30-4A22-4948-85C0-148E8659E497}"/>
            </a:ext>
          </a:extLst>
        </xdr:cNvPr>
        <xdr:cNvSpPr/>
      </xdr:nvSpPr>
      <xdr:spPr>
        <a:xfrm>
          <a:off x="7670800" y="162870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144056</xdr:rowOff>
    </xdr:from>
    <xdr:ext cx="534377" cy="259045"/>
    <xdr:sp macro="" textlink="">
      <xdr:nvSpPr>
        <xdr:cNvPr id="483" name="テキスト ボックス 482">
          <a:extLst>
            <a:ext uri="{FF2B5EF4-FFF2-40B4-BE49-F238E27FC236}">
              <a16:creationId xmlns:a16="http://schemas.microsoft.com/office/drawing/2014/main" id="{58AEB5EE-02BA-4DCB-A318-A3357DE2AFD8}"/>
            </a:ext>
          </a:extLst>
        </xdr:cNvPr>
        <xdr:cNvSpPr txBox="1"/>
      </xdr:nvSpPr>
      <xdr:spPr>
        <a:xfrm>
          <a:off x="7477271" y="1606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80914</xdr:rowOff>
    </xdr:from>
    <xdr:to>
      <xdr:col>41</xdr:col>
      <xdr:colOff>101600</xdr:colOff>
      <xdr:row>92</xdr:row>
      <xdr:rowOff>11064</xdr:rowOff>
    </xdr:to>
    <xdr:sp macro="" textlink="">
      <xdr:nvSpPr>
        <xdr:cNvPr id="484" name="楕円 483">
          <a:extLst>
            <a:ext uri="{FF2B5EF4-FFF2-40B4-BE49-F238E27FC236}">
              <a16:creationId xmlns:a16="http://schemas.microsoft.com/office/drawing/2014/main" id="{63D07AC8-F5AD-4877-8F96-F69C11239264}"/>
            </a:ext>
          </a:extLst>
        </xdr:cNvPr>
        <xdr:cNvSpPr/>
      </xdr:nvSpPr>
      <xdr:spPr>
        <a:xfrm>
          <a:off x="6873240" y="153361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27591</xdr:rowOff>
    </xdr:from>
    <xdr:ext cx="599010" cy="259045"/>
    <xdr:sp macro="" textlink="">
      <xdr:nvSpPr>
        <xdr:cNvPr id="485" name="テキスト ボックス 484">
          <a:extLst>
            <a:ext uri="{FF2B5EF4-FFF2-40B4-BE49-F238E27FC236}">
              <a16:creationId xmlns:a16="http://schemas.microsoft.com/office/drawing/2014/main" id="{D17D14B0-79D1-423B-AD5C-C9CAC2F8E83F}"/>
            </a:ext>
          </a:extLst>
        </xdr:cNvPr>
        <xdr:cNvSpPr txBox="1"/>
      </xdr:nvSpPr>
      <xdr:spPr>
        <a:xfrm>
          <a:off x="6670255" y="1511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101740</xdr:rowOff>
    </xdr:from>
    <xdr:to>
      <xdr:col>36</xdr:col>
      <xdr:colOff>165100</xdr:colOff>
      <xdr:row>96</xdr:row>
      <xdr:rowOff>31890</xdr:rowOff>
    </xdr:to>
    <xdr:sp macro="" textlink="">
      <xdr:nvSpPr>
        <xdr:cNvPr id="486" name="楕円 485">
          <a:extLst>
            <a:ext uri="{FF2B5EF4-FFF2-40B4-BE49-F238E27FC236}">
              <a16:creationId xmlns:a16="http://schemas.microsoft.com/office/drawing/2014/main" id="{79097BC0-ECDB-42FA-9E7E-12CF6498C467}"/>
            </a:ext>
          </a:extLst>
        </xdr:cNvPr>
        <xdr:cNvSpPr/>
      </xdr:nvSpPr>
      <xdr:spPr>
        <a:xfrm>
          <a:off x="6098540" y="16027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48417</xdr:rowOff>
    </xdr:from>
    <xdr:ext cx="599010" cy="259045"/>
    <xdr:sp macro="" textlink="">
      <xdr:nvSpPr>
        <xdr:cNvPr id="487" name="テキスト ボックス 486">
          <a:extLst>
            <a:ext uri="{FF2B5EF4-FFF2-40B4-BE49-F238E27FC236}">
              <a16:creationId xmlns:a16="http://schemas.microsoft.com/office/drawing/2014/main" id="{3ACCE143-C9DC-409F-9C93-A2CFE30EB3D7}"/>
            </a:ext>
          </a:extLst>
        </xdr:cNvPr>
        <xdr:cNvSpPr txBox="1"/>
      </xdr:nvSpPr>
      <xdr:spPr>
        <a:xfrm>
          <a:off x="5872695" y="15806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291CD670-BB2B-40DB-A0F8-4E3BB3180427}"/>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238A1B8A-3E1B-4E39-9CA5-8A1AB07B3746}"/>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38C2AE5-F9C1-4837-AF04-BDDF781D4864}"/>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1A5189FD-A8AC-4BC6-B709-28D533841F7B}"/>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D0C6E9FE-BC61-4896-8C05-2C2B294A6F7A}"/>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3443FDA5-E127-44E9-9B42-15F78305F8E8}"/>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286CB2C0-B89B-4952-80DC-B81C9CCF60A5}"/>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99CC29E9-5F9A-4090-9C8E-254AE2EC1861}"/>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5B4AAE69-9048-4533-A27D-5649F0DBE58F}"/>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63952EB9-7188-496E-B50B-8FFF629F53E9}"/>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D534BD21-1B3F-4847-8F4D-4803F9692BE6}"/>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B5B2B19E-61C5-409A-8E31-8E1D6C22DEEB}"/>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4D9157D6-A017-40BF-89CF-780521AD6995}"/>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22BBA69C-91B5-467E-92B0-D1F931A215BC}"/>
            </a:ext>
          </a:extLst>
        </xdr:cNvPr>
        <xdr:cNvSpPr txBox="1"/>
      </xdr:nvSpPr>
      <xdr:spPr>
        <a:xfrm>
          <a:off x="1043326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D43C8D37-AC96-41F6-B3BA-5668EA4764EB}"/>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E7B6765B-34B1-421A-A25F-2E6D7091E103}"/>
            </a:ext>
          </a:extLst>
        </xdr:cNvPr>
        <xdr:cNvSpPr txBox="1"/>
      </xdr:nvSpPr>
      <xdr:spPr>
        <a:xfrm>
          <a:off x="1043326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71257D73-61DB-4254-B43C-B38493C47352}"/>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A5B0364E-FB58-466D-88A3-ABF6A7A4566F}"/>
            </a:ext>
          </a:extLst>
        </xdr:cNvPr>
        <xdr:cNvSpPr txBox="1"/>
      </xdr:nvSpPr>
      <xdr:spPr>
        <a:xfrm>
          <a:off x="1043326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376D199D-D1B9-4D6B-B3D7-FAAD8067D827}"/>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A69E7687-AB09-4EDF-BE72-7AE2B41443B7}"/>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C70278EC-8A60-475F-B080-8F9A7DD0F1E6}"/>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D9712B26-AA23-46ED-B79F-2D7D93C1D012}"/>
            </a:ext>
          </a:extLst>
        </xdr:cNvPr>
        <xdr:cNvCxnSpPr/>
      </xdr:nvCxnSpPr>
      <xdr:spPr>
        <a:xfrm flipV="1">
          <a:off x="14374495" y="5107626"/>
          <a:ext cx="1269" cy="1402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41FF647-8FAE-4BDC-9BE9-18E85B8EF731}"/>
            </a:ext>
          </a:extLst>
        </xdr:cNvPr>
        <xdr:cNvSpPr txBox="1"/>
      </xdr:nvSpPr>
      <xdr:spPr>
        <a:xfrm>
          <a:off x="1441958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28983ADC-9A37-4344-B94F-678C617DAF7D}"/>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3C39AC1F-FBBB-49C8-8C9D-9FCDD928B80B}"/>
            </a:ext>
          </a:extLst>
        </xdr:cNvPr>
        <xdr:cNvSpPr txBox="1"/>
      </xdr:nvSpPr>
      <xdr:spPr>
        <a:xfrm>
          <a:off x="14419580" y="488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37631E9E-399D-4997-9A54-6169EB095AB2}"/>
            </a:ext>
          </a:extLst>
        </xdr:cNvPr>
        <xdr:cNvCxnSpPr/>
      </xdr:nvCxnSpPr>
      <xdr:spPr>
        <a:xfrm>
          <a:off x="14287500" y="5107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137688</xdr:rowOff>
    </xdr:from>
    <xdr:to>
      <xdr:col>85</xdr:col>
      <xdr:colOff>127000</xdr:colOff>
      <xdr:row>38</xdr:row>
      <xdr:rowOff>138516</xdr:rowOff>
    </xdr:to>
    <xdr:cxnSp macro="">
      <xdr:nvCxnSpPr>
        <xdr:cNvPr id="514" name="直線コネクタ 513">
          <a:extLst>
            <a:ext uri="{FF2B5EF4-FFF2-40B4-BE49-F238E27FC236}">
              <a16:creationId xmlns:a16="http://schemas.microsoft.com/office/drawing/2014/main" id="{5F1A6069-0481-4675-9067-5D9363378D61}"/>
            </a:ext>
          </a:extLst>
        </xdr:cNvPr>
        <xdr:cNvCxnSpPr/>
      </xdr:nvCxnSpPr>
      <xdr:spPr>
        <a:xfrm flipV="1">
          <a:off x="13629640" y="6508008"/>
          <a:ext cx="746760" cy="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41446</xdr:rowOff>
    </xdr:from>
    <xdr:ext cx="534377" cy="259045"/>
    <xdr:sp macro="" textlink="">
      <xdr:nvSpPr>
        <xdr:cNvPr id="515" name="災害復旧事業費平均値テキスト">
          <a:extLst>
            <a:ext uri="{FF2B5EF4-FFF2-40B4-BE49-F238E27FC236}">
              <a16:creationId xmlns:a16="http://schemas.microsoft.com/office/drawing/2014/main" id="{CF8292E7-BCFF-4F26-AFEF-7E354D0EABCC}"/>
            </a:ext>
          </a:extLst>
        </xdr:cNvPr>
        <xdr:cNvSpPr txBox="1"/>
      </xdr:nvSpPr>
      <xdr:spPr>
        <a:xfrm>
          <a:off x="14419580" y="62441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236A0E54-54D1-4FE7-BE76-1E88D6CFDF72}"/>
            </a:ext>
          </a:extLst>
        </xdr:cNvPr>
        <xdr:cNvSpPr/>
      </xdr:nvSpPr>
      <xdr:spPr>
        <a:xfrm>
          <a:off x="14325600" y="638888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130112</xdr:rowOff>
    </xdr:from>
    <xdr:to>
      <xdr:col>81</xdr:col>
      <xdr:colOff>50800</xdr:colOff>
      <xdr:row>38</xdr:row>
      <xdr:rowOff>138516</xdr:rowOff>
    </xdr:to>
    <xdr:cxnSp macro="">
      <xdr:nvCxnSpPr>
        <xdr:cNvPr id="517" name="直線コネクタ 516">
          <a:extLst>
            <a:ext uri="{FF2B5EF4-FFF2-40B4-BE49-F238E27FC236}">
              <a16:creationId xmlns:a16="http://schemas.microsoft.com/office/drawing/2014/main" id="{2E054670-B262-434F-8523-E727A155D8F8}"/>
            </a:ext>
          </a:extLst>
        </xdr:cNvPr>
        <xdr:cNvCxnSpPr/>
      </xdr:nvCxnSpPr>
      <xdr:spPr>
        <a:xfrm>
          <a:off x="12854940" y="6500432"/>
          <a:ext cx="774700" cy="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E658CC76-4233-498D-A981-477B7A598345}"/>
            </a:ext>
          </a:extLst>
        </xdr:cNvPr>
        <xdr:cNvSpPr/>
      </xdr:nvSpPr>
      <xdr:spPr>
        <a:xfrm>
          <a:off x="13578840" y="639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142868</xdr:rowOff>
    </xdr:from>
    <xdr:ext cx="534377" cy="259045"/>
    <xdr:sp macro="" textlink="">
      <xdr:nvSpPr>
        <xdr:cNvPr id="519" name="テキスト ボックス 518">
          <a:extLst>
            <a:ext uri="{FF2B5EF4-FFF2-40B4-BE49-F238E27FC236}">
              <a16:creationId xmlns:a16="http://schemas.microsoft.com/office/drawing/2014/main" id="{ECB1383A-6F34-40A0-8C73-B193D69F43EA}"/>
            </a:ext>
          </a:extLst>
        </xdr:cNvPr>
        <xdr:cNvSpPr txBox="1"/>
      </xdr:nvSpPr>
      <xdr:spPr>
        <a:xfrm>
          <a:off x="13408171" y="617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130112</xdr:rowOff>
    </xdr:from>
    <xdr:to>
      <xdr:col>76</xdr:col>
      <xdr:colOff>114300</xdr:colOff>
      <xdr:row>38</xdr:row>
      <xdr:rowOff>136330</xdr:rowOff>
    </xdr:to>
    <xdr:cxnSp macro="">
      <xdr:nvCxnSpPr>
        <xdr:cNvPr id="520" name="直線コネクタ 519">
          <a:extLst>
            <a:ext uri="{FF2B5EF4-FFF2-40B4-BE49-F238E27FC236}">
              <a16:creationId xmlns:a16="http://schemas.microsoft.com/office/drawing/2014/main" id="{797E1233-0BEC-459F-B56C-E32DDEE5ED53}"/>
            </a:ext>
          </a:extLst>
        </xdr:cNvPr>
        <xdr:cNvCxnSpPr/>
      </xdr:nvCxnSpPr>
      <xdr:spPr>
        <a:xfrm flipV="1">
          <a:off x="12072620" y="6500432"/>
          <a:ext cx="78232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9093584-FB8F-4815-A751-0C78585F5166}"/>
            </a:ext>
          </a:extLst>
        </xdr:cNvPr>
        <xdr:cNvSpPr/>
      </xdr:nvSpPr>
      <xdr:spPr>
        <a:xfrm>
          <a:off x="12804140" y="640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156927</xdr:rowOff>
    </xdr:from>
    <xdr:ext cx="534377" cy="259045"/>
    <xdr:sp macro="" textlink="">
      <xdr:nvSpPr>
        <xdr:cNvPr id="522" name="テキスト ボックス 521">
          <a:extLst>
            <a:ext uri="{FF2B5EF4-FFF2-40B4-BE49-F238E27FC236}">
              <a16:creationId xmlns:a16="http://schemas.microsoft.com/office/drawing/2014/main" id="{DE2F5E8C-78EA-4080-ADAB-DAB5B6318A3D}"/>
            </a:ext>
          </a:extLst>
        </xdr:cNvPr>
        <xdr:cNvSpPr txBox="1"/>
      </xdr:nvSpPr>
      <xdr:spPr>
        <a:xfrm>
          <a:off x="12610611" y="619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132087</xdr:rowOff>
    </xdr:from>
    <xdr:to>
      <xdr:col>71</xdr:col>
      <xdr:colOff>177800</xdr:colOff>
      <xdr:row>38</xdr:row>
      <xdr:rowOff>136330</xdr:rowOff>
    </xdr:to>
    <xdr:cxnSp macro="">
      <xdr:nvCxnSpPr>
        <xdr:cNvPr id="523" name="直線コネクタ 522">
          <a:extLst>
            <a:ext uri="{FF2B5EF4-FFF2-40B4-BE49-F238E27FC236}">
              <a16:creationId xmlns:a16="http://schemas.microsoft.com/office/drawing/2014/main" id="{D68018F4-634B-4383-BBC1-F4022BB4F378}"/>
            </a:ext>
          </a:extLst>
        </xdr:cNvPr>
        <xdr:cNvCxnSpPr/>
      </xdr:nvCxnSpPr>
      <xdr:spPr>
        <a:xfrm>
          <a:off x="11282680" y="6502407"/>
          <a:ext cx="78994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82FD9130-5B09-4DAE-B872-7211EF60C31E}"/>
            </a:ext>
          </a:extLst>
        </xdr:cNvPr>
        <xdr:cNvSpPr/>
      </xdr:nvSpPr>
      <xdr:spPr>
        <a:xfrm>
          <a:off x="12029440" y="64119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159739</xdr:rowOff>
    </xdr:from>
    <xdr:ext cx="534377" cy="259045"/>
    <xdr:sp macro="" textlink="">
      <xdr:nvSpPr>
        <xdr:cNvPr id="525" name="テキスト ボックス 524">
          <a:extLst>
            <a:ext uri="{FF2B5EF4-FFF2-40B4-BE49-F238E27FC236}">
              <a16:creationId xmlns:a16="http://schemas.microsoft.com/office/drawing/2014/main" id="{5EDE9B4D-30F2-4FB1-9F49-D53143DDA07D}"/>
            </a:ext>
          </a:extLst>
        </xdr:cNvPr>
        <xdr:cNvSpPr txBox="1"/>
      </xdr:nvSpPr>
      <xdr:spPr>
        <a:xfrm>
          <a:off x="11835911" y="619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7E7C134E-51FE-4211-9F46-65982C761D68}"/>
            </a:ext>
          </a:extLst>
        </xdr:cNvPr>
        <xdr:cNvSpPr/>
      </xdr:nvSpPr>
      <xdr:spPr>
        <a:xfrm>
          <a:off x="11231880" y="641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166972</xdr:rowOff>
    </xdr:from>
    <xdr:ext cx="469744" cy="259045"/>
    <xdr:sp macro="" textlink="">
      <xdr:nvSpPr>
        <xdr:cNvPr id="527" name="テキスト ボックス 526">
          <a:extLst>
            <a:ext uri="{FF2B5EF4-FFF2-40B4-BE49-F238E27FC236}">
              <a16:creationId xmlns:a16="http://schemas.microsoft.com/office/drawing/2014/main" id="{EC23DDAF-FBE6-4F6A-851E-F7A1F3FA1E8E}"/>
            </a:ext>
          </a:extLst>
        </xdr:cNvPr>
        <xdr:cNvSpPr txBox="1"/>
      </xdr:nvSpPr>
      <xdr:spPr>
        <a:xfrm>
          <a:off x="11070668" y="62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5291D822-C61C-41BA-B58F-A74EACFB9BE7}"/>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CCA84778-9A25-4B6A-BCAB-17A310865AD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795AC927-750D-41C7-A5AD-4BDAACB24E5D}"/>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90B7943-64FE-45D7-9B0E-E9854BD9BADF}"/>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A10DCCB6-0FAD-452B-8BE8-E3665D42B792}"/>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86888</xdr:rowOff>
    </xdr:from>
    <xdr:to>
      <xdr:col>85</xdr:col>
      <xdr:colOff>177800</xdr:colOff>
      <xdr:row>39</xdr:row>
      <xdr:rowOff>17038</xdr:rowOff>
    </xdr:to>
    <xdr:sp macro="" textlink="">
      <xdr:nvSpPr>
        <xdr:cNvPr id="533" name="楕円 532">
          <a:extLst>
            <a:ext uri="{FF2B5EF4-FFF2-40B4-BE49-F238E27FC236}">
              <a16:creationId xmlns:a16="http://schemas.microsoft.com/office/drawing/2014/main" id="{3FD45B43-0802-4186-AE21-8BCB3B4237B2}"/>
            </a:ext>
          </a:extLst>
        </xdr:cNvPr>
        <xdr:cNvSpPr/>
      </xdr:nvSpPr>
      <xdr:spPr>
        <a:xfrm>
          <a:off x="14325600" y="64572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1815</xdr:rowOff>
    </xdr:from>
    <xdr:ext cx="378565" cy="259045"/>
    <xdr:sp macro="" textlink="">
      <xdr:nvSpPr>
        <xdr:cNvPr id="534" name="災害復旧事業費該当値テキスト">
          <a:extLst>
            <a:ext uri="{FF2B5EF4-FFF2-40B4-BE49-F238E27FC236}">
              <a16:creationId xmlns:a16="http://schemas.microsoft.com/office/drawing/2014/main" id="{B1D9242E-FD1C-4CDE-878F-4595F548C416}"/>
            </a:ext>
          </a:extLst>
        </xdr:cNvPr>
        <xdr:cNvSpPr txBox="1"/>
      </xdr:nvSpPr>
      <xdr:spPr>
        <a:xfrm>
          <a:off x="14419580" y="6372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87716</xdr:rowOff>
    </xdr:from>
    <xdr:to>
      <xdr:col>81</xdr:col>
      <xdr:colOff>101600</xdr:colOff>
      <xdr:row>39</xdr:row>
      <xdr:rowOff>17866</xdr:rowOff>
    </xdr:to>
    <xdr:sp macro="" textlink="">
      <xdr:nvSpPr>
        <xdr:cNvPr id="535" name="楕円 534">
          <a:extLst>
            <a:ext uri="{FF2B5EF4-FFF2-40B4-BE49-F238E27FC236}">
              <a16:creationId xmlns:a16="http://schemas.microsoft.com/office/drawing/2014/main" id="{7D465830-57C9-4CB7-A55B-C9C0AC4DEB64}"/>
            </a:ext>
          </a:extLst>
        </xdr:cNvPr>
        <xdr:cNvSpPr/>
      </xdr:nvSpPr>
      <xdr:spPr>
        <a:xfrm>
          <a:off x="13578840" y="6458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8993</xdr:rowOff>
    </xdr:from>
    <xdr:ext cx="378565" cy="259045"/>
    <xdr:sp macro="" textlink="">
      <xdr:nvSpPr>
        <xdr:cNvPr id="536" name="テキスト ボックス 535">
          <a:extLst>
            <a:ext uri="{FF2B5EF4-FFF2-40B4-BE49-F238E27FC236}">
              <a16:creationId xmlns:a16="http://schemas.microsoft.com/office/drawing/2014/main" id="{8DC27B29-8A90-4CC7-BCE3-ECC709080DF6}"/>
            </a:ext>
          </a:extLst>
        </xdr:cNvPr>
        <xdr:cNvSpPr txBox="1"/>
      </xdr:nvSpPr>
      <xdr:spPr>
        <a:xfrm>
          <a:off x="13463217" y="6546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79312</xdr:rowOff>
    </xdr:from>
    <xdr:to>
      <xdr:col>76</xdr:col>
      <xdr:colOff>165100</xdr:colOff>
      <xdr:row>39</xdr:row>
      <xdr:rowOff>9462</xdr:rowOff>
    </xdr:to>
    <xdr:sp macro="" textlink="">
      <xdr:nvSpPr>
        <xdr:cNvPr id="537" name="楕円 536">
          <a:extLst>
            <a:ext uri="{FF2B5EF4-FFF2-40B4-BE49-F238E27FC236}">
              <a16:creationId xmlns:a16="http://schemas.microsoft.com/office/drawing/2014/main" id="{46F95154-FC52-4332-ACA8-EC2521F0959C}"/>
            </a:ext>
          </a:extLst>
        </xdr:cNvPr>
        <xdr:cNvSpPr/>
      </xdr:nvSpPr>
      <xdr:spPr>
        <a:xfrm>
          <a:off x="12804140" y="6449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589</xdr:rowOff>
    </xdr:from>
    <xdr:ext cx="469744" cy="259045"/>
    <xdr:sp macro="" textlink="">
      <xdr:nvSpPr>
        <xdr:cNvPr id="538" name="テキスト ボックス 537">
          <a:extLst>
            <a:ext uri="{FF2B5EF4-FFF2-40B4-BE49-F238E27FC236}">
              <a16:creationId xmlns:a16="http://schemas.microsoft.com/office/drawing/2014/main" id="{591C6280-04CA-4007-BA95-DE0452BA7CA2}"/>
            </a:ext>
          </a:extLst>
        </xdr:cNvPr>
        <xdr:cNvSpPr txBox="1"/>
      </xdr:nvSpPr>
      <xdr:spPr>
        <a:xfrm>
          <a:off x="12642928" y="653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85530</xdr:rowOff>
    </xdr:from>
    <xdr:to>
      <xdr:col>72</xdr:col>
      <xdr:colOff>38100</xdr:colOff>
      <xdr:row>39</xdr:row>
      <xdr:rowOff>15680</xdr:rowOff>
    </xdr:to>
    <xdr:sp macro="" textlink="">
      <xdr:nvSpPr>
        <xdr:cNvPr id="539" name="楕円 538">
          <a:extLst>
            <a:ext uri="{FF2B5EF4-FFF2-40B4-BE49-F238E27FC236}">
              <a16:creationId xmlns:a16="http://schemas.microsoft.com/office/drawing/2014/main" id="{5F94101A-7D72-4DDC-88B1-87581847897F}"/>
            </a:ext>
          </a:extLst>
        </xdr:cNvPr>
        <xdr:cNvSpPr/>
      </xdr:nvSpPr>
      <xdr:spPr>
        <a:xfrm>
          <a:off x="12029440" y="6455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6807</xdr:rowOff>
    </xdr:from>
    <xdr:ext cx="378565" cy="259045"/>
    <xdr:sp macro="" textlink="">
      <xdr:nvSpPr>
        <xdr:cNvPr id="540" name="テキスト ボックス 539">
          <a:extLst>
            <a:ext uri="{FF2B5EF4-FFF2-40B4-BE49-F238E27FC236}">
              <a16:creationId xmlns:a16="http://schemas.microsoft.com/office/drawing/2014/main" id="{301C0812-351C-442F-BA1F-7F1033053A19}"/>
            </a:ext>
          </a:extLst>
        </xdr:cNvPr>
        <xdr:cNvSpPr txBox="1"/>
      </xdr:nvSpPr>
      <xdr:spPr>
        <a:xfrm>
          <a:off x="11906197" y="6544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81287</xdr:rowOff>
    </xdr:from>
    <xdr:to>
      <xdr:col>67</xdr:col>
      <xdr:colOff>101600</xdr:colOff>
      <xdr:row>39</xdr:row>
      <xdr:rowOff>11437</xdr:rowOff>
    </xdr:to>
    <xdr:sp macro="" textlink="">
      <xdr:nvSpPr>
        <xdr:cNvPr id="541" name="楕円 540">
          <a:extLst>
            <a:ext uri="{FF2B5EF4-FFF2-40B4-BE49-F238E27FC236}">
              <a16:creationId xmlns:a16="http://schemas.microsoft.com/office/drawing/2014/main" id="{D9B55E60-4800-46B6-B278-94E660EC28EE}"/>
            </a:ext>
          </a:extLst>
        </xdr:cNvPr>
        <xdr:cNvSpPr/>
      </xdr:nvSpPr>
      <xdr:spPr>
        <a:xfrm>
          <a:off x="11231880" y="6451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2564</xdr:rowOff>
    </xdr:from>
    <xdr:ext cx="469744" cy="259045"/>
    <xdr:sp macro="" textlink="">
      <xdr:nvSpPr>
        <xdr:cNvPr id="542" name="テキスト ボックス 541">
          <a:extLst>
            <a:ext uri="{FF2B5EF4-FFF2-40B4-BE49-F238E27FC236}">
              <a16:creationId xmlns:a16="http://schemas.microsoft.com/office/drawing/2014/main" id="{7106C237-B28C-4B25-B870-4E555D4E5711}"/>
            </a:ext>
          </a:extLst>
        </xdr:cNvPr>
        <xdr:cNvSpPr txBox="1"/>
      </xdr:nvSpPr>
      <xdr:spPr>
        <a:xfrm>
          <a:off x="11070668" y="654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F9F277AB-82B2-4BDD-9FF6-3F40A234F96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549140C9-C694-4F7A-9FA0-341279F863D3}"/>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4A40329C-AF89-41BD-A994-F973CB0C1F3F}"/>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2584DD2C-FEC0-47CD-9677-25EFB1A8EFBC}"/>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C9A2EC8D-8C54-473C-94A8-717DF71F0CDF}"/>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3DF3E846-4924-43D0-8210-04286653D067}"/>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7ABE596C-13C2-4D7F-BF79-8168464E4EEE}"/>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9494A339-DAD7-44E4-A992-ED26A4E6FF7E}"/>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6A53529D-81F1-4C59-86B1-13C8254389DF}"/>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B7A5B862-C1D6-4931-BCF5-3F8DFE761BD5}"/>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76D056C4-9741-4304-90E5-9283B8697793}"/>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B5323E02-AECF-43F2-BF74-C9E2AC814C2C}"/>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EA9188B4-D52D-459C-8B75-917933CE30F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160A4363-39B6-4767-ADF9-DDC7368D481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3E308842-3A58-44E4-93BB-ECB028C46C19}"/>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1897A5FA-66FE-4E1D-8435-C5A0DEDED760}"/>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DB0C64F1-BD26-4E81-B5DD-C0391A6C8D67}"/>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3172E201-0C97-438A-B854-B2EEE6E9E17C}"/>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E3784FD5-761B-4A57-8C7B-FD1494B66549}"/>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3279AC98-A420-477D-817C-CF4D120108D4}"/>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F20E5932-C529-47B7-9B62-7B37E07188FD}"/>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B473DEA2-1086-4927-AB6E-A2097B5DA990}"/>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8195D55-D561-4818-96DD-3A1001E6EFD9}"/>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E572C610-73F6-4AD4-B695-FF8DCE7238D1}"/>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33646329-009B-4142-91F2-A9077E03517B}"/>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8D3572FB-BF70-4BEF-ADB7-32D69149ED57}"/>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C7C4252C-7A7B-4D73-829A-FBB2AA8FB425}"/>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36673CB1-8F60-4C02-AFEC-69EB2BC71451}"/>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DE8178E0-AA1A-4B5E-BB5C-6B029F3A73D6}"/>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7A0CBF28-403E-4CA9-B2CD-44623E497950}"/>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208A86FD-892F-429F-AD64-D3E9B83E2D43}"/>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8DE7E114-6FB7-47CE-97CC-4D00AA76EEFB}"/>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6CBA6ED2-D38A-4184-8C8D-3F98D1065AC5}"/>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AD7FA011-FCDF-407D-BB2F-36C7B44EA088}"/>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30C2B29A-FB3C-4026-AF27-560A5F76994C}"/>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27708385-FE9F-4DDE-92D7-53BCD952CE72}"/>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9A53DB19-041B-44A0-B783-FEA1CB1076C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B4797900-C3F7-43FC-B934-7D90D672CBC3}"/>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145B19A5-5BA5-4E10-AC50-AF307094C353}"/>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5D773C6E-F7A6-4D61-95A0-29CBCC6EC3B1}"/>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F2E6425B-2C07-4855-8749-72DBE00D9805}"/>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AAC47964-E57B-4537-A6D6-A1CC66EEA31C}"/>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E2749501-35C3-44BC-BF0E-B99551AB38ED}"/>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CBDF9CCB-1135-4522-8D78-9494BA420BA3}"/>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C3A4915B-7FA3-4124-B278-43FD85EB002B}"/>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689A8640-7BB3-4B0C-9646-2A151A8FA4CC}"/>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982157E6-00CF-40AD-B14C-DC94C81B2464}"/>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6744EC73-F9BD-4D66-A6BC-0644C9A8A86D}"/>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A25F5826-2698-4DCC-A6A9-BA9E0D2323DC}"/>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36CC7905-8266-46CC-9315-9E1CA1B2A076}"/>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5F16F163-B839-414F-B8C8-C9FEE2CD7C53}"/>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F566963-F21A-4843-AEBF-8FB6D4800CF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FF40AB5A-8F06-4B9A-A17C-B62EA77418F9}"/>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C3DD0AEB-97F7-47D0-B2F8-0FF4249DA257}"/>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D233604A-20DF-453C-AFE4-BAD3E2A898D8}"/>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C55779A2-3C68-4E89-BDA2-4574E051AB5D}"/>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F260E004-7C0D-497A-A284-ABDB00175F8F}"/>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919F83C3-8867-4DF3-8075-43A020039CE2}"/>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20802B06-A161-4323-BF85-CAC421306F05}"/>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1AE09D8D-93A7-450C-973E-BF8378DC791E}"/>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126EC637-606E-435B-8081-0609A3D6D9D9}"/>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8027335-F8ED-4506-B988-1C7ECB6B196F}"/>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F4550E89-3A4D-4C4D-8F65-AD5CE6F01603}"/>
            </a:ext>
          </a:extLst>
        </xdr:cNvPr>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9A3C2A11-5593-4C48-A9F3-38D7B4C9E055}"/>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4562069D-C473-4EE8-8D86-3A7E40C48656}"/>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806998B1-1299-499B-B7C1-1C76828DB31D}"/>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212F4A09-73A1-492E-BB4F-EF018C882BB2}"/>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46545B93-F54B-48BB-899E-713836AA6734}"/>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3B58647A-63BC-411C-A72F-AB81C76269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21BCA18A-02DD-4B29-B3DB-1F64D40F62B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CAA8661F-26A0-4D35-8104-588257066D25}"/>
            </a:ext>
          </a:extLst>
        </xdr:cNvPr>
        <xdr:cNvCxnSpPr/>
      </xdr:nvCxnSpPr>
      <xdr:spPr>
        <a:xfrm flipV="1">
          <a:off x="14374495" y="12150486"/>
          <a:ext cx="1269" cy="106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D85AB966-38B3-4E64-8495-794DFDC279E6}"/>
            </a:ext>
          </a:extLst>
        </xdr:cNvPr>
        <xdr:cNvSpPr txBox="1"/>
      </xdr:nvSpPr>
      <xdr:spPr>
        <a:xfrm>
          <a:off x="14419580" y="13216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709F3997-9D6A-496A-BCD8-0813C9FD2F06}"/>
            </a:ext>
          </a:extLst>
        </xdr:cNvPr>
        <xdr:cNvCxnSpPr/>
      </xdr:nvCxnSpPr>
      <xdr:spPr>
        <a:xfrm>
          <a:off x="14287500" y="132126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97E4304F-E9ED-4078-9078-110F35B6645C}"/>
            </a:ext>
          </a:extLst>
        </xdr:cNvPr>
        <xdr:cNvSpPr txBox="1"/>
      </xdr:nvSpPr>
      <xdr:spPr>
        <a:xfrm>
          <a:off x="14419580" y="1192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8CEDD066-B5F9-4417-B1C5-1E81BF153574}"/>
            </a:ext>
          </a:extLst>
        </xdr:cNvPr>
        <xdr:cNvCxnSpPr/>
      </xdr:nvCxnSpPr>
      <xdr:spPr>
        <a:xfrm>
          <a:off x="14287500" y="12150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52206</xdr:rowOff>
    </xdr:from>
    <xdr:to>
      <xdr:col>85</xdr:col>
      <xdr:colOff>127000</xdr:colOff>
      <xdr:row>77</xdr:row>
      <xdr:rowOff>3062</xdr:rowOff>
    </xdr:to>
    <xdr:cxnSp macro="">
      <xdr:nvCxnSpPr>
        <xdr:cNvPr id="618" name="直線コネクタ 617">
          <a:extLst>
            <a:ext uri="{FF2B5EF4-FFF2-40B4-BE49-F238E27FC236}">
              <a16:creationId xmlns:a16="http://schemas.microsoft.com/office/drawing/2014/main" id="{1D1D560F-0CDC-42D7-B367-669B5DB94B03}"/>
            </a:ext>
          </a:extLst>
        </xdr:cNvPr>
        <xdr:cNvCxnSpPr/>
      </xdr:nvCxnSpPr>
      <xdr:spPr>
        <a:xfrm>
          <a:off x="13629640" y="12792846"/>
          <a:ext cx="746760" cy="11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65682</xdr:rowOff>
    </xdr:from>
    <xdr:ext cx="534377" cy="259045"/>
    <xdr:sp macro="" textlink="">
      <xdr:nvSpPr>
        <xdr:cNvPr id="619" name="公債費平均値テキスト">
          <a:extLst>
            <a:ext uri="{FF2B5EF4-FFF2-40B4-BE49-F238E27FC236}">
              <a16:creationId xmlns:a16="http://schemas.microsoft.com/office/drawing/2014/main" id="{CFD1957E-8AA4-4DB0-8B9E-6FA9B794438C}"/>
            </a:ext>
          </a:extLst>
        </xdr:cNvPr>
        <xdr:cNvSpPr txBox="1"/>
      </xdr:nvSpPr>
      <xdr:spPr>
        <a:xfrm>
          <a:off x="14419580" y="12638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A844C622-0FA4-4BAC-AA20-68E5FB684AB7}"/>
            </a:ext>
          </a:extLst>
        </xdr:cNvPr>
        <xdr:cNvSpPr/>
      </xdr:nvSpPr>
      <xdr:spPr>
        <a:xfrm>
          <a:off x="14325600" y="127834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52206</xdr:rowOff>
    </xdr:from>
    <xdr:to>
      <xdr:col>81</xdr:col>
      <xdr:colOff>50800</xdr:colOff>
      <xdr:row>76</xdr:row>
      <xdr:rowOff>70562</xdr:rowOff>
    </xdr:to>
    <xdr:cxnSp macro="">
      <xdr:nvCxnSpPr>
        <xdr:cNvPr id="621" name="直線コネクタ 620">
          <a:extLst>
            <a:ext uri="{FF2B5EF4-FFF2-40B4-BE49-F238E27FC236}">
              <a16:creationId xmlns:a16="http://schemas.microsoft.com/office/drawing/2014/main" id="{CFD2E6F3-9B79-4937-A9A7-F24899B7BC9E}"/>
            </a:ext>
          </a:extLst>
        </xdr:cNvPr>
        <xdr:cNvCxnSpPr/>
      </xdr:nvCxnSpPr>
      <xdr:spPr>
        <a:xfrm flipV="1">
          <a:off x="12854940" y="12792846"/>
          <a:ext cx="7747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B0BBD535-30E8-441F-836F-3A6586E2D865}"/>
            </a:ext>
          </a:extLst>
        </xdr:cNvPr>
        <xdr:cNvSpPr/>
      </xdr:nvSpPr>
      <xdr:spPr>
        <a:xfrm>
          <a:off x="13578840" y="12779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3" name="テキスト ボックス 622">
          <a:extLst>
            <a:ext uri="{FF2B5EF4-FFF2-40B4-BE49-F238E27FC236}">
              <a16:creationId xmlns:a16="http://schemas.microsoft.com/office/drawing/2014/main" id="{BAE7B676-3E5A-4FEF-B6B8-FA56C2F85DE9}"/>
            </a:ext>
          </a:extLst>
        </xdr:cNvPr>
        <xdr:cNvSpPr txBox="1"/>
      </xdr:nvSpPr>
      <xdr:spPr>
        <a:xfrm>
          <a:off x="13408171" y="1287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70562</xdr:rowOff>
    </xdr:from>
    <xdr:to>
      <xdr:col>76</xdr:col>
      <xdr:colOff>114300</xdr:colOff>
      <xdr:row>76</xdr:row>
      <xdr:rowOff>134497</xdr:rowOff>
    </xdr:to>
    <xdr:cxnSp macro="">
      <xdr:nvCxnSpPr>
        <xdr:cNvPr id="624" name="直線コネクタ 623">
          <a:extLst>
            <a:ext uri="{FF2B5EF4-FFF2-40B4-BE49-F238E27FC236}">
              <a16:creationId xmlns:a16="http://schemas.microsoft.com/office/drawing/2014/main" id="{AD9B9DAB-4D17-4B3B-8B4F-228ED3BBA6F0}"/>
            </a:ext>
          </a:extLst>
        </xdr:cNvPr>
        <xdr:cNvCxnSpPr/>
      </xdr:nvCxnSpPr>
      <xdr:spPr>
        <a:xfrm flipV="1">
          <a:off x="12072620" y="12811202"/>
          <a:ext cx="782320" cy="6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FDE098EE-9476-48CC-91BD-7B7107A13949}"/>
            </a:ext>
          </a:extLst>
        </xdr:cNvPr>
        <xdr:cNvSpPr/>
      </xdr:nvSpPr>
      <xdr:spPr>
        <a:xfrm>
          <a:off x="12804140" y="1279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150446</xdr:rowOff>
    </xdr:from>
    <xdr:ext cx="534377" cy="259045"/>
    <xdr:sp macro="" textlink="">
      <xdr:nvSpPr>
        <xdr:cNvPr id="626" name="テキスト ボックス 625">
          <a:extLst>
            <a:ext uri="{FF2B5EF4-FFF2-40B4-BE49-F238E27FC236}">
              <a16:creationId xmlns:a16="http://schemas.microsoft.com/office/drawing/2014/main" id="{8837F21A-C669-4395-AF2F-69EF2FCD0A85}"/>
            </a:ext>
          </a:extLst>
        </xdr:cNvPr>
        <xdr:cNvSpPr txBox="1"/>
      </xdr:nvSpPr>
      <xdr:spPr>
        <a:xfrm>
          <a:off x="12610611" y="1289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134497</xdr:rowOff>
    </xdr:from>
    <xdr:to>
      <xdr:col>71</xdr:col>
      <xdr:colOff>177800</xdr:colOff>
      <xdr:row>77</xdr:row>
      <xdr:rowOff>37309</xdr:rowOff>
    </xdr:to>
    <xdr:cxnSp macro="">
      <xdr:nvCxnSpPr>
        <xdr:cNvPr id="627" name="直線コネクタ 626">
          <a:extLst>
            <a:ext uri="{FF2B5EF4-FFF2-40B4-BE49-F238E27FC236}">
              <a16:creationId xmlns:a16="http://schemas.microsoft.com/office/drawing/2014/main" id="{08237BAE-23DD-47C4-9C84-D20676A9AFDB}"/>
            </a:ext>
          </a:extLst>
        </xdr:cNvPr>
        <xdr:cNvCxnSpPr/>
      </xdr:nvCxnSpPr>
      <xdr:spPr>
        <a:xfrm flipV="1">
          <a:off x="11282680" y="12875137"/>
          <a:ext cx="789940" cy="7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1C626CB2-9888-42C5-96C7-212801225ED9}"/>
            </a:ext>
          </a:extLst>
        </xdr:cNvPr>
        <xdr:cNvSpPr/>
      </xdr:nvSpPr>
      <xdr:spPr>
        <a:xfrm>
          <a:off x="12029440" y="12820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26264</xdr:rowOff>
    </xdr:from>
    <xdr:ext cx="534377" cy="259045"/>
    <xdr:sp macro="" textlink="">
      <xdr:nvSpPr>
        <xdr:cNvPr id="629" name="テキスト ボックス 628">
          <a:extLst>
            <a:ext uri="{FF2B5EF4-FFF2-40B4-BE49-F238E27FC236}">
              <a16:creationId xmlns:a16="http://schemas.microsoft.com/office/drawing/2014/main" id="{5D6DAB42-9C2F-4A7B-83FB-3FE858ECE0B5}"/>
            </a:ext>
          </a:extLst>
        </xdr:cNvPr>
        <xdr:cNvSpPr txBox="1"/>
      </xdr:nvSpPr>
      <xdr:spPr>
        <a:xfrm>
          <a:off x="11835911" y="1259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E4A26D26-3064-4901-A3F5-3D28D1C7B06B}"/>
            </a:ext>
          </a:extLst>
        </xdr:cNvPr>
        <xdr:cNvSpPr/>
      </xdr:nvSpPr>
      <xdr:spPr>
        <a:xfrm>
          <a:off x="11231880" y="128291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35184</xdr:rowOff>
    </xdr:from>
    <xdr:ext cx="534377" cy="259045"/>
    <xdr:sp macro="" textlink="">
      <xdr:nvSpPr>
        <xdr:cNvPr id="631" name="テキスト ボックス 630">
          <a:extLst>
            <a:ext uri="{FF2B5EF4-FFF2-40B4-BE49-F238E27FC236}">
              <a16:creationId xmlns:a16="http://schemas.microsoft.com/office/drawing/2014/main" id="{F548416F-BBF2-4137-880E-F51912A3F263}"/>
            </a:ext>
          </a:extLst>
        </xdr:cNvPr>
        <xdr:cNvSpPr txBox="1"/>
      </xdr:nvSpPr>
      <xdr:spPr>
        <a:xfrm>
          <a:off x="11061211" y="1260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777F5D9E-6E6E-4A85-A686-B36074EA7A5A}"/>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1E0BE80B-907B-42E2-B6F4-E67632D91F34}"/>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36B3BA0C-7FA1-4799-871E-DD20081D678D}"/>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DCF2FD1E-4403-4B84-BD34-F6752AFA21E6}"/>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19EBD741-DC9F-4548-8BC4-3F59B47D49A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123712</xdr:rowOff>
    </xdr:from>
    <xdr:to>
      <xdr:col>85</xdr:col>
      <xdr:colOff>177800</xdr:colOff>
      <xdr:row>77</xdr:row>
      <xdr:rowOff>53862</xdr:rowOff>
    </xdr:to>
    <xdr:sp macro="" textlink="">
      <xdr:nvSpPr>
        <xdr:cNvPr id="637" name="楕円 636">
          <a:extLst>
            <a:ext uri="{FF2B5EF4-FFF2-40B4-BE49-F238E27FC236}">
              <a16:creationId xmlns:a16="http://schemas.microsoft.com/office/drawing/2014/main" id="{EDCF84BD-EA51-4F70-85DE-B04CB161027E}"/>
            </a:ext>
          </a:extLst>
        </xdr:cNvPr>
        <xdr:cNvSpPr/>
      </xdr:nvSpPr>
      <xdr:spPr>
        <a:xfrm>
          <a:off x="14325600" y="128643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102139</xdr:rowOff>
    </xdr:from>
    <xdr:ext cx="534377" cy="259045"/>
    <xdr:sp macro="" textlink="">
      <xdr:nvSpPr>
        <xdr:cNvPr id="638" name="公債費該当値テキスト">
          <a:extLst>
            <a:ext uri="{FF2B5EF4-FFF2-40B4-BE49-F238E27FC236}">
              <a16:creationId xmlns:a16="http://schemas.microsoft.com/office/drawing/2014/main" id="{73EDE9AD-CD01-4386-90AC-F690E6661F98}"/>
            </a:ext>
          </a:extLst>
        </xdr:cNvPr>
        <xdr:cNvSpPr txBox="1"/>
      </xdr:nvSpPr>
      <xdr:spPr>
        <a:xfrm>
          <a:off x="14419580" y="1284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1406</xdr:rowOff>
    </xdr:from>
    <xdr:to>
      <xdr:col>81</xdr:col>
      <xdr:colOff>101600</xdr:colOff>
      <xdr:row>76</xdr:row>
      <xdr:rowOff>103006</xdr:rowOff>
    </xdr:to>
    <xdr:sp macro="" textlink="">
      <xdr:nvSpPr>
        <xdr:cNvPr id="639" name="楕円 638">
          <a:extLst>
            <a:ext uri="{FF2B5EF4-FFF2-40B4-BE49-F238E27FC236}">
              <a16:creationId xmlns:a16="http://schemas.microsoft.com/office/drawing/2014/main" id="{BA57A749-1822-4383-97A1-26D6DA42F6E8}"/>
            </a:ext>
          </a:extLst>
        </xdr:cNvPr>
        <xdr:cNvSpPr/>
      </xdr:nvSpPr>
      <xdr:spPr>
        <a:xfrm>
          <a:off x="13578840" y="1274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119532</xdr:rowOff>
    </xdr:from>
    <xdr:ext cx="534377" cy="259045"/>
    <xdr:sp macro="" textlink="">
      <xdr:nvSpPr>
        <xdr:cNvPr id="640" name="テキスト ボックス 639">
          <a:extLst>
            <a:ext uri="{FF2B5EF4-FFF2-40B4-BE49-F238E27FC236}">
              <a16:creationId xmlns:a16="http://schemas.microsoft.com/office/drawing/2014/main" id="{4C3B9EF2-6D1B-420C-A4A0-24F4E912D409}"/>
            </a:ext>
          </a:extLst>
        </xdr:cNvPr>
        <xdr:cNvSpPr txBox="1"/>
      </xdr:nvSpPr>
      <xdr:spPr>
        <a:xfrm>
          <a:off x="13408171" y="1252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19762</xdr:rowOff>
    </xdr:from>
    <xdr:to>
      <xdr:col>76</xdr:col>
      <xdr:colOff>165100</xdr:colOff>
      <xdr:row>76</xdr:row>
      <xdr:rowOff>121362</xdr:rowOff>
    </xdr:to>
    <xdr:sp macro="" textlink="">
      <xdr:nvSpPr>
        <xdr:cNvPr id="641" name="楕円 640">
          <a:extLst>
            <a:ext uri="{FF2B5EF4-FFF2-40B4-BE49-F238E27FC236}">
              <a16:creationId xmlns:a16="http://schemas.microsoft.com/office/drawing/2014/main" id="{2057FC8B-226D-44C6-A35C-37610455733A}"/>
            </a:ext>
          </a:extLst>
        </xdr:cNvPr>
        <xdr:cNvSpPr/>
      </xdr:nvSpPr>
      <xdr:spPr>
        <a:xfrm>
          <a:off x="12804140" y="1276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137889</xdr:rowOff>
    </xdr:from>
    <xdr:ext cx="534377" cy="259045"/>
    <xdr:sp macro="" textlink="">
      <xdr:nvSpPr>
        <xdr:cNvPr id="642" name="テキスト ボックス 641">
          <a:extLst>
            <a:ext uri="{FF2B5EF4-FFF2-40B4-BE49-F238E27FC236}">
              <a16:creationId xmlns:a16="http://schemas.microsoft.com/office/drawing/2014/main" id="{8053695B-D2BA-4AC4-B6A3-CCDBB15B37EB}"/>
            </a:ext>
          </a:extLst>
        </xdr:cNvPr>
        <xdr:cNvSpPr txBox="1"/>
      </xdr:nvSpPr>
      <xdr:spPr>
        <a:xfrm>
          <a:off x="12610611" y="1254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83697</xdr:rowOff>
    </xdr:from>
    <xdr:to>
      <xdr:col>72</xdr:col>
      <xdr:colOff>38100</xdr:colOff>
      <xdr:row>77</xdr:row>
      <xdr:rowOff>13847</xdr:rowOff>
    </xdr:to>
    <xdr:sp macro="" textlink="">
      <xdr:nvSpPr>
        <xdr:cNvPr id="643" name="楕円 642">
          <a:extLst>
            <a:ext uri="{FF2B5EF4-FFF2-40B4-BE49-F238E27FC236}">
              <a16:creationId xmlns:a16="http://schemas.microsoft.com/office/drawing/2014/main" id="{A1CEA87C-4E32-46C0-ABE5-225A5E3C2B19}"/>
            </a:ext>
          </a:extLst>
        </xdr:cNvPr>
        <xdr:cNvSpPr/>
      </xdr:nvSpPr>
      <xdr:spPr>
        <a:xfrm>
          <a:off x="12029440" y="12824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4974</xdr:rowOff>
    </xdr:from>
    <xdr:ext cx="534377" cy="259045"/>
    <xdr:sp macro="" textlink="">
      <xdr:nvSpPr>
        <xdr:cNvPr id="644" name="テキスト ボックス 643">
          <a:extLst>
            <a:ext uri="{FF2B5EF4-FFF2-40B4-BE49-F238E27FC236}">
              <a16:creationId xmlns:a16="http://schemas.microsoft.com/office/drawing/2014/main" id="{577813EA-8707-48EE-BF9C-C90B9D79EBDE}"/>
            </a:ext>
          </a:extLst>
        </xdr:cNvPr>
        <xdr:cNvSpPr txBox="1"/>
      </xdr:nvSpPr>
      <xdr:spPr>
        <a:xfrm>
          <a:off x="11835911" y="1291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157959</xdr:rowOff>
    </xdr:from>
    <xdr:to>
      <xdr:col>67</xdr:col>
      <xdr:colOff>101600</xdr:colOff>
      <xdr:row>77</xdr:row>
      <xdr:rowOff>88109</xdr:rowOff>
    </xdr:to>
    <xdr:sp macro="" textlink="">
      <xdr:nvSpPr>
        <xdr:cNvPr id="645" name="楕円 644">
          <a:extLst>
            <a:ext uri="{FF2B5EF4-FFF2-40B4-BE49-F238E27FC236}">
              <a16:creationId xmlns:a16="http://schemas.microsoft.com/office/drawing/2014/main" id="{02A84CCD-2FE2-45E4-B121-158221D75574}"/>
            </a:ext>
          </a:extLst>
        </xdr:cNvPr>
        <xdr:cNvSpPr/>
      </xdr:nvSpPr>
      <xdr:spPr>
        <a:xfrm>
          <a:off x="11231880" y="12898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79236</xdr:rowOff>
    </xdr:from>
    <xdr:ext cx="534377" cy="259045"/>
    <xdr:sp macro="" textlink="">
      <xdr:nvSpPr>
        <xdr:cNvPr id="646" name="テキスト ボックス 645">
          <a:extLst>
            <a:ext uri="{FF2B5EF4-FFF2-40B4-BE49-F238E27FC236}">
              <a16:creationId xmlns:a16="http://schemas.microsoft.com/office/drawing/2014/main" id="{5A960E93-4C3A-4279-B95B-ED86DF4E34DC}"/>
            </a:ext>
          </a:extLst>
        </xdr:cNvPr>
        <xdr:cNvSpPr txBox="1"/>
      </xdr:nvSpPr>
      <xdr:spPr>
        <a:xfrm>
          <a:off x="11061211" y="12987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786012FE-6749-4559-8941-BE16E7C5A2F2}"/>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87FE6CE9-9BC2-4030-8240-07DE86E9205B}"/>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784618FB-E6EE-452E-9C88-5B10D1030A11}"/>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DC40A360-4866-4F5D-B551-B03D502CF5C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C3F77114-AC96-4787-B0B7-33FD2B4E7F55}"/>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8EBD1724-0987-49B9-87BC-6D7A0F809ADA}"/>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E89C0F8-DC5B-4666-B327-7D1673170162}"/>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588272FA-8464-44E2-B90C-C36BCE63F052}"/>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BE21877C-30AD-41D7-A3D7-43AF20177305}"/>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78FD452F-02C5-4327-9927-B1A92610CDF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5887DFFE-4A97-4916-9686-9DBB1C259F9A}"/>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7082E619-6A65-41DC-A856-09AA86795867}"/>
            </a:ext>
          </a:extLst>
        </xdr:cNvPr>
        <xdr:cNvSpPr txBox="1"/>
      </xdr:nvSpPr>
      <xdr:spPr>
        <a:xfrm>
          <a:off x="107341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86CAE019-39A9-436E-A3A0-CED29B501C77}"/>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DDEB5E63-197B-4C2A-BC7C-EA747DD31E7E}"/>
            </a:ext>
          </a:extLst>
        </xdr:cNvPr>
        <xdr:cNvSpPr txBox="1"/>
      </xdr:nvSpPr>
      <xdr:spPr>
        <a:xfrm>
          <a:off x="1043326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FEEE42A6-AF1D-4F03-B857-B5A758E50FBC}"/>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547868A3-F9FB-4305-A374-6707E5AF815A}"/>
            </a:ext>
          </a:extLst>
        </xdr:cNvPr>
        <xdr:cNvSpPr txBox="1"/>
      </xdr:nvSpPr>
      <xdr:spPr>
        <a:xfrm>
          <a:off x="1043326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D43FBA23-328E-4C3A-A9EE-8632015C0C11}"/>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45588C83-EC3C-417D-98D3-0C915A41326C}"/>
            </a:ext>
          </a:extLst>
        </xdr:cNvPr>
        <xdr:cNvSpPr txBox="1"/>
      </xdr:nvSpPr>
      <xdr:spPr>
        <a:xfrm>
          <a:off x="1043326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23D3DB7D-A218-4168-82C4-BCC7EB9B2832}"/>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D27F30BF-932D-4B87-97B7-8E25CC1DB62C}"/>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A2597D12-14B0-4011-BBBF-6A2AC755832E}"/>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FD5803A4-BE07-4E39-B119-0F0BE4D71AAC}"/>
            </a:ext>
          </a:extLst>
        </xdr:cNvPr>
        <xdr:cNvSpPr txBox="1"/>
      </xdr:nvSpPr>
      <xdr:spPr>
        <a:xfrm>
          <a:off x="103659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9898C7CB-797E-43D8-99AC-ACEA7272B66C}"/>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1BA7B834-E2DB-4996-A360-BCB6A4E3B242}"/>
            </a:ext>
          </a:extLst>
        </xdr:cNvPr>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17135D5D-1662-4F94-BA29-274FC659AEF3}"/>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6FC395A6-765A-45BE-B095-C918565C12B6}"/>
            </a:ext>
          </a:extLst>
        </xdr:cNvPr>
        <xdr:cNvCxnSpPr/>
      </xdr:nvCxnSpPr>
      <xdr:spPr>
        <a:xfrm flipV="1">
          <a:off x="14374495" y="15148106"/>
          <a:ext cx="1269" cy="1543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48631AC-454A-4D7D-821E-1985204CDD0C}"/>
            </a:ext>
          </a:extLst>
        </xdr:cNvPr>
        <xdr:cNvSpPr txBox="1"/>
      </xdr:nvSpPr>
      <xdr:spPr>
        <a:xfrm>
          <a:off x="14419580" y="1669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2134651C-C11D-488C-A169-39954B32678C}"/>
            </a:ext>
          </a:extLst>
        </xdr:cNvPr>
        <xdr:cNvCxnSpPr/>
      </xdr:nvCxnSpPr>
      <xdr:spPr>
        <a:xfrm>
          <a:off x="14287500" y="166911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7B85541-ED94-4C97-83A9-03DA420C62C5}"/>
            </a:ext>
          </a:extLst>
        </xdr:cNvPr>
        <xdr:cNvSpPr txBox="1"/>
      </xdr:nvSpPr>
      <xdr:spPr>
        <a:xfrm>
          <a:off x="14419580" y="14927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E4E7080E-CEF0-4061-9A76-DD838082850A}"/>
            </a:ext>
          </a:extLst>
        </xdr:cNvPr>
        <xdr:cNvCxnSpPr/>
      </xdr:nvCxnSpPr>
      <xdr:spPr>
        <a:xfrm>
          <a:off x="14287500" y="151481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160719</xdr:rowOff>
    </xdr:from>
    <xdr:to>
      <xdr:col>85</xdr:col>
      <xdr:colOff>127000</xdr:colOff>
      <xdr:row>99</xdr:row>
      <xdr:rowOff>19746</xdr:rowOff>
    </xdr:to>
    <xdr:cxnSp macro="">
      <xdr:nvCxnSpPr>
        <xdr:cNvPr id="677" name="直線コネクタ 676">
          <a:extLst>
            <a:ext uri="{FF2B5EF4-FFF2-40B4-BE49-F238E27FC236}">
              <a16:creationId xmlns:a16="http://schemas.microsoft.com/office/drawing/2014/main" id="{B5291F26-ECA2-4A96-B0E6-1C4E0D29D15B}"/>
            </a:ext>
          </a:extLst>
        </xdr:cNvPr>
        <xdr:cNvCxnSpPr/>
      </xdr:nvCxnSpPr>
      <xdr:spPr>
        <a:xfrm flipV="1">
          <a:off x="13629640" y="16589439"/>
          <a:ext cx="746760" cy="2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92572</xdr:rowOff>
    </xdr:from>
    <xdr:ext cx="534377" cy="259045"/>
    <xdr:sp macro="" textlink="">
      <xdr:nvSpPr>
        <xdr:cNvPr id="678" name="積立金平均値テキスト">
          <a:extLst>
            <a:ext uri="{FF2B5EF4-FFF2-40B4-BE49-F238E27FC236}">
              <a16:creationId xmlns:a16="http://schemas.microsoft.com/office/drawing/2014/main" id="{E8AEF04E-E380-405A-90FC-43E9EC45F0C7}"/>
            </a:ext>
          </a:extLst>
        </xdr:cNvPr>
        <xdr:cNvSpPr txBox="1"/>
      </xdr:nvSpPr>
      <xdr:spPr>
        <a:xfrm>
          <a:off x="14419580" y="1652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2C9EE657-CDCA-4A3C-8C70-2B08C73C9700}"/>
            </a:ext>
          </a:extLst>
        </xdr:cNvPr>
        <xdr:cNvSpPr/>
      </xdr:nvSpPr>
      <xdr:spPr>
        <a:xfrm>
          <a:off x="14325600" y="165428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19746</xdr:rowOff>
    </xdr:from>
    <xdr:to>
      <xdr:col>81</xdr:col>
      <xdr:colOff>50800</xdr:colOff>
      <xdr:row>99</xdr:row>
      <xdr:rowOff>88333</xdr:rowOff>
    </xdr:to>
    <xdr:cxnSp macro="">
      <xdr:nvCxnSpPr>
        <xdr:cNvPr id="680" name="直線コネクタ 679">
          <a:extLst>
            <a:ext uri="{FF2B5EF4-FFF2-40B4-BE49-F238E27FC236}">
              <a16:creationId xmlns:a16="http://schemas.microsoft.com/office/drawing/2014/main" id="{9F5AE967-589D-4400-B0D7-23415A82AF09}"/>
            </a:ext>
          </a:extLst>
        </xdr:cNvPr>
        <xdr:cNvCxnSpPr/>
      </xdr:nvCxnSpPr>
      <xdr:spPr>
        <a:xfrm flipV="1">
          <a:off x="12854940" y="16616106"/>
          <a:ext cx="774700" cy="6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BEC672E0-AC91-4DC6-8E47-93AC414E2D6B}"/>
            </a:ext>
          </a:extLst>
        </xdr:cNvPr>
        <xdr:cNvSpPr/>
      </xdr:nvSpPr>
      <xdr:spPr>
        <a:xfrm>
          <a:off x="13578840" y="165475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65468</xdr:rowOff>
    </xdr:from>
    <xdr:ext cx="534377" cy="259045"/>
    <xdr:sp macro="" textlink="">
      <xdr:nvSpPr>
        <xdr:cNvPr id="682" name="テキスト ボックス 681">
          <a:extLst>
            <a:ext uri="{FF2B5EF4-FFF2-40B4-BE49-F238E27FC236}">
              <a16:creationId xmlns:a16="http://schemas.microsoft.com/office/drawing/2014/main" id="{A593F3E2-7EC7-428C-93F6-1E261D9D182E}"/>
            </a:ext>
          </a:extLst>
        </xdr:cNvPr>
        <xdr:cNvSpPr txBox="1"/>
      </xdr:nvSpPr>
      <xdr:spPr>
        <a:xfrm>
          <a:off x="13408171" y="1632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88333</xdr:rowOff>
    </xdr:from>
    <xdr:to>
      <xdr:col>76</xdr:col>
      <xdr:colOff>114300</xdr:colOff>
      <xdr:row>99</xdr:row>
      <xdr:rowOff>88379</xdr:rowOff>
    </xdr:to>
    <xdr:cxnSp macro="">
      <xdr:nvCxnSpPr>
        <xdr:cNvPr id="683" name="直線コネクタ 682">
          <a:extLst>
            <a:ext uri="{FF2B5EF4-FFF2-40B4-BE49-F238E27FC236}">
              <a16:creationId xmlns:a16="http://schemas.microsoft.com/office/drawing/2014/main" id="{B45476CE-182A-4A61-8C0F-64998BD14F84}"/>
            </a:ext>
          </a:extLst>
        </xdr:cNvPr>
        <xdr:cNvCxnSpPr/>
      </xdr:nvCxnSpPr>
      <xdr:spPr>
        <a:xfrm flipV="1">
          <a:off x="12072620" y="16684693"/>
          <a:ext cx="78232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2BCD2771-DDA1-47E4-AABE-53D3E2E5C899}"/>
            </a:ext>
          </a:extLst>
        </xdr:cNvPr>
        <xdr:cNvSpPr/>
      </xdr:nvSpPr>
      <xdr:spPr>
        <a:xfrm>
          <a:off x="12804140" y="16526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44747</xdr:rowOff>
    </xdr:from>
    <xdr:ext cx="534377" cy="259045"/>
    <xdr:sp macro="" textlink="">
      <xdr:nvSpPr>
        <xdr:cNvPr id="685" name="テキスト ボックス 684">
          <a:extLst>
            <a:ext uri="{FF2B5EF4-FFF2-40B4-BE49-F238E27FC236}">
              <a16:creationId xmlns:a16="http://schemas.microsoft.com/office/drawing/2014/main" id="{F7776C09-AF99-451A-A091-F047CFE76BC4}"/>
            </a:ext>
          </a:extLst>
        </xdr:cNvPr>
        <xdr:cNvSpPr txBox="1"/>
      </xdr:nvSpPr>
      <xdr:spPr>
        <a:xfrm>
          <a:off x="12610611" y="1630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88379</xdr:rowOff>
    </xdr:from>
    <xdr:to>
      <xdr:col>71</xdr:col>
      <xdr:colOff>177800</xdr:colOff>
      <xdr:row>99</xdr:row>
      <xdr:rowOff>90793</xdr:rowOff>
    </xdr:to>
    <xdr:cxnSp macro="">
      <xdr:nvCxnSpPr>
        <xdr:cNvPr id="686" name="直線コネクタ 685">
          <a:extLst>
            <a:ext uri="{FF2B5EF4-FFF2-40B4-BE49-F238E27FC236}">
              <a16:creationId xmlns:a16="http://schemas.microsoft.com/office/drawing/2014/main" id="{4C5EE2BA-6D41-47D0-8B6D-D8DEA61194DD}"/>
            </a:ext>
          </a:extLst>
        </xdr:cNvPr>
        <xdr:cNvCxnSpPr/>
      </xdr:nvCxnSpPr>
      <xdr:spPr>
        <a:xfrm flipV="1">
          <a:off x="11282680" y="16684739"/>
          <a:ext cx="789940" cy="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26640B16-B25F-457B-A555-79DBE1E3017A}"/>
            </a:ext>
          </a:extLst>
        </xdr:cNvPr>
        <xdr:cNvSpPr/>
      </xdr:nvSpPr>
      <xdr:spPr>
        <a:xfrm>
          <a:off x="12029440" y="165732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91200</xdr:rowOff>
    </xdr:from>
    <xdr:ext cx="534377" cy="259045"/>
    <xdr:sp macro="" textlink="">
      <xdr:nvSpPr>
        <xdr:cNvPr id="688" name="テキスト ボックス 687">
          <a:extLst>
            <a:ext uri="{FF2B5EF4-FFF2-40B4-BE49-F238E27FC236}">
              <a16:creationId xmlns:a16="http://schemas.microsoft.com/office/drawing/2014/main" id="{9DF61223-7DF2-48B7-A1B3-C37F2D99BAA4}"/>
            </a:ext>
          </a:extLst>
        </xdr:cNvPr>
        <xdr:cNvSpPr txBox="1"/>
      </xdr:nvSpPr>
      <xdr:spPr>
        <a:xfrm>
          <a:off x="11835911" y="1635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337ECF8D-576E-4B70-A886-A8DCC0A6D30F}"/>
            </a:ext>
          </a:extLst>
        </xdr:cNvPr>
        <xdr:cNvSpPr/>
      </xdr:nvSpPr>
      <xdr:spPr>
        <a:xfrm>
          <a:off x="11231880" y="165981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116138</xdr:rowOff>
    </xdr:from>
    <xdr:ext cx="534377" cy="259045"/>
    <xdr:sp macro="" textlink="">
      <xdr:nvSpPr>
        <xdr:cNvPr id="690" name="テキスト ボックス 689">
          <a:extLst>
            <a:ext uri="{FF2B5EF4-FFF2-40B4-BE49-F238E27FC236}">
              <a16:creationId xmlns:a16="http://schemas.microsoft.com/office/drawing/2014/main" id="{9865B689-A8BA-428A-9037-C4AEDD92A2A8}"/>
            </a:ext>
          </a:extLst>
        </xdr:cNvPr>
        <xdr:cNvSpPr txBox="1"/>
      </xdr:nvSpPr>
      <xdr:spPr>
        <a:xfrm>
          <a:off x="11061211" y="163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4B4AC7EC-770D-4DC5-9B04-22E4D202DBD8}"/>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563577B6-1437-4CFD-B960-6CCDA0D169FE}"/>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F2A38B27-D5D3-437D-9110-9BF827BAB34E}"/>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D08A595C-6547-46C3-B38A-9E1D8C3768C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9EFA84E0-7D73-45E6-80A3-3EAC5A1CDF49}"/>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109919</xdr:rowOff>
    </xdr:from>
    <xdr:to>
      <xdr:col>85</xdr:col>
      <xdr:colOff>177800</xdr:colOff>
      <xdr:row>99</xdr:row>
      <xdr:rowOff>40069</xdr:rowOff>
    </xdr:to>
    <xdr:sp macro="" textlink="">
      <xdr:nvSpPr>
        <xdr:cNvPr id="696" name="楕円 695">
          <a:extLst>
            <a:ext uri="{FF2B5EF4-FFF2-40B4-BE49-F238E27FC236}">
              <a16:creationId xmlns:a16="http://schemas.microsoft.com/office/drawing/2014/main" id="{58036C9D-53BA-4B45-A918-7F9588E79A37}"/>
            </a:ext>
          </a:extLst>
        </xdr:cNvPr>
        <xdr:cNvSpPr/>
      </xdr:nvSpPr>
      <xdr:spPr>
        <a:xfrm>
          <a:off x="14325600" y="165386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69296</xdr:rowOff>
    </xdr:from>
    <xdr:ext cx="534377" cy="259045"/>
    <xdr:sp macro="" textlink="">
      <xdr:nvSpPr>
        <xdr:cNvPr id="697" name="積立金該当値テキスト">
          <a:extLst>
            <a:ext uri="{FF2B5EF4-FFF2-40B4-BE49-F238E27FC236}">
              <a16:creationId xmlns:a16="http://schemas.microsoft.com/office/drawing/2014/main" id="{6D77B386-1050-475C-861C-151D5255321D}"/>
            </a:ext>
          </a:extLst>
        </xdr:cNvPr>
        <xdr:cNvSpPr txBox="1"/>
      </xdr:nvSpPr>
      <xdr:spPr>
        <a:xfrm>
          <a:off x="14419580" y="1633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140396</xdr:rowOff>
    </xdr:from>
    <xdr:to>
      <xdr:col>81</xdr:col>
      <xdr:colOff>101600</xdr:colOff>
      <xdr:row>99</xdr:row>
      <xdr:rowOff>70546</xdr:rowOff>
    </xdr:to>
    <xdr:sp macro="" textlink="">
      <xdr:nvSpPr>
        <xdr:cNvPr id="698" name="楕円 697">
          <a:extLst>
            <a:ext uri="{FF2B5EF4-FFF2-40B4-BE49-F238E27FC236}">
              <a16:creationId xmlns:a16="http://schemas.microsoft.com/office/drawing/2014/main" id="{48AFE4D3-E7BF-4F52-8B82-1FF7E63DE91F}"/>
            </a:ext>
          </a:extLst>
        </xdr:cNvPr>
        <xdr:cNvSpPr/>
      </xdr:nvSpPr>
      <xdr:spPr>
        <a:xfrm>
          <a:off x="13578840" y="16569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61673</xdr:rowOff>
    </xdr:from>
    <xdr:ext cx="534377" cy="259045"/>
    <xdr:sp macro="" textlink="">
      <xdr:nvSpPr>
        <xdr:cNvPr id="699" name="テキスト ボックス 698">
          <a:extLst>
            <a:ext uri="{FF2B5EF4-FFF2-40B4-BE49-F238E27FC236}">
              <a16:creationId xmlns:a16="http://schemas.microsoft.com/office/drawing/2014/main" id="{75608669-B39D-4D0B-8807-02BAB791D557}"/>
            </a:ext>
          </a:extLst>
        </xdr:cNvPr>
        <xdr:cNvSpPr txBox="1"/>
      </xdr:nvSpPr>
      <xdr:spPr>
        <a:xfrm>
          <a:off x="13408171" y="1665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37533</xdr:rowOff>
    </xdr:from>
    <xdr:to>
      <xdr:col>76</xdr:col>
      <xdr:colOff>165100</xdr:colOff>
      <xdr:row>99</xdr:row>
      <xdr:rowOff>139133</xdr:rowOff>
    </xdr:to>
    <xdr:sp macro="" textlink="">
      <xdr:nvSpPr>
        <xdr:cNvPr id="700" name="楕円 699">
          <a:extLst>
            <a:ext uri="{FF2B5EF4-FFF2-40B4-BE49-F238E27FC236}">
              <a16:creationId xmlns:a16="http://schemas.microsoft.com/office/drawing/2014/main" id="{AA213396-9D41-4134-AEAE-4BA5653C7F49}"/>
            </a:ext>
          </a:extLst>
        </xdr:cNvPr>
        <xdr:cNvSpPr/>
      </xdr:nvSpPr>
      <xdr:spPr>
        <a:xfrm>
          <a:off x="12804140" y="1663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130260</xdr:rowOff>
    </xdr:from>
    <xdr:ext cx="469744" cy="259045"/>
    <xdr:sp macro="" textlink="">
      <xdr:nvSpPr>
        <xdr:cNvPr id="701" name="テキスト ボックス 700">
          <a:extLst>
            <a:ext uri="{FF2B5EF4-FFF2-40B4-BE49-F238E27FC236}">
              <a16:creationId xmlns:a16="http://schemas.microsoft.com/office/drawing/2014/main" id="{C24B3D47-8F0E-4989-80D2-11BE549FAF40}"/>
            </a:ext>
          </a:extLst>
        </xdr:cNvPr>
        <xdr:cNvSpPr txBox="1"/>
      </xdr:nvSpPr>
      <xdr:spPr>
        <a:xfrm>
          <a:off x="12642928" y="1672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37579</xdr:rowOff>
    </xdr:from>
    <xdr:to>
      <xdr:col>72</xdr:col>
      <xdr:colOff>38100</xdr:colOff>
      <xdr:row>99</xdr:row>
      <xdr:rowOff>139179</xdr:rowOff>
    </xdr:to>
    <xdr:sp macro="" textlink="">
      <xdr:nvSpPr>
        <xdr:cNvPr id="702" name="楕円 701">
          <a:extLst>
            <a:ext uri="{FF2B5EF4-FFF2-40B4-BE49-F238E27FC236}">
              <a16:creationId xmlns:a16="http://schemas.microsoft.com/office/drawing/2014/main" id="{DA2B0AF9-201C-4028-980F-E52CD248E939}"/>
            </a:ext>
          </a:extLst>
        </xdr:cNvPr>
        <xdr:cNvSpPr/>
      </xdr:nvSpPr>
      <xdr:spPr>
        <a:xfrm>
          <a:off x="12029440" y="166339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130306</xdr:rowOff>
    </xdr:from>
    <xdr:ext cx="469744" cy="259045"/>
    <xdr:sp macro="" textlink="">
      <xdr:nvSpPr>
        <xdr:cNvPr id="703" name="テキスト ボックス 702">
          <a:extLst>
            <a:ext uri="{FF2B5EF4-FFF2-40B4-BE49-F238E27FC236}">
              <a16:creationId xmlns:a16="http://schemas.microsoft.com/office/drawing/2014/main" id="{DDADC224-2A86-40B2-983B-70AC0ECDA0A5}"/>
            </a:ext>
          </a:extLst>
        </xdr:cNvPr>
        <xdr:cNvSpPr txBox="1"/>
      </xdr:nvSpPr>
      <xdr:spPr>
        <a:xfrm>
          <a:off x="11868228" y="1672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39993</xdr:rowOff>
    </xdr:from>
    <xdr:to>
      <xdr:col>67</xdr:col>
      <xdr:colOff>101600</xdr:colOff>
      <xdr:row>99</xdr:row>
      <xdr:rowOff>141593</xdr:rowOff>
    </xdr:to>
    <xdr:sp macro="" textlink="">
      <xdr:nvSpPr>
        <xdr:cNvPr id="704" name="楕円 703">
          <a:extLst>
            <a:ext uri="{FF2B5EF4-FFF2-40B4-BE49-F238E27FC236}">
              <a16:creationId xmlns:a16="http://schemas.microsoft.com/office/drawing/2014/main" id="{37720EC9-2451-4FFD-8F9C-DF7CF56BA624}"/>
            </a:ext>
          </a:extLst>
        </xdr:cNvPr>
        <xdr:cNvSpPr/>
      </xdr:nvSpPr>
      <xdr:spPr>
        <a:xfrm>
          <a:off x="11231880" y="1663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132720</xdr:rowOff>
    </xdr:from>
    <xdr:ext cx="469744" cy="259045"/>
    <xdr:sp macro="" textlink="">
      <xdr:nvSpPr>
        <xdr:cNvPr id="705" name="テキスト ボックス 704">
          <a:extLst>
            <a:ext uri="{FF2B5EF4-FFF2-40B4-BE49-F238E27FC236}">
              <a16:creationId xmlns:a16="http://schemas.microsoft.com/office/drawing/2014/main" id="{88806418-8CC6-42DF-92B8-90E0B4C3544D}"/>
            </a:ext>
          </a:extLst>
        </xdr:cNvPr>
        <xdr:cNvSpPr txBox="1"/>
      </xdr:nvSpPr>
      <xdr:spPr>
        <a:xfrm>
          <a:off x="11070668" y="1672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4C9CF336-91FF-4D00-BFAA-B749E962E862}"/>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DA57505F-37AF-460E-A435-D133E345E79D}"/>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2FBE49D9-FC8D-4367-B9DE-7B76CCC3EA49}"/>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1A9C5FDF-F4E5-4777-B8A3-2C51FF1461D5}"/>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59EB4BAE-4EAC-4AE6-8FF7-5C45AC4477AD}"/>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47311EF3-B2A3-4FDE-B4CC-CAF0FBDCA44D}"/>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B24C4926-65C6-45FF-AEAC-362E1768B3DE}"/>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EB274C60-A07D-46A3-83E2-B09C603BFFD1}"/>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E346610A-E626-4A14-B98C-965B5BC611DE}"/>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1155C547-7418-4696-A768-B6628B95940C}"/>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C2E3AD7D-5BF7-4546-B582-BA0CA494EF26}"/>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9966903E-1B23-40ED-970A-41F1F591A4F5}"/>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5A4A5B62-9D64-4A0E-90A9-A312ABEC3191}"/>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9A772132-CB26-41CF-A6F9-EF27DD067B90}"/>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BE855DEB-AF75-4BCC-B94F-194B7FD1C2FD}"/>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A84EB481-AE35-42C7-B5FB-343427D709B8}"/>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37F375FD-94BF-4D42-894B-BB301E10322E}"/>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506E77B8-2A76-4ACE-92D1-F2E08001E403}"/>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5F5DCEEC-F1D9-4F87-8921-3187812022BE}"/>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56C985F9-7C2D-427B-ADC8-8442CD490F4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4717125C-D254-479D-8849-EE5BA8E75174}"/>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3AEA7B8E-36DE-4B21-A55B-3D8F2FA896EC}"/>
            </a:ext>
          </a:extLst>
        </xdr:cNvPr>
        <xdr:cNvCxnSpPr/>
      </xdr:nvCxnSpPr>
      <xdr:spPr>
        <a:xfrm flipV="1">
          <a:off x="19507835" y="5051925"/>
          <a:ext cx="1269" cy="145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F4E26F71-24B3-42DE-ABAB-741492CD36D7}"/>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2ADA0760-54DB-4538-A10A-003E1B4F8EE1}"/>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B6AC46B9-7686-4ED2-A362-C63B34C9464F}"/>
            </a:ext>
          </a:extLst>
        </xdr:cNvPr>
        <xdr:cNvSpPr txBox="1"/>
      </xdr:nvSpPr>
      <xdr:spPr>
        <a:xfrm>
          <a:off x="19560540" y="483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DD4FEA56-FCB6-41C8-96D6-CD85DF05916A}"/>
            </a:ext>
          </a:extLst>
        </xdr:cNvPr>
        <xdr:cNvCxnSpPr/>
      </xdr:nvCxnSpPr>
      <xdr:spPr>
        <a:xfrm>
          <a:off x="19443700" y="5051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32212</xdr:rowOff>
    </xdr:from>
    <xdr:to>
      <xdr:col>116</xdr:col>
      <xdr:colOff>63500</xdr:colOff>
      <xdr:row>37</xdr:row>
      <xdr:rowOff>33081</xdr:rowOff>
    </xdr:to>
    <xdr:cxnSp macro="">
      <xdr:nvCxnSpPr>
        <xdr:cNvPr id="732" name="直線コネクタ 731">
          <a:extLst>
            <a:ext uri="{FF2B5EF4-FFF2-40B4-BE49-F238E27FC236}">
              <a16:creationId xmlns:a16="http://schemas.microsoft.com/office/drawing/2014/main" id="{AD528575-2436-4F3B-9888-7344A83D1B36}"/>
            </a:ext>
          </a:extLst>
        </xdr:cNvPr>
        <xdr:cNvCxnSpPr/>
      </xdr:nvCxnSpPr>
      <xdr:spPr>
        <a:xfrm>
          <a:off x="18778220" y="6234892"/>
          <a:ext cx="73152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129415</xdr:rowOff>
    </xdr:from>
    <xdr:ext cx="469744" cy="259045"/>
    <xdr:sp macro="" textlink="">
      <xdr:nvSpPr>
        <xdr:cNvPr id="733" name="投資及び出資金平均値テキスト">
          <a:extLst>
            <a:ext uri="{FF2B5EF4-FFF2-40B4-BE49-F238E27FC236}">
              <a16:creationId xmlns:a16="http://schemas.microsoft.com/office/drawing/2014/main" id="{B0350945-1E62-460B-AE85-61771C3B2C8C}"/>
            </a:ext>
          </a:extLst>
        </xdr:cNvPr>
        <xdr:cNvSpPr txBox="1"/>
      </xdr:nvSpPr>
      <xdr:spPr>
        <a:xfrm>
          <a:off x="19560540" y="6332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906E5E3C-4148-4681-B5D0-B233B046795D}"/>
            </a:ext>
          </a:extLst>
        </xdr:cNvPr>
        <xdr:cNvSpPr/>
      </xdr:nvSpPr>
      <xdr:spPr>
        <a:xfrm>
          <a:off x="19458940" y="6353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32212</xdr:rowOff>
    </xdr:from>
    <xdr:to>
      <xdr:col>111</xdr:col>
      <xdr:colOff>177800</xdr:colOff>
      <xdr:row>37</xdr:row>
      <xdr:rowOff>150696</xdr:rowOff>
    </xdr:to>
    <xdr:cxnSp macro="">
      <xdr:nvCxnSpPr>
        <xdr:cNvPr id="735" name="直線コネクタ 734">
          <a:extLst>
            <a:ext uri="{FF2B5EF4-FFF2-40B4-BE49-F238E27FC236}">
              <a16:creationId xmlns:a16="http://schemas.microsoft.com/office/drawing/2014/main" id="{C3EA80E8-04DA-4C53-BF91-E0DDE107E5CE}"/>
            </a:ext>
          </a:extLst>
        </xdr:cNvPr>
        <xdr:cNvCxnSpPr/>
      </xdr:nvCxnSpPr>
      <xdr:spPr>
        <a:xfrm flipV="1">
          <a:off x="17988280" y="6234892"/>
          <a:ext cx="789940" cy="11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B8BA750-AF3D-4EE0-9048-4F6B77F2DD0F}"/>
            </a:ext>
          </a:extLst>
        </xdr:cNvPr>
        <xdr:cNvSpPr/>
      </xdr:nvSpPr>
      <xdr:spPr>
        <a:xfrm>
          <a:off x="18735040" y="63710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89616</xdr:rowOff>
    </xdr:from>
    <xdr:ext cx="469744" cy="259045"/>
    <xdr:sp macro="" textlink="">
      <xdr:nvSpPr>
        <xdr:cNvPr id="737" name="テキスト ボックス 736">
          <a:extLst>
            <a:ext uri="{FF2B5EF4-FFF2-40B4-BE49-F238E27FC236}">
              <a16:creationId xmlns:a16="http://schemas.microsoft.com/office/drawing/2014/main" id="{1A14C45D-292F-4EE0-AA41-EF7398C9E51B}"/>
            </a:ext>
          </a:extLst>
        </xdr:cNvPr>
        <xdr:cNvSpPr txBox="1"/>
      </xdr:nvSpPr>
      <xdr:spPr>
        <a:xfrm>
          <a:off x="18573828" y="64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150696</xdr:rowOff>
    </xdr:from>
    <xdr:to>
      <xdr:col>107</xdr:col>
      <xdr:colOff>50800</xdr:colOff>
      <xdr:row>37</xdr:row>
      <xdr:rowOff>165874</xdr:rowOff>
    </xdr:to>
    <xdr:cxnSp macro="">
      <xdr:nvCxnSpPr>
        <xdr:cNvPr id="738" name="直線コネクタ 737">
          <a:extLst>
            <a:ext uri="{FF2B5EF4-FFF2-40B4-BE49-F238E27FC236}">
              <a16:creationId xmlns:a16="http://schemas.microsoft.com/office/drawing/2014/main" id="{87A26DA5-87BA-4233-A2E9-7F605624C717}"/>
            </a:ext>
          </a:extLst>
        </xdr:cNvPr>
        <xdr:cNvCxnSpPr/>
      </xdr:nvCxnSpPr>
      <xdr:spPr>
        <a:xfrm flipV="1">
          <a:off x="17213580" y="6353376"/>
          <a:ext cx="774700" cy="1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F480F5F1-E676-49D0-8626-660B06AC6557}"/>
            </a:ext>
          </a:extLst>
        </xdr:cNvPr>
        <xdr:cNvSpPr/>
      </xdr:nvSpPr>
      <xdr:spPr>
        <a:xfrm>
          <a:off x="17937480" y="6373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92542</xdr:rowOff>
    </xdr:from>
    <xdr:ext cx="469744" cy="259045"/>
    <xdr:sp macro="" textlink="">
      <xdr:nvSpPr>
        <xdr:cNvPr id="740" name="テキスト ボックス 739">
          <a:extLst>
            <a:ext uri="{FF2B5EF4-FFF2-40B4-BE49-F238E27FC236}">
              <a16:creationId xmlns:a16="http://schemas.microsoft.com/office/drawing/2014/main" id="{1D6E543A-6A6A-448C-B71E-159563EE1EAF}"/>
            </a:ext>
          </a:extLst>
        </xdr:cNvPr>
        <xdr:cNvSpPr txBox="1"/>
      </xdr:nvSpPr>
      <xdr:spPr>
        <a:xfrm>
          <a:off x="17776268" y="646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157074</xdr:rowOff>
    </xdr:from>
    <xdr:to>
      <xdr:col>102</xdr:col>
      <xdr:colOff>114300</xdr:colOff>
      <xdr:row>37</xdr:row>
      <xdr:rowOff>165874</xdr:rowOff>
    </xdr:to>
    <xdr:cxnSp macro="">
      <xdr:nvCxnSpPr>
        <xdr:cNvPr id="741" name="直線コネクタ 740">
          <a:extLst>
            <a:ext uri="{FF2B5EF4-FFF2-40B4-BE49-F238E27FC236}">
              <a16:creationId xmlns:a16="http://schemas.microsoft.com/office/drawing/2014/main" id="{76CBBF44-A93D-43F1-841E-1728F465557F}"/>
            </a:ext>
          </a:extLst>
        </xdr:cNvPr>
        <xdr:cNvCxnSpPr/>
      </xdr:nvCxnSpPr>
      <xdr:spPr>
        <a:xfrm>
          <a:off x="16431260" y="6359754"/>
          <a:ext cx="782320" cy="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521D32C4-2FF3-4C47-A87E-C54106693D4C}"/>
            </a:ext>
          </a:extLst>
        </xdr:cNvPr>
        <xdr:cNvSpPr/>
      </xdr:nvSpPr>
      <xdr:spPr>
        <a:xfrm>
          <a:off x="17162780" y="639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117436</xdr:rowOff>
    </xdr:from>
    <xdr:ext cx="469744" cy="259045"/>
    <xdr:sp macro="" textlink="">
      <xdr:nvSpPr>
        <xdr:cNvPr id="743" name="テキスト ボックス 742">
          <a:extLst>
            <a:ext uri="{FF2B5EF4-FFF2-40B4-BE49-F238E27FC236}">
              <a16:creationId xmlns:a16="http://schemas.microsoft.com/office/drawing/2014/main" id="{26FCEA01-EDB8-491C-8832-E05D82AA7121}"/>
            </a:ext>
          </a:extLst>
        </xdr:cNvPr>
        <xdr:cNvSpPr txBox="1"/>
      </xdr:nvSpPr>
      <xdr:spPr>
        <a:xfrm>
          <a:off x="17001568" y="648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4BA3C70F-B4F8-4474-84B8-BF998D9C31B1}"/>
            </a:ext>
          </a:extLst>
        </xdr:cNvPr>
        <xdr:cNvSpPr/>
      </xdr:nvSpPr>
      <xdr:spPr>
        <a:xfrm>
          <a:off x="16388080" y="64070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129484</xdr:rowOff>
    </xdr:from>
    <xdr:ext cx="469744" cy="259045"/>
    <xdr:sp macro="" textlink="">
      <xdr:nvSpPr>
        <xdr:cNvPr id="745" name="テキスト ボックス 744">
          <a:extLst>
            <a:ext uri="{FF2B5EF4-FFF2-40B4-BE49-F238E27FC236}">
              <a16:creationId xmlns:a16="http://schemas.microsoft.com/office/drawing/2014/main" id="{1B288A09-15E8-4787-87C3-4B0E68E45807}"/>
            </a:ext>
          </a:extLst>
        </xdr:cNvPr>
        <xdr:cNvSpPr txBox="1"/>
      </xdr:nvSpPr>
      <xdr:spPr>
        <a:xfrm>
          <a:off x="16226868" y="649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33EAF254-A31A-4CBC-A7F4-D438CB75C8AB}"/>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2D1FC243-9D61-4ACC-BFE9-2EA497D262E2}"/>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1FD708C6-EF5A-4A7C-9386-EB807D070948}"/>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C498664C-17B4-429D-AC62-9D252630A0AC}"/>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94AEBD67-C479-4397-9C21-21A642E13ECA}"/>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153731</xdr:rowOff>
    </xdr:from>
    <xdr:to>
      <xdr:col>116</xdr:col>
      <xdr:colOff>114300</xdr:colOff>
      <xdr:row>37</xdr:row>
      <xdr:rowOff>83881</xdr:rowOff>
    </xdr:to>
    <xdr:sp macro="" textlink="">
      <xdr:nvSpPr>
        <xdr:cNvPr id="751" name="楕円 750">
          <a:extLst>
            <a:ext uri="{FF2B5EF4-FFF2-40B4-BE49-F238E27FC236}">
              <a16:creationId xmlns:a16="http://schemas.microsoft.com/office/drawing/2014/main" id="{F9F11EFC-D77B-4FF3-BBA6-A2EA604C051C}"/>
            </a:ext>
          </a:extLst>
        </xdr:cNvPr>
        <xdr:cNvSpPr/>
      </xdr:nvSpPr>
      <xdr:spPr>
        <a:xfrm>
          <a:off x="19458940" y="6188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5158</xdr:rowOff>
    </xdr:from>
    <xdr:ext cx="534377" cy="259045"/>
    <xdr:sp macro="" textlink="">
      <xdr:nvSpPr>
        <xdr:cNvPr id="752" name="投資及び出資金該当値テキスト">
          <a:extLst>
            <a:ext uri="{FF2B5EF4-FFF2-40B4-BE49-F238E27FC236}">
              <a16:creationId xmlns:a16="http://schemas.microsoft.com/office/drawing/2014/main" id="{8403D5AA-0357-4A87-BE37-965986A0E004}"/>
            </a:ext>
          </a:extLst>
        </xdr:cNvPr>
        <xdr:cNvSpPr txBox="1"/>
      </xdr:nvSpPr>
      <xdr:spPr>
        <a:xfrm>
          <a:off x="19560540" y="604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152862</xdr:rowOff>
    </xdr:from>
    <xdr:to>
      <xdr:col>112</xdr:col>
      <xdr:colOff>38100</xdr:colOff>
      <xdr:row>37</xdr:row>
      <xdr:rowOff>83012</xdr:rowOff>
    </xdr:to>
    <xdr:sp macro="" textlink="">
      <xdr:nvSpPr>
        <xdr:cNvPr id="753" name="楕円 752">
          <a:extLst>
            <a:ext uri="{FF2B5EF4-FFF2-40B4-BE49-F238E27FC236}">
              <a16:creationId xmlns:a16="http://schemas.microsoft.com/office/drawing/2014/main" id="{5C2BAB40-BEA8-4D3F-8550-1B4337616BB4}"/>
            </a:ext>
          </a:extLst>
        </xdr:cNvPr>
        <xdr:cNvSpPr/>
      </xdr:nvSpPr>
      <xdr:spPr>
        <a:xfrm>
          <a:off x="18735040" y="6187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99539</xdr:rowOff>
    </xdr:from>
    <xdr:ext cx="534377" cy="259045"/>
    <xdr:sp macro="" textlink="">
      <xdr:nvSpPr>
        <xdr:cNvPr id="754" name="テキスト ボックス 753">
          <a:extLst>
            <a:ext uri="{FF2B5EF4-FFF2-40B4-BE49-F238E27FC236}">
              <a16:creationId xmlns:a16="http://schemas.microsoft.com/office/drawing/2014/main" id="{3A63FA68-5DA3-4145-85BE-0F46AAB0CC9D}"/>
            </a:ext>
          </a:extLst>
        </xdr:cNvPr>
        <xdr:cNvSpPr txBox="1"/>
      </xdr:nvSpPr>
      <xdr:spPr>
        <a:xfrm>
          <a:off x="18541511" y="596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99896</xdr:rowOff>
    </xdr:from>
    <xdr:to>
      <xdr:col>107</xdr:col>
      <xdr:colOff>101600</xdr:colOff>
      <xdr:row>38</xdr:row>
      <xdr:rowOff>30046</xdr:rowOff>
    </xdr:to>
    <xdr:sp macro="" textlink="">
      <xdr:nvSpPr>
        <xdr:cNvPr id="755" name="楕円 754">
          <a:extLst>
            <a:ext uri="{FF2B5EF4-FFF2-40B4-BE49-F238E27FC236}">
              <a16:creationId xmlns:a16="http://schemas.microsoft.com/office/drawing/2014/main" id="{448CB881-700C-49B0-BF13-3ADDC2B9DB8D}"/>
            </a:ext>
          </a:extLst>
        </xdr:cNvPr>
        <xdr:cNvSpPr/>
      </xdr:nvSpPr>
      <xdr:spPr>
        <a:xfrm>
          <a:off x="17937480" y="6302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46573</xdr:rowOff>
    </xdr:from>
    <xdr:ext cx="469744" cy="259045"/>
    <xdr:sp macro="" textlink="">
      <xdr:nvSpPr>
        <xdr:cNvPr id="756" name="テキスト ボックス 755">
          <a:extLst>
            <a:ext uri="{FF2B5EF4-FFF2-40B4-BE49-F238E27FC236}">
              <a16:creationId xmlns:a16="http://schemas.microsoft.com/office/drawing/2014/main" id="{769EB5A4-5669-4869-BD77-9644235E5A0C}"/>
            </a:ext>
          </a:extLst>
        </xdr:cNvPr>
        <xdr:cNvSpPr txBox="1"/>
      </xdr:nvSpPr>
      <xdr:spPr>
        <a:xfrm>
          <a:off x="17776268" y="608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115075</xdr:rowOff>
    </xdr:from>
    <xdr:to>
      <xdr:col>102</xdr:col>
      <xdr:colOff>165100</xdr:colOff>
      <xdr:row>38</xdr:row>
      <xdr:rowOff>45225</xdr:rowOff>
    </xdr:to>
    <xdr:sp macro="" textlink="">
      <xdr:nvSpPr>
        <xdr:cNvPr id="757" name="楕円 756">
          <a:extLst>
            <a:ext uri="{FF2B5EF4-FFF2-40B4-BE49-F238E27FC236}">
              <a16:creationId xmlns:a16="http://schemas.microsoft.com/office/drawing/2014/main" id="{06BEABF2-40AE-4509-AB85-0BC1689808BE}"/>
            </a:ext>
          </a:extLst>
        </xdr:cNvPr>
        <xdr:cNvSpPr/>
      </xdr:nvSpPr>
      <xdr:spPr>
        <a:xfrm>
          <a:off x="17162780" y="6317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61752</xdr:rowOff>
    </xdr:from>
    <xdr:ext cx="469744" cy="259045"/>
    <xdr:sp macro="" textlink="">
      <xdr:nvSpPr>
        <xdr:cNvPr id="758" name="テキスト ボックス 757">
          <a:extLst>
            <a:ext uri="{FF2B5EF4-FFF2-40B4-BE49-F238E27FC236}">
              <a16:creationId xmlns:a16="http://schemas.microsoft.com/office/drawing/2014/main" id="{B7940B16-5E5E-49FA-B6E6-B32D43C115EC}"/>
            </a:ext>
          </a:extLst>
        </xdr:cNvPr>
        <xdr:cNvSpPr txBox="1"/>
      </xdr:nvSpPr>
      <xdr:spPr>
        <a:xfrm>
          <a:off x="17001568" y="60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106274</xdr:rowOff>
    </xdr:from>
    <xdr:to>
      <xdr:col>98</xdr:col>
      <xdr:colOff>38100</xdr:colOff>
      <xdr:row>38</xdr:row>
      <xdr:rowOff>36424</xdr:rowOff>
    </xdr:to>
    <xdr:sp macro="" textlink="">
      <xdr:nvSpPr>
        <xdr:cNvPr id="759" name="楕円 758">
          <a:extLst>
            <a:ext uri="{FF2B5EF4-FFF2-40B4-BE49-F238E27FC236}">
              <a16:creationId xmlns:a16="http://schemas.microsoft.com/office/drawing/2014/main" id="{F7A74A6E-5CFE-4524-B5F2-79503D749F89}"/>
            </a:ext>
          </a:extLst>
        </xdr:cNvPr>
        <xdr:cNvSpPr/>
      </xdr:nvSpPr>
      <xdr:spPr>
        <a:xfrm>
          <a:off x="16388080" y="6308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52951</xdr:rowOff>
    </xdr:from>
    <xdr:ext cx="469744" cy="259045"/>
    <xdr:sp macro="" textlink="">
      <xdr:nvSpPr>
        <xdr:cNvPr id="760" name="テキスト ボックス 759">
          <a:extLst>
            <a:ext uri="{FF2B5EF4-FFF2-40B4-BE49-F238E27FC236}">
              <a16:creationId xmlns:a16="http://schemas.microsoft.com/office/drawing/2014/main" id="{26D88D2D-0A23-4964-A675-637AB15E48F8}"/>
            </a:ext>
          </a:extLst>
        </xdr:cNvPr>
        <xdr:cNvSpPr txBox="1"/>
      </xdr:nvSpPr>
      <xdr:spPr>
        <a:xfrm>
          <a:off x="16226868" y="608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1A2EC097-DC2C-4981-8E1F-4C3130FF540E}"/>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F5AE82E8-6F74-4230-9824-AFFD8155AADE}"/>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CA4E53E6-FB32-4728-83D7-15C2A76593D9}"/>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3642E67-24B9-49DF-A7E6-2B33BDF5006B}"/>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CDC05AF6-38F1-4995-AA21-17213F8E4279}"/>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3D5764D-33A4-455B-8AA4-0F69E075D04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CC33361A-6378-4A60-A007-6A975F07D678}"/>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6350C5CB-EE78-4F5B-A9D4-E08EE57E1D25}"/>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3F669E11-BE05-47E7-9FA1-2FEA70C57D0B}"/>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E0302672-29CA-403A-9D70-F6F584F103E3}"/>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4CE865BD-B339-4CB9-8585-BC624ACF1835}"/>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58DD14E0-D17D-4136-9C0B-38DC90D1E3BB}"/>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1A29E72A-6064-42A0-B087-962B1947BB5B}"/>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D29F523F-DF4C-46F4-B9B1-9754FD531DF4}"/>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CA563A31-A01E-45DF-9760-6B0F95614BAE}"/>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D90A2D44-E1FA-4FF2-97EA-EF6B2C2078F6}"/>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C5D6B296-27A8-46BB-8B7C-6B7E4B988ECD}"/>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3FCAB9E2-8859-4368-B2A8-95524D5BD1D3}"/>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1022638F-09FF-41BD-B0DF-6E849BE890A9}"/>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DACC3B2A-19D3-48C5-8EBF-B79C37ABC0A5}"/>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F860E38D-A85B-4992-8F66-01B90E2F096F}"/>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3EEBAAC4-13E7-49B9-9D7B-F99A87CEA1F3}"/>
            </a:ext>
          </a:extLst>
        </xdr:cNvPr>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3FC8B0C5-8584-48BC-B30E-701F6A059156}"/>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60061047-AA0D-4228-9B50-1B009B4689D6}"/>
            </a:ext>
          </a:extLst>
        </xdr:cNvPr>
        <xdr:cNvCxnSpPr/>
      </xdr:nvCxnSpPr>
      <xdr:spPr>
        <a:xfrm flipV="1">
          <a:off x="19507835" y="8636953"/>
          <a:ext cx="1269" cy="1298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62354EC0-A845-4797-A52E-84654B50A7F5}"/>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C55AD537-185B-451A-8FBC-4FBD24A16BDF}"/>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E6EA1ADA-016D-46EF-A833-6EEAE581D925}"/>
            </a:ext>
          </a:extLst>
        </xdr:cNvPr>
        <xdr:cNvSpPr txBox="1"/>
      </xdr:nvSpPr>
      <xdr:spPr>
        <a:xfrm>
          <a:off x="19560540" y="841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F5664CC7-C4F7-49F9-8F0F-43221F80B51D}"/>
            </a:ext>
          </a:extLst>
        </xdr:cNvPr>
        <xdr:cNvCxnSpPr/>
      </xdr:nvCxnSpPr>
      <xdr:spPr>
        <a:xfrm>
          <a:off x="19443700" y="8636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30125</xdr:rowOff>
    </xdr:from>
    <xdr:to>
      <xdr:col>116</xdr:col>
      <xdr:colOff>63500</xdr:colOff>
      <xdr:row>59</xdr:row>
      <xdr:rowOff>30620</xdr:rowOff>
    </xdr:to>
    <xdr:cxnSp macro="">
      <xdr:nvCxnSpPr>
        <xdr:cNvPr id="789" name="直線コネクタ 788">
          <a:extLst>
            <a:ext uri="{FF2B5EF4-FFF2-40B4-BE49-F238E27FC236}">
              <a16:creationId xmlns:a16="http://schemas.microsoft.com/office/drawing/2014/main" id="{DB4AE742-E229-4836-8666-3FEEE1AA8535}"/>
            </a:ext>
          </a:extLst>
        </xdr:cNvPr>
        <xdr:cNvCxnSpPr/>
      </xdr:nvCxnSpPr>
      <xdr:spPr>
        <a:xfrm flipV="1">
          <a:off x="18778220" y="9920885"/>
          <a:ext cx="73152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133189</xdr:rowOff>
    </xdr:from>
    <xdr:ext cx="469744" cy="259045"/>
    <xdr:sp macro="" textlink="">
      <xdr:nvSpPr>
        <xdr:cNvPr id="790" name="貸付金平均値テキスト">
          <a:extLst>
            <a:ext uri="{FF2B5EF4-FFF2-40B4-BE49-F238E27FC236}">
              <a16:creationId xmlns:a16="http://schemas.microsoft.com/office/drawing/2014/main" id="{67CA5A65-9422-4AE1-94B1-F689B3448CC8}"/>
            </a:ext>
          </a:extLst>
        </xdr:cNvPr>
        <xdr:cNvSpPr txBox="1"/>
      </xdr:nvSpPr>
      <xdr:spPr>
        <a:xfrm>
          <a:off x="19560540" y="9688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F6C38B60-9815-4A51-BF69-D0F56CCD8379}"/>
            </a:ext>
          </a:extLst>
        </xdr:cNvPr>
        <xdr:cNvSpPr/>
      </xdr:nvSpPr>
      <xdr:spPr>
        <a:xfrm>
          <a:off x="19458940" y="9833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30620</xdr:rowOff>
    </xdr:from>
    <xdr:to>
      <xdr:col>111</xdr:col>
      <xdr:colOff>177800</xdr:colOff>
      <xdr:row>59</xdr:row>
      <xdr:rowOff>31058</xdr:rowOff>
    </xdr:to>
    <xdr:cxnSp macro="">
      <xdr:nvCxnSpPr>
        <xdr:cNvPr id="792" name="直線コネクタ 791">
          <a:extLst>
            <a:ext uri="{FF2B5EF4-FFF2-40B4-BE49-F238E27FC236}">
              <a16:creationId xmlns:a16="http://schemas.microsoft.com/office/drawing/2014/main" id="{0501055A-419C-47A6-AF28-327F2CB1BFD6}"/>
            </a:ext>
          </a:extLst>
        </xdr:cNvPr>
        <xdr:cNvCxnSpPr/>
      </xdr:nvCxnSpPr>
      <xdr:spPr>
        <a:xfrm flipV="1">
          <a:off x="17988280" y="9921380"/>
          <a:ext cx="78994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4C6846FA-3EA3-46C8-9664-5EBFB2343A9E}"/>
            </a:ext>
          </a:extLst>
        </xdr:cNvPr>
        <xdr:cNvSpPr/>
      </xdr:nvSpPr>
      <xdr:spPr>
        <a:xfrm>
          <a:off x="18735040" y="9833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4" name="テキスト ボックス 793">
          <a:extLst>
            <a:ext uri="{FF2B5EF4-FFF2-40B4-BE49-F238E27FC236}">
              <a16:creationId xmlns:a16="http://schemas.microsoft.com/office/drawing/2014/main" id="{00217E00-EB50-47ED-97A5-9A85FAC0F8AE}"/>
            </a:ext>
          </a:extLst>
        </xdr:cNvPr>
        <xdr:cNvSpPr txBox="1"/>
      </xdr:nvSpPr>
      <xdr:spPr>
        <a:xfrm>
          <a:off x="18573828" y="96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31058</xdr:rowOff>
    </xdr:from>
    <xdr:to>
      <xdr:col>107</xdr:col>
      <xdr:colOff>50800</xdr:colOff>
      <xdr:row>59</xdr:row>
      <xdr:rowOff>31420</xdr:rowOff>
    </xdr:to>
    <xdr:cxnSp macro="">
      <xdr:nvCxnSpPr>
        <xdr:cNvPr id="795" name="直線コネクタ 794">
          <a:extLst>
            <a:ext uri="{FF2B5EF4-FFF2-40B4-BE49-F238E27FC236}">
              <a16:creationId xmlns:a16="http://schemas.microsoft.com/office/drawing/2014/main" id="{11367BFA-91F9-489D-B8B2-A5EAC6F51A2E}"/>
            </a:ext>
          </a:extLst>
        </xdr:cNvPr>
        <xdr:cNvCxnSpPr/>
      </xdr:nvCxnSpPr>
      <xdr:spPr>
        <a:xfrm flipV="1">
          <a:off x="17213580" y="9921818"/>
          <a:ext cx="7747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56060C37-3F76-4248-BD92-74B10CACC191}"/>
            </a:ext>
          </a:extLst>
        </xdr:cNvPr>
        <xdr:cNvSpPr/>
      </xdr:nvSpPr>
      <xdr:spPr>
        <a:xfrm>
          <a:off x="17937480" y="983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7" name="テキスト ボックス 796">
          <a:extLst>
            <a:ext uri="{FF2B5EF4-FFF2-40B4-BE49-F238E27FC236}">
              <a16:creationId xmlns:a16="http://schemas.microsoft.com/office/drawing/2014/main" id="{856C0A35-2168-4E82-8CCD-B7B639ED6159}"/>
            </a:ext>
          </a:extLst>
        </xdr:cNvPr>
        <xdr:cNvSpPr txBox="1"/>
      </xdr:nvSpPr>
      <xdr:spPr>
        <a:xfrm>
          <a:off x="17776268" y="961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31420</xdr:rowOff>
    </xdr:from>
    <xdr:to>
      <xdr:col>102</xdr:col>
      <xdr:colOff>114300</xdr:colOff>
      <xdr:row>59</xdr:row>
      <xdr:rowOff>31801</xdr:rowOff>
    </xdr:to>
    <xdr:cxnSp macro="">
      <xdr:nvCxnSpPr>
        <xdr:cNvPr id="798" name="直線コネクタ 797">
          <a:extLst>
            <a:ext uri="{FF2B5EF4-FFF2-40B4-BE49-F238E27FC236}">
              <a16:creationId xmlns:a16="http://schemas.microsoft.com/office/drawing/2014/main" id="{D10F098F-8DD4-4C67-AB88-922EBE99136A}"/>
            </a:ext>
          </a:extLst>
        </xdr:cNvPr>
        <xdr:cNvCxnSpPr/>
      </xdr:nvCxnSpPr>
      <xdr:spPr>
        <a:xfrm flipV="1">
          <a:off x="16431260" y="9922180"/>
          <a:ext cx="78232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C4A8FA8B-02AB-492F-8E11-99DD4F586761}"/>
            </a:ext>
          </a:extLst>
        </xdr:cNvPr>
        <xdr:cNvSpPr/>
      </xdr:nvSpPr>
      <xdr:spPr>
        <a:xfrm>
          <a:off x="17162780" y="9826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A0519FC-30A4-45F0-B713-DD74A20CE34A}"/>
            </a:ext>
          </a:extLst>
        </xdr:cNvPr>
        <xdr:cNvSpPr txBox="1"/>
      </xdr:nvSpPr>
      <xdr:spPr>
        <a:xfrm>
          <a:off x="17001568" y="960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A39EA012-85E6-448F-A6B7-0DE5293192AE}"/>
            </a:ext>
          </a:extLst>
        </xdr:cNvPr>
        <xdr:cNvSpPr/>
      </xdr:nvSpPr>
      <xdr:spPr>
        <a:xfrm>
          <a:off x="16388080" y="98367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2471D814-7630-4BEA-8623-2E679A396373}"/>
            </a:ext>
          </a:extLst>
        </xdr:cNvPr>
        <xdr:cNvSpPr txBox="1"/>
      </xdr:nvSpPr>
      <xdr:spPr>
        <a:xfrm>
          <a:off x="16226868" y="961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E2F0DF9A-FBDC-4F9F-8166-2D2BA3AB2305}"/>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D71A2111-8319-4BD3-9431-01315E93E3A9}"/>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F2CF3918-6C58-47EB-99F0-104826F0345A}"/>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D0D38CCA-386E-40EB-A8A2-78252BBFDB6C}"/>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EE0900FF-A43F-4185-AFC8-58DB0BCE7BEA}"/>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150775</xdr:rowOff>
    </xdr:from>
    <xdr:to>
      <xdr:col>116</xdr:col>
      <xdr:colOff>114300</xdr:colOff>
      <xdr:row>59</xdr:row>
      <xdr:rowOff>80925</xdr:rowOff>
    </xdr:to>
    <xdr:sp macro="" textlink="">
      <xdr:nvSpPr>
        <xdr:cNvPr id="808" name="楕円 807">
          <a:extLst>
            <a:ext uri="{FF2B5EF4-FFF2-40B4-BE49-F238E27FC236}">
              <a16:creationId xmlns:a16="http://schemas.microsoft.com/office/drawing/2014/main" id="{B54BC97D-AA68-4086-94EB-FAA9DAAD7762}"/>
            </a:ext>
          </a:extLst>
        </xdr:cNvPr>
        <xdr:cNvSpPr/>
      </xdr:nvSpPr>
      <xdr:spPr>
        <a:xfrm>
          <a:off x="19458940" y="9873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88740</xdr:rowOff>
    </xdr:from>
    <xdr:ext cx="378565" cy="259045"/>
    <xdr:sp macro="" textlink="">
      <xdr:nvSpPr>
        <xdr:cNvPr id="809" name="貸付金該当値テキスト">
          <a:extLst>
            <a:ext uri="{FF2B5EF4-FFF2-40B4-BE49-F238E27FC236}">
              <a16:creationId xmlns:a16="http://schemas.microsoft.com/office/drawing/2014/main" id="{DAD85D77-13B0-4FC2-920F-FC14ED426677}"/>
            </a:ext>
          </a:extLst>
        </xdr:cNvPr>
        <xdr:cNvSpPr txBox="1"/>
      </xdr:nvSpPr>
      <xdr:spPr>
        <a:xfrm>
          <a:off x="19560540" y="9811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151270</xdr:rowOff>
    </xdr:from>
    <xdr:to>
      <xdr:col>112</xdr:col>
      <xdr:colOff>38100</xdr:colOff>
      <xdr:row>59</xdr:row>
      <xdr:rowOff>81420</xdr:rowOff>
    </xdr:to>
    <xdr:sp macro="" textlink="">
      <xdr:nvSpPr>
        <xdr:cNvPr id="810" name="楕円 809">
          <a:extLst>
            <a:ext uri="{FF2B5EF4-FFF2-40B4-BE49-F238E27FC236}">
              <a16:creationId xmlns:a16="http://schemas.microsoft.com/office/drawing/2014/main" id="{ED6387F1-ED4E-419E-8A76-D71C4B1DEED0}"/>
            </a:ext>
          </a:extLst>
        </xdr:cNvPr>
        <xdr:cNvSpPr/>
      </xdr:nvSpPr>
      <xdr:spPr>
        <a:xfrm>
          <a:off x="18735040" y="9874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72547</xdr:rowOff>
    </xdr:from>
    <xdr:ext cx="378565" cy="259045"/>
    <xdr:sp macro="" textlink="">
      <xdr:nvSpPr>
        <xdr:cNvPr id="811" name="テキスト ボックス 810">
          <a:extLst>
            <a:ext uri="{FF2B5EF4-FFF2-40B4-BE49-F238E27FC236}">
              <a16:creationId xmlns:a16="http://schemas.microsoft.com/office/drawing/2014/main" id="{97F22069-FE40-4A48-872C-0CC4B8AC03ED}"/>
            </a:ext>
          </a:extLst>
        </xdr:cNvPr>
        <xdr:cNvSpPr txBox="1"/>
      </xdr:nvSpPr>
      <xdr:spPr>
        <a:xfrm>
          <a:off x="18611797" y="9963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151708</xdr:rowOff>
    </xdr:from>
    <xdr:to>
      <xdr:col>107</xdr:col>
      <xdr:colOff>101600</xdr:colOff>
      <xdr:row>59</xdr:row>
      <xdr:rowOff>81858</xdr:rowOff>
    </xdr:to>
    <xdr:sp macro="" textlink="">
      <xdr:nvSpPr>
        <xdr:cNvPr id="812" name="楕円 811">
          <a:extLst>
            <a:ext uri="{FF2B5EF4-FFF2-40B4-BE49-F238E27FC236}">
              <a16:creationId xmlns:a16="http://schemas.microsoft.com/office/drawing/2014/main" id="{65CBE066-6E8C-4207-9908-575DB05268E7}"/>
            </a:ext>
          </a:extLst>
        </xdr:cNvPr>
        <xdr:cNvSpPr/>
      </xdr:nvSpPr>
      <xdr:spPr>
        <a:xfrm>
          <a:off x="17937480" y="9874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72985</xdr:rowOff>
    </xdr:from>
    <xdr:ext cx="378565" cy="259045"/>
    <xdr:sp macro="" textlink="">
      <xdr:nvSpPr>
        <xdr:cNvPr id="813" name="テキスト ボックス 812">
          <a:extLst>
            <a:ext uri="{FF2B5EF4-FFF2-40B4-BE49-F238E27FC236}">
              <a16:creationId xmlns:a16="http://schemas.microsoft.com/office/drawing/2014/main" id="{C48BB6A8-BCC6-431B-9039-9CD0CF0A3745}"/>
            </a:ext>
          </a:extLst>
        </xdr:cNvPr>
        <xdr:cNvSpPr txBox="1"/>
      </xdr:nvSpPr>
      <xdr:spPr>
        <a:xfrm>
          <a:off x="17821857" y="9963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152070</xdr:rowOff>
    </xdr:from>
    <xdr:to>
      <xdr:col>102</xdr:col>
      <xdr:colOff>165100</xdr:colOff>
      <xdr:row>59</xdr:row>
      <xdr:rowOff>82220</xdr:rowOff>
    </xdr:to>
    <xdr:sp macro="" textlink="">
      <xdr:nvSpPr>
        <xdr:cNvPr id="814" name="楕円 813">
          <a:extLst>
            <a:ext uri="{FF2B5EF4-FFF2-40B4-BE49-F238E27FC236}">
              <a16:creationId xmlns:a16="http://schemas.microsoft.com/office/drawing/2014/main" id="{B6072E5B-B988-41C7-8C59-02DD4FB10C42}"/>
            </a:ext>
          </a:extLst>
        </xdr:cNvPr>
        <xdr:cNvSpPr/>
      </xdr:nvSpPr>
      <xdr:spPr>
        <a:xfrm>
          <a:off x="17162780" y="987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73347</xdr:rowOff>
    </xdr:from>
    <xdr:ext cx="378565" cy="259045"/>
    <xdr:sp macro="" textlink="">
      <xdr:nvSpPr>
        <xdr:cNvPr id="815" name="テキスト ボックス 814">
          <a:extLst>
            <a:ext uri="{FF2B5EF4-FFF2-40B4-BE49-F238E27FC236}">
              <a16:creationId xmlns:a16="http://schemas.microsoft.com/office/drawing/2014/main" id="{5E09168D-2FB7-478E-B135-85FBBC44B9D6}"/>
            </a:ext>
          </a:extLst>
        </xdr:cNvPr>
        <xdr:cNvSpPr txBox="1"/>
      </xdr:nvSpPr>
      <xdr:spPr>
        <a:xfrm>
          <a:off x="17047157" y="9964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152451</xdr:rowOff>
    </xdr:from>
    <xdr:to>
      <xdr:col>98</xdr:col>
      <xdr:colOff>38100</xdr:colOff>
      <xdr:row>59</xdr:row>
      <xdr:rowOff>82601</xdr:rowOff>
    </xdr:to>
    <xdr:sp macro="" textlink="">
      <xdr:nvSpPr>
        <xdr:cNvPr id="816" name="楕円 815">
          <a:extLst>
            <a:ext uri="{FF2B5EF4-FFF2-40B4-BE49-F238E27FC236}">
              <a16:creationId xmlns:a16="http://schemas.microsoft.com/office/drawing/2014/main" id="{F79CEBDD-E9DB-46E8-B67D-AE5D1B54E985}"/>
            </a:ext>
          </a:extLst>
        </xdr:cNvPr>
        <xdr:cNvSpPr/>
      </xdr:nvSpPr>
      <xdr:spPr>
        <a:xfrm>
          <a:off x="16388080" y="9875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73728</xdr:rowOff>
    </xdr:from>
    <xdr:ext cx="378565" cy="259045"/>
    <xdr:sp macro="" textlink="">
      <xdr:nvSpPr>
        <xdr:cNvPr id="817" name="テキスト ボックス 816">
          <a:extLst>
            <a:ext uri="{FF2B5EF4-FFF2-40B4-BE49-F238E27FC236}">
              <a16:creationId xmlns:a16="http://schemas.microsoft.com/office/drawing/2014/main" id="{AF5228B8-E96E-4BAB-9E15-EC28A90686D6}"/>
            </a:ext>
          </a:extLst>
        </xdr:cNvPr>
        <xdr:cNvSpPr txBox="1"/>
      </xdr:nvSpPr>
      <xdr:spPr>
        <a:xfrm>
          <a:off x="16264837" y="9964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40BE56E1-F087-406C-9092-B25CC207802D}"/>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164233BE-FF75-4BDE-A86D-5670B122170F}"/>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649E13A6-8198-45FB-9068-F23EDA8799D4}"/>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9DADF541-BB24-47BA-B3FE-1EDB0F44095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DBB9E85E-5557-4DC7-A8AD-BC6167B805F7}"/>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E0B38FEC-1CA6-4EFB-A9F4-C35718A471EF}"/>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8986DBFF-92B3-41D9-A5D8-6DB4EE3B2B6C}"/>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A9130D32-1E4D-46EA-8FF2-842B0AC88F86}"/>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7343EFB6-C2F9-4548-B8C7-060E76D897FE}"/>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1139D674-3C23-4AF8-897A-89C1CB231243}"/>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F0AD2EBD-6D4D-48BC-B50B-A24B2AF22C49}"/>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74DED979-F80B-48AB-B74C-FF865730F03B}"/>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4ADA1FC4-ECEC-4E5C-B74E-4AD62EC18626}"/>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36084097-507E-4AB6-AEA4-0BD5A28CD05D}"/>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E3C5614E-E037-442A-B8E1-1FB8C18C1A74}"/>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C9FD5765-A075-4616-B7C1-586E94B9FB76}"/>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978DC6C2-2093-4897-BF73-7C09AACEBA84}"/>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AC2120A9-F04A-4559-AD95-BFAA0D8FD0F8}"/>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CEF6CC1B-0CBF-429D-BDBF-546B3368A3B2}"/>
            </a:ext>
          </a:extLst>
        </xdr:cNvPr>
        <xdr:cNvSpPr txBox="1"/>
      </xdr:nvSpPr>
      <xdr:spPr>
        <a:xfrm>
          <a:off x="155894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7EB37891-F818-4806-AEF0-1058BA19CB25}"/>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247BAC30-DD03-43E6-BEE6-F40B23AE6669}"/>
            </a:ext>
          </a:extLst>
        </xdr:cNvPr>
        <xdr:cNvSpPr txBox="1"/>
      </xdr:nvSpPr>
      <xdr:spPr>
        <a:xfrm>
          <a:off x="155894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A720114C-91C3-43D9-B753-FC70C26A1427}"/>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D8792CBC-229A-4700-9ADE-6F4E9C23A95D}"/>
            </a:ext>
          </a:extLst>
        </xdr:cNvPr>
        <xdr:cNvSpPr txBox="1"/>
      </xdr:nvSpPr>
      <xdr:spPr>
        <a:xfrm>
          <a:off x="155894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2F7D9AE6-74B2-4C18-8C35-60D7DE7699B1}"/>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F50E3E46-2B42-41BA-835D-D3D6BA677315}"/>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CDBF947-2C9A-4D55-8F18-71209FF411E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7182E8CA-5F07-4FBD-86DE-D6F323A383E0}"/>
            </a:ext>
          </a:extLst>
        </xdr:cNvPr>
        <xdr:cNvCxnSpPr/>
      </xdr:nvCxnSpPr>
      <xdr:spPr>
        <a:xfrm flipV="1">
          <a:off x="19507835" y="11801708"/>
          <a:ext cx="1269" cy="155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C90A7093-7395-40C8-9340-117FFF6443C7}"/>
            </a:ext>
          </a:extLst>
        </xdr:cNvPr>
        <xdr:cNvSpPr txBox="1"/>
      </xdr:nvSpPr>
      <xdr:spPr>
        <a:xfrm>
          <a:off x="19560540" y="1335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8ECAAC29-7F4C-4519-9B81-94F1C2976752}"/>
            </a:ext>
          </a:extLst>
        </xdr:cNvPr>
        <xdr:cNvCxnSpPr/>
      </xdr:nvCxnSpPr>
      <xdr:spPr>
        <a:xfrm>
          <a:off x="19443700" y="133547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97F88B2D-B614-4163-A371-910C3EF465E5}"/>
            </a:ext>
          </a:extLst>
        </xdr:cNvPr>
        <xdr:cNvSpPr txBox="1"/>
      </xdr:nvSpPr>
      <xdr:spPr>
        <a:xfrm>
          <a:off x="19560540" y="1158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A63866DC-190D-4CE6-B014-87A3B755F854}"/>
            </a:ext>
          </a:extLst>
        </xdr:cNvPr>
        <xdr:cNvCxnSpPr/>
      </xdr:nvCxnSpPr>
      <xdr:spPr>
        <a:xfrm>
          <a:off x="19443700" y="11801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65481</xdr:rowOff>
    </xdr:from>
    <xdr:to>
      <xdr:col>116</xdr:col>
      <xdr:colOff>63500</xdr:colOff>
      <xdr:row>76</xdr:row>
      <xdr:rowOff>92216</xdr:rowOff>
    </xdr:to>
    <xdr:cxnSp macro="">
      <xdr:nvCxnSpPr>
        <xdr:cNvPr id="849" name="直線コネクタ 848">
          <a:extLst>
            <a:ext uri="{FF2B5EF4-FFF2-40B4-BE49-F238E27FC236}">
              <a16:creationId xmlns:a16="http://schemas.microsoft.com/office/drawing/2014/main" id="{588EE8F8-E2CE-461A-A31E-772918349B4E}"/>
            </a:ext>
          </a:extLst>
        </xdr:cNvPr>
        <xdr:cNvCxnSpPr/>
      </xdr:nvCxnSpPr>
      <xdr:spPr>
        <a:xfrm flipV="1">
          <a:off x="18778220" y="12806121"/>
          <a:ext cx="731520" cy="2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80901467-9967-4764-A6BE-A336CBEFA9AB}"/>
            </a:ext>
          </a:extLst>
        </xdr:cNvPr>
        <xdr:cNvSpPr txBox="1"/>
      </xdr:nvSpPr>
      <xdr:spPr>
        <a:xfrm>
          <a:off x="19560540" y="12832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F36A97DD-4962-47C4-9AA5-CD26BBB3215E}"/>
            </a:ext>
          </a:extLst>
        </xdr:cNvPr>
        <xdr:cNvSpPr/>
      </xdr:nvSpPr>
      <xdr:spPr>
        <a:xfrm>
          <a:off x="19458940" y="12853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92216</xdr:rowOff>
    </xdr:from>
    <xdr:to>
      <xdr:col>111</xdr:col>
      <xdr:colOff>177800</xdr:colOff>
      <xdr:row>76</xdr:row>
      <xdr:rowOff>155006</xdr:rowOff>
    </xdr:to>
    <xdr:cxnSp macro="">
      <xdr:nvCxnSpPr>
        <xdr:cNvPr id="852" name="直線コネクタ 851">
          <a:extLst>
            <a:ext uri="{FF2B5EF4-FFF2-40B4-BE49-F238E27FC236}">
              <a16:creationId xmlns:a16="http://schemas.microsoft.com/office/drawing/2014/main" id="{DD9484DF-3522-472A-AD84-5DC559E3D739}"/>
            </a:ext>
          </a:extLst>
        </xdr:cNvPr>
        <xdr:cNvCxnSpPr/>
      </xdr:nvCxnSpPr>
      <xdr:spPr>
        <a:xfrm flipV="1">
          <a:off x="17988280" y="12832856"/>
          <a:ext cx="789940" cy="6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41283E6-DCA0-4F1E-BA52-2C27FF859014}"/>
            </a:ext>
          </a:extLst>
        </xdr:cNvPr>
        <xdr:cNvSpPr/>
      </xdr:nvSpPr>
      <xdr:spPr>
        <a:xfrm>
          <a:off x="18735040" y="12834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4" name="テキスト ボックス 853">
          <a:extLst>
            <a:ext uri="{FF2B5EF4-FFF2-40B4-BE49-F238E27FC236}">
              <a16:creationId xmlns:a16="http://schemas.microsoft.com/office/drawing/2014/main" id="{68870B35-0E6E-4F97-B0B5-E888414449A1}"/>
            </a:ext>
          </a:extLst>
        </xdr:cNvPr>
        <xdr:cNvSpPr txBox="1"/>
      </xdr:nvSpPr>
      <xdr:spPr>
        <a:xfrm>
          <a:off x="18541511" y="1292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154037</xdr:rowOff>
    </xdr:from>
    <xdr:to>
      <xdr:col>107</xdr:col>
      <xdr:colOff>50800</xdr:colOff>
      <xdr:row>76</xdr:row>
      <xdr:rowOff>155006</xdr:rowOff>
    </xdr:to>
    <xdr:cxnSp macro="">
      <xdr:nvCxnSpPr>
        <xdr:cNvPr id="855" name="直線コネクタ 854">
          <a:extLst>
            <a:ext uri="{FF2B5EF4-FFF2-40B4-BE49-F238E27FC236}">
              <a16:creationId xmlns:a16="http://schemas.microsoft.com/office/drawing/2014/main" id="{7CCC76AF-4B2E-47A9-9701-EBDCD68F6B6C}"/>
            </a:ext>
          </a:extLst>
        </xdr:cNvPr>
        <xdr:cNvCxnSpPr/>
      </xdr:nvCxnSpPr>
      <xdr:spPr>
        <a:xfrm>
          <a:off x="17213580" y="12894677"/>
          <a:ext cx="774700" cy="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15D3E43A-1654-48C3-B2AF-C3FB5DA9B716}"/>
            </a:ext>
          </a:extLst>
        </xdr:cNvPr>
        <xdr:cNvSpPr/>
      </xdr:nvSpPr>
      <xdr:spPr>
        <a:xfrm>
          <a:off x="17937480" y="12868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49137</xdr:rowOff>
    </xdr:from>
    <xdr:ext cx="534377" cy="259045"/>
    <xdr:sp macro="" textlink="">
      <xdr:nvSpPr>
        <xdr:cNvPr id="857" name="テキスト ボックス 856">
          <a:extLst>
            <a:ext uri="{FF2B5EF4-FFF2-40B4-BE49-F238E27FC236}">
              <a16:creationId xmlns:a16="http://schemas.microsoft.com/office/drawing/2014/main" id="{40463A6B-59DB-40DB-A9A1-1E4A0E32D1EA}"/>
            </a:ext>
          </a:extLst>
        </xdr:cNvPr>
        <xdr:cNvSpPr txBox="1"/>
      </xdr:nvSpPr>
      <xdr:spPr>
        <a:xfrm>
          <a:off x="17766811" y="1295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154037</xdr:rowOff>
    </xdr:from>
    <xdr:to>
      <xdr:col>102</xdr:col>
      <xdr:colOff>114300</xdr:colOff>
      <xdr:row>77</xdr:row>
      <xdr:rowOff>52854</xdr:rowOff>
    </xdr:to>
    <xdr:cxnSp macro="">
      <xdr:nvCxnSpPr>
        <xdr:cNvPr id="858" name="直線コネクタ 857">
          <a:extLst>
            <a:ext uri="{FF2B5EF4-FFF2-40B4-BE49-F238E27FC236}">
              <a16:creationId xmlns:a16="http://schemas.microsoft.com/office/drawing/2014/main" id="{85C04FED-1CE8-4B26-B209-8149AF161F6E}"/>
            </a:ext>
          </a:extLst>
        </xdr:cNvPr>
        <xdr:cNvCxnSpPr/>
      </xdr:nvCxnSpPr>
      <xdr:spPr>
        <a:xfrm flipV="1">
          <a:off x="16431260" y="12894677"/>
          <a:ext cx="782320" cy="6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D69F487E-3E0B-4DF2-BCE4-A5CC05989300}"/>
            </a:ext>
          </a:extLst>
        </xdr:cNvPr>
        <xdr:cNvSpPr/>
      </xdr:nvSpPr>
      <xdr:spPr>
        <a:xfrm>
          <a:off x="17162780" y="12862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43063</xdr:rowOff>
    </xdr:from>
    <xdr:ext cx="534377" cy="259045"/>
    <xdr:sp macro="" textlink="">
      <xdr:nvSpPr>
        <xdr:cNvPr id="860" name="テキスト ボックス 859">
          <a:extLst>
            <a:ext uri="{FF2B5EF4-FFF2-40B4-BE49-F238E27FC236}">
              <a16:creationId xmlns:a16="http://schemas.microsoft.com/office/drawing/2014/main" id="{03B2FD7F-F8A1-4F24-B110-3BE3C068E783}"/>
            </a:ext>
          </a:extLst>
        </xdr:cNvPr>
        <xdr:cNvSpPr txBox="1"/>
      </xdr:nvSpPr>
      <xdr:spPr>
        <a:xfrm>
          <a:off x="16969251" y="1295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6D42E381-08D7-4605-9B2B-6D6CD8DF2BDA}"/>
            </a:ext>
          </a:extLst>
        </xdr:cNvPr>
        <xdr:cNvSpPr/>
      </xdr:nvSpPr>
      <xdr:spPr>
        <a:xfrm>
          <a:off x="16388080" y="12830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36524</xdr:rowOff>
    </xdr:from>
    <xdr:ext cx="534377" cy="259045"/>
    <xdr:sp macro="" textlink="">
      <xdr:nvSpPr>
        <xdr:cNvPr id="862" name="テキスト ボックス 861">
          <a:extLst>
            <a:ext uri="{FF2B5EF4-FFF2-40B4-BE49-F238E27FC236}">
              <a16:creationId xmlns:a16="http://schemas.microsoft.com/office/drawing/2014/main" id="{7AE543C3-0299-4FDE-A255-8612A270ABDB}"/>
            </a:ext>
          </a:extLst>
        </xdr:cNvPr>
        <xdr:cNvSpPr txBox="1"/>
      </xdr:nvSpPr>
      <xdr:spPr>
        <a:xfrm>
          <a:off x="16194551" y="1260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E0FA04C7-E45F-4273-8F82-9D4936CA4508}"/>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BE2E650E-4D0A-4C80-9C4A-FE29A9EA11EB}"/>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A802F9F5-5302-413B-B352-DA164D816C4C}"/>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600B69AD-3561-46DC-B0EC-97B5F8176C96}"/>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B578CE43-DD03-4D62-9B95-82F92407D7B1}"/>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14681</xdr:rowOff>
    </xdr:from>
    <xdr:to>
      <xdr:col>116</xdr:col>
      <xdr:colOff>114300</xdr:colOff>
      <xdr:row>76</xdr:row>
      <xdr:rowOff>116281</xdr:rowOff>
    </xdr:to>
    <xdr:sp macro="" textlink="">
      <xdr:nvSpPr>
        <xdr:cNvPr id="868" name="楕円 867">
          <a:extLst>
            <a:ext uri="{FF2B5EF4-FFF2-40B4-BE49-F238E27FC236}">
              <a16:creationId xmlns:a16="http://schemas.microsoft.com/office/drawing/2014/main" id="{D6E99027-E0E5-424B-81FD-BC10735F9DAE}"/>
            </a:ext>
          </a:extLst>
        </xdr:cNvPr>
        <xdr:cNvSpPr/>
      </xdr:nvSpPr>
      <xdr:spPr>
        <a:xfrm>
          <a:off x="19458940" y="1275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37558</xdr:rowOff>
    </xdr:from>
    <xdr:ext cx="534377" cy="259045"/>
    <xdr:sp macro="" textlink="">
      <xdr:nvSpPr>
        <xdr:cNvPr id="869" name="繰出金該当値テキスト">
          <a:extLst>
            <a:ext uri="{FF2B5EF4-FFF2-40B4-BE49-F238E27FC236}">
              <a16:creationId xmlns:a16="http://schemas.microsoft.com/office/drawing/2014/main" id="{9A0E33CE-8473-48B5-8B98-409EE578F088}"/>
            </a:ext>
          </a:extLst>
        </xdr:cNvPr>
        <xdr:cNvSpPr txBox="1"/>
      </xdr:nvSpPr>
      <xdr:spPr>
        <a:xfrm>
          <a:off x="19560540" y="1261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41416</xdr:rowOff>
    </xdr:from>
    <xdr:to>
      <xdr:col>112</xdr:col>
      <xdr:colOff>38100</xdr:colOff>
      <xdr:row>76</xdr:row>
      <xdr:rowOff>143016</xdr:rowOff>
    </xdr:to>
    <xdr:sp macro="" textlink="">
      <xdr:nvSpPr>
        <xdr:cNvPr id="870" name="楕円 869">
          <a:extLst>
            <a:ext uri="{FF2B5EF4-FFF2-40B4-BE49-F238E27FC236}">
              <a16:creationId xmlns:a16="http://schemas.microsoft.com/office/drawing/2014/main" id="{1A2F1CE5-A982-4D38-B0EB-3EA3E3EC5271}"/>
            </a:ext>
          </a:extLst>
        </xdr:cNvPr>
        <xdr:cNvSpPr/>
      </xdr:nvSpPr>
      <xdr:spPr>
        <a:xfrm>
          <a:off x="18735040" y="127820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159544</xdr:rowOff>
    </xdr:from>
    <xdr:ext cx="534377" cy="259045"/>
    <xdr:sp macro="" textlink="">
      <xdr:nvSpPr>
        <xdr:cNvPr id="871" name="テキスト ボックス 870">
          <a:extLst>
            <a:ext uri="{FF2B5EF4-FFF2-40B4-BE49-F238E27FC236}">
              <a16:creationId xmlns:a16="http://schemas.microsoft.com/office/drawing/2014/main" id="{4EDD597A-F4D0-4E27-90B0-372096E271C8}"/>
            </a:ext>
          </a:extLst>
        </xdr:cNvPr>
        <xdr:cNvSpPr txBox="1"/>
      </xdr:nvSpPr>
      <xdr:spPr>
        <a:xfrm>
          <a:off x="18541511" y="1256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104206</xdr:rowOff>
    </xdr:from>
    <xdr:to>
      <xdr:col>107</xdr:col>
      <xdr:colOff>101600</xdr:colOff>
      <xdr:row>77</xdr:row>
      <xdr:rowOff>34356</xdr:rowOff>
    </xdr:to>
    <xdr:sp macro="" textlink="">
      <xdr:nvSpPr>
        <xdr:cNvPr id="872" name="楕円 871">
          <a:extLst>
            <a:ext uri="{FF2B5EF4-FFF2-40B4-BE49-F238E27FC236}">
              <a16:creationId xmlns:a16="http://schemas.microsoft.com/office/drawing/2014/main" id="{0FC49926-A5EA-4CC1-ACEB-4AE5A13EA87D}"/>
            </a:ext>
          </a:extLst>
        </xdr:cNvPr>
        <xdr:cNvSpPr/>
      </xdr:nvSpPr>
      <xdr:spPr>
        <a:xfrm>
          <a:off x="17937480" y="12844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50882</xdr:rowOff>
    </xdr:from>
    <xdr:ext cx="534377" cy="259045"/>
    <xdr:sp macro="" textlink="">
      <xdr:nvSpPr>
        <xdr:cNvPr id="873" name="テキスト ボックス 872">
          <a:extLst>
            <a:ext uri="{FF2B5EF4-FFF2-40B4-BE49-F238E27FC236}">
              <a16:creationId xmlns:a16="http://schemas.microsoft.com/office/drawing/2014/main" id="{D3AAF148-5274-48B7-ACFA-A16CE14443FD}"/>
            </a:ext>
          </a:extLst>
        </xdr:cNvPr>
        <xdr:cNvSpPr txBox="1"/>
      </xdr:nvSpPr>
      <xdr:spPr>
        <a:xfrm>
          <a:off x="17766811" y="1262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103237</xdr:rowOff>
    </xdr:from>
    <xdr:to>
      <xdr:col>102</xdr:col>
      <xdr:colOff>165100</xdr:colOff>
      <xdr:row>77</xdr:row>
      <xdr:rowOff>33387</xdr:rowOff>
    </xdr:to>
    <xdr:sp macro="" textlink="">
      <xdr:nvSpPr>
        <xdr:cNvPr id="874" name="楕円 873">
          <a:extLst>
            <a:ext uri="{FF2B5EF4-FFF2-40B4-BE49-F238E27FC236}">
              <a16:creationId xmlns:a16="http://schemas.microsoft.com/office/drawing/2014/main" id="{5D917B4C-AE8C-4667-8788-062460067ED8}"/>
            </a:ext>
          </a:extLst>
        </xdr:cNvPr>
        <xdr:cNvSpPr/>
      </xdr:nvSpPr>
      <xdr:spPr>
        <a:xfrm>
          <a:off x="17162780" y="12843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49913</xdr:rowOff>
    </xdr:from>
    <xdr:ext cx="534377" cy="259045"/>
    <xdr:sp macro="" textlink="">
      <xdr:nvSpPr>
        <xdr:cNvPr id="875" name="テキスト ボックス 874">
          <a:extLst>
            <a:ext uri="{FF2B5EF4-FFF2-40B4-BE49-F238E27FC236}">
              <a16:creationId xmlns:a16="http://schemas.microsoft.com/office/drawing/2014/main" id="{C2FE8432-39D4-45A8-A89C-D2AF94605F99}"/>
            </a:ext>
          </a:extLst>
        </xdr:cNvPr>
        <xdr:cNvSpPr txBox="1"/>
      </xdr:nvSpPr>
      <xdr:spPr>
        <a:xfrm>
          <a:off x="16969251" y="1262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2054</xdr:rowOff>
    </xdr:from>
    <xdr:to>
      <xdr:col>98</xdr:col>
      <xdr:colOff>38100</xdr:colOff>
      <xdr:row>77</xdr:row>
      <xdr:rowOff>103654</xdr:rowOff>
    </xdr:to>
    <xdr:sp macro="" textlink="">
      <xdr:nvSpPr>
        <xdr:cNvPr id="876" name="楕円 875">
          <a:extLst>
            <a:ext uri="{FF2B5EF4-FFF2-40B4-BE49-F238E27FC236}">
              <a16:creationId xmlns:a16="http://schemas.microsoft.com/office/drawing/2014/main" id="{80837BAD-C50D-438E-B6D4-05371153416B}"/>
            </a:ext>
          </a:extLst>
        </xdr:cNvPr>
        <xdr:cNvSpPr/>
      </xdr:nvSpPr>
      <xdr:spPr>
        <a:xfrm>
          <a:off x="16388080" y="12910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94781</xdr:rowOff>
    </xdr:from>
    <xdr:ext cx="534377" cy="259045"/>
    <xdr:sp macro="" textlink="">
      <xdr:nvSpPr>
        <xdr:cNvPr id="877" name="テキスト ボックス 876">
          <a:extLst>
            <a:ext uri="{FF2B5EF4-FFF2-40B4-BE49-F238E27FC236}">
              <a16:creationId xmlns:a16="http://schemas.microsoft.com/office/drawing/2014/main" id="{D542D981-815D-4B8C-B853-C1425FCED634}"/>
            </a:ext>
          </a:extLst>
        </xdr:cNvPr>
        <xdr:cNvSpPr txBox="1"/>
      </xdr:nvSpPr>
      <xdr:spPr>
        <a:xfrm>
          <a:off x="16194551" y="1300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2C7C2600-003B-4A0C-B929-B96874085897}"/>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126E75BA-86E7-4D06-9797-B63F95B08BB6}"/>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433A0897-8590-4043-835A-69CF7CE40775}"/>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425772F7-94A3-4967-82F7-39D1BCB6DF82}"/>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DD3F5FF1-D79B-46D6-8C3C-B953C9A56A88}"/>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6D3BD697-3AF2-4323-9827-8A5BD1C6864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9708E7C4-C382-4D42-A658-821D290FC0CA}"/>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18EFB6FF-156B-41E0-ACC3-631E6B96D24C}"/>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F68094C6-46AB-495D-8AC0-F2A8ACACCC18}"/>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B47FFB52-99AB-4114-AC91-7F07C2AB0EF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D43B5EFC-FC36-4EE1-B37F-C5DDE0627FF1}"/>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356A2951-ABE4-4D24-B107-0759EF356094}"/>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A2BCDD59-47AC-4584-ADF4-5A139849B70E}"/>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F13432CE-0DEE-4F41-9A07-DBCCBE7A0B06}"/>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523568C1-8777-485A-A47A-4A1EE8D93778}"/>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89454C98-AF6F-4F75-BB5B-F30F1977AD9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385B8D34-75BE-436A-AD02-C143981BB068}"/>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12B021CC-8398-4807-98A4-93D5DE337744}"/>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F0BB0EAE-E9F8-4DA2-8975-BF812DD24214}"/>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E14AF462-69FE-4BE8-8EC3-BCDA158ADE82}"/>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C6B2440A-C4B0-4A2B-B1A3-E21A26BF2291}"/>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D7CE8A43-B49C-4832-880E-2E79254E5459}"/>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428826B6-85E0-4901-9665-08D79E9BE3BE}"/>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B8802893-1EAB-4574-903A-337FC2DD2C12}"/>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640201DA-0B49-4764-BB94-DF2307AB90CF}"/>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7D4A7328-29F6-4FB4-844F-1EFD22B1BE2D}"/>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BA5B6F6A-6B89-415A-AF94-D43CFD42B27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89E26024-B7A9-461A-98D2-99F5CC19B45F}"/>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AE34C88-502C-4E84-A0FB-7BB04B874C12}"/>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3247EA34-1692-4C81-9545-C992DE5836ED}"/>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FE05CB51-4411-40C1-904E-96EAA17FC8F9}"/>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D35AE9D5-87EF-4F8C-AB16-F5C49D6D08E1}"/>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4502F451-C313-4D77-A4EF-A37034787831}"/>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38827A17-137F-4E91-A388-7CE4D3F8408F}"/>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793BBC8D-0B0E-49B6-84DD-921070661D1B}"/>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1D88FEBF-A494-4993-9596-228EACD512A1}"/>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6B23CDCD-007E-4DA2-9524-D941A1A1FB97}"/>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A6C81BEB-DFC7-43EC-99D2-68D2E4FC84DA}"/>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6B8FEBF3-8F0C-4CDD-AE2B-51B747AEFEB1}"/>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517A3E67-73FA-41FD-B020-3F19140BA682}"/>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791D834A-2CE0-4FCD-8BB0-A009E4F144FD}"/>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68B5AF89-C95F-430F-9A63-7092A88C4BCA}"/>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9C43625B-3E8A-4E33-B63F-6065886A9251}"/>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CC9CB0BF-526D-4465-9591-94CD4B6FB748}"/>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48071ED9-E39F-49B3-B644-50C4B0158FEE}"/>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3339C83E-DD6F-410B-B2B8-C97494B7604B}"/>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ACCAD5AF-CA74-45FA-9895-F2B1249DEE79}"/>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164B0255-4376-4A23-B6F9-CD9C785563CD}"/>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CBD30545-860B-4C42-BE5F-7C7532352AB3}"/>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2FA53D21-4A0A-451A-B85E-D8A0739E0F9A}"/>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DB2D16F2-8A62-41AC-A0BE-176F2D308717}"/>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B3274014-1C2B-4AD1-87C3-87E84A311474}"/>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人口減少や町の面積が広大なため、全体的に類似団体と比較して住民一人当たりのコストが高い傾向にある。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当町と類似団体を比較して特に高いのは、維持補修費、補助費等、投資及び出資金、扶助費、普通建設事業費と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37,215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円減少しているものの、依然として高い状況である。冬期間の除雪や道路維持、公園維持等の大部分を直営で行っていることや施設の老朽化のため維持補修経費が高いことが要因となっている。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投資及び出資金は、住民一人当たり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円減少している。病院会計と水道会計の出資金が微減となったことが要因となっている。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88,904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円増加している。国の交付金を活用した非課税世帯への物価高騰対策給付金事業の皆増等が、増加の要因となっている。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180,499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14,338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円増加している。小中学校の長寿命化対策事業の増や除雪車車庫改修事業の皆増等が、増加の要因となっている。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F12DAF-2A0D-4F39-951A-B076C4C5474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28C31AF-1936-4B13-B29A-BA53CF00C917}"/>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689048B-3A5F-40FC-9DF5-ABF369BA58C6}"/>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7F837E4-44B9-4CBA-B432-CD97293A8285}"/>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526884-1A41-44CE-90AF-358FA50B288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E6AB57-AA64-4562-8612-C9F767656B6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4F223C-2CC7-4028-9ADA-738C5C28406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8571F2-3611-440D-82DA-D86599E5453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C2BB7D-4998-4118-B956-D21EF455180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B6F7BCE-CFDE-454E-A010-B2C319179637}"/>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503C9B-DFFB-4B80-9328-B6ACAB2CA42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CEE9D9-E922-4EF1-819F-7FFB7D87DC3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7EF417-8647-42D5-8CD3-2F0983B5855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43859F-3214-4A55-A626-4FE99FE3187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6B8EA2-E7A7-4B85-AD79-CD61C00EF1F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187EA8F-B9B0-485E-B5BE-1C853FFBF215}"/>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EE99821-E7F0-4A11-B4BD-C307A023BDE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1AF99D1-9626-4FCF-ABD8-77720CCEEAEC}"/>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56C6EAC-624F-4CC0-8201-B9586AC42A5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188A5F-9A8F-42AB-8433-D8CBE6C8924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9CEF739-A807-4D52-9B1B-D8B8D354285C}"/>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9591479-8120-4E9F-BE7B-B81C8E1F8336}"/>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2702FC8-937D-41D6-A0A5-7DA5D64259B6}"/>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D0221D1-8CFA-4F47-8C58-9DE0129ABB21}"/>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F1A1FE-E4FF-4F7D-AED5-636A251C96B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1A88717-F9AA-4F8C-BA42-1A1DEEB8E879}"/>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FA5C6D-2B21-4A4F-9C3E-89BB1737734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D3F401E-EDF0-41DF-BD98-E82FB3BB1D8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B7F489-BD5C-445E-9FE8-F7BD93973AFA}"/>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5E3C959-6CE3-4CB8-BCE8-FDDF95E3C7D6}"/>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4C7A5046-5E53-44F5-923D-FBFF9F2E640A}"/>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AEF6D84-7D44-452C-8AA0-D54BD2ADEA3D}"/>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BEF436A-D586-40A5-9557-F6B51D274E3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B92EDCE-449F-4FBF-A80B-F75B1B0DD8F3}"/>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595B134-BA7B-4F73-ABAF-03239948212E}"/>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0396E91-5104-44FA-8924-EF0B8B0F626C}"/>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129CE11-ADCB-408B-BD17-1615A3B4B8F4}"/>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C36233E-42FB-44DB-83A9-F0931F622667}"/>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6A54BED-BF69-4BC6-A5C1-9E5822A40C02}"/>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31C5227-89BF-43E7-8EEF-D6A3C4F1E758}"/>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CF55708-3E3B-4D4A-9C46-F59DE7CBE7B4}"/>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C6C1F9B7-25B6-4708-A475-3F15D525852A}"/>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CAFE8790-AF8A-4828-B160-21E3E1EA6B9E}"/>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D42C549-7C3F-4AD8-B276-3B0C70A6E027}"/>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4FFD6753-10C4-471E-A13B-4CA4BCC73497}"/>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2A4FE31-2409-4616-B4DA-359573400702}"/>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D4C57C27-652D-453C-86FB-5C998DC75DB9}"/>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E32AD977-8215-4391-903C-08D562ED4568}"/>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C3930C29-FF50-4DBF-8B99-27C07F06B001}"/>
            </a:ext>
          </a:extLst>
        </xdr:cNvPr>
        <xdr:cNvSpPr txBox="1"/>
      </xdr:nvSpPr>
      <xdr:spPr>
        <a:xfrm>
          <a:off x="2078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2E1B380-0CCE-4F1D-BB23-A7678860D7ED}"/>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1573AD6-144C-4F2F-A6F9-884DFA06A68D}"/>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D732822-6F78-4B17-8204-A76596CD8E29}"/>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66F06119-0FA8-4D27-90E4-68EF2E839432}"/>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7519BB99-8FF7-4002-B262-779E5F1DDC1E}"/>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94499D-2116-4972-B70A-D33DF832F81A}"/>
            </a:ext>
          </a:extLst>
        </xdr:cNvPr>
        <xdr:cNvCxnSpPr/>
      </xdr:nvCxnSpPr>
      <xdr:spPr>
        <a:xfrm flipV="1">
          <a:off x="4084955" y="5305298"/>
          <a:ext cx="1270" cy="134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EEFBBC03-4FBB-465C-84F9-ED2D43AC4839}"/>
            </a:ext>
          </a:extLst>
        </xdr:cNvPr>
        <xdr:cNvSpPr txBox="1"/>
      </xdr:nvSpPr>
      <xdr:spPr>
        <a:xfrm>
          <a:off x="4137660" y="665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67CE81A4-39DF-45D9-9967-2D63A1EB2EE6}"/>
            </a:ext>
          </a:extLst>
        </xdr:cNvPr>
        <xdr:cNvCxnSpPr/>
      </xdr:nvCxnSpPr>
      <xdr:spPr>
        <a:xfrm>
          <a:off x="4020820" y="665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17E497E2-4D9F-4FE0-86F6-2C938B9B460B}"/>
            </a:ext>
          </a:extLst>
        </xdr:cNvPr>
        <xdr:cNvSpPr txBox="1"/>
      </xdr:nvSpPr>
      <xdr:spPr>
        <a:xfrm>
          <a:off x="4137660" y="508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2536FFC3-18D7-4D0C-A8DD-5915013DB6C4}"/>
            </a:ext>
          </a:extLst>
        </xdr:cNvPr>
        <xdr:cNvCxnSpPr/>
      </xdr:nvCxnSpPr>
      <xdr:spPr>
        <a:xfrm>
          <a:off x="4020820" y="5305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43815</xdr:rowOff>
    </xdr:from>
    <xdr:to>
      <xdr:col>24</xdr:col>
      <xdr:colOff>63500</xdr:colOff>
      <xdr:row>35</xdr:row>
      <xdr:rowOff>136017</xdr:rowOff>
    </xdr:to>
    <xdr:cxnSp macro="">
      <xdr:nvCxnSpPr>
        <xdr:cNvPr id="61" name="直線コネクタ 60">
          <a:extLst>
            <a:ext uri="{FF2B5EF4-FFF2-40B4-BE49-F238E27FC236}">
              <a16:creationId xmlns:a16="http://schemas.microsoft.com/office/drawing/2014/main" id="{51F1F0AB-82F9-40EC-80EE-5BC22915B0D3}"/>
            </a:ext>
          </a:extLst>
        </xdr:cNvPr>
        <xdr:cNvCxnSpPr/>
      </xdr:nvCxnSpPr>
      <xdr:spPr>
        <a:xfrm flipV="1">
          <a:off x="3355340" y="5911215"/>
          <a:ext cx="73152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66E4F3F4-7205-4FB8-B5F7-AF203505BE48}"/>
            </a:ext>
          </a:extLst>
        </xdr:cNvPr>
        <xdr:cNvSpPr txBox="1"/>
      </xdr:nvSpPr>
      <xdr:spPr>
        <a:xfrm>
          <a:off x="4137660" y="6010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28699068-10CE-4513-9538-27DC909345A1}"/>
            </a:ext>
          </a:extLst>
        </xdr:cNvPr>
        <xdr:cNvSpPr/>
      </xdr:nvSpPr>
      <xdr:spPr>
        <a:xfrm>
          <a:off x="4036060" y="6032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136017</xdr:rowOff>
    </xdr:from>
    <xdr:to>
      <xdr:col>19</xdr:col>
      <xdr:colOff>177800</xdr:colOff>
      <xdr:row>36</xdr:row>
      <xdr:rowOff>57785</xdr:rowOff>
    </xdr:to>
    <xdr:cxnSp macro="">
      <xdr:nvCxnSpPr>
        <xdr:cNvPr id="64" name="直線コネクタ 63">
          <a:extLst>
            <a:ext uri="{FF2B5EF4-FFF2-40B4-BE49-F238E27FC236}">
              <a16:creationId xmlns:a16="http://schemas.microsoft.com/office/drawing/2014/main" id="{970925EC-C8F1-4404-B5EC-D6142ACDB09C}"/>
            </a:ext>
          </a:extLst>
        </xdr:cNvPr>
        <xdr:cNvCxnSpPr/>
      </xdr:nvCxnSpPr>
      <xdr:spPr>
        <a:xfrm flipV="1">
          <a:off x="2565400" y="6003417"/>
          <a:ext cx="789940" cy="8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84BE7404-964A-4A1A-BACE-A49796E4D897}"/>
            </a:ext>
          </a:extLst>
        </xdr:cNvPr>
        <xdr:cNvSpPr/>
      </xdr:nvSpPr>
      <xdr:spPr>
        <a:xfrm>
          <a:off x="3312160" y="60585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D95DFABB-919F-45CA-8584-22B9D9E93634}"/>
            </a:ext>
          </a:extLst>
        </xdr:cNvPr>
        <xdr:cNvSpPr txBox="1"/>
      </xdr:nvSpPr>
      <xdr:spPr>
        <a:xfrm>
          <a:off x="3150948" y="615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53975</xdr:rowOff>
    </xdr:from>
    <xdr:to>
      <xdr:col>15</xdr:col>
      <xdr:colOff>50800</xdr:colOff>
      <xdr:row>36</xdr:row>
      <xdr:rowOff>57785</xdr:rowOff>
    </xdr:to>
    <xdr:cxnSp macro="">
      <xdr:nvCxnSpPr>
        <xdr:cNvPr id="67" name="直線コネクタ 66">
          <a:extLst>
            <a:ext uri="{FF2B5EF4-FFF2-40B4-BE49-F238E27FC236}">
              <a16:creationId xmlns:a16="http://schemas.microsoft.com/office/drawing/2014/main" id="{1013ED3F-2C1F-45A1-8ABF-AF53B282D6E3}"/>
            </a:ext>
          </a:extLst>
        </xdr:cNvPr>
        <xdr:cNvCxnSpPr/>
      </xdr:nvCxnSpPr>
      <xdr:spPr>
        <a:xfrm>
          <a:off x="1790700" y="608901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24365F31-92B4-47F3-A3F3-A268891C07C4}"/>
            </a:ext>
          </a:extLst>
        </xdr:cNvPr>
        <xdr:cNvSpPr/>
      </xdr:nvSpPr>
      <xdr:spPr>
        <a:xfrm>
          <a:off x="2514600" y="610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8D97154-E0A6-4B77-9F12-4008443EE2CB}"/>
            </a:ext>
          </a:extLst>
        </xdr:cNvPr>
        <xdr:cNvSpPr txBox="1"/>
      </xdr:nvSpPr>
      <xdr:spPr>
        <a:xfrm>
          <a:off x="2353388" y="619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38608</xdr:rowOff>
    </xdr:from>
    <xdr:to>
      <xdr:col>10</xdr:col>
      <xdr:colOff>114300</xdr:colOff>
      <xdr:row>36</xdr:row>
      <xdr:rowOff>53975</xdr:rowOff>
    </xdr:to>
    <xdr:cxnSp macro="">
      <xdr:nvCxnSpPr>
        <xdr:cNvPr id="70" name="直線コネクタ 69">
          <a:extLst>
            <a:ext uri="{FF2B5EF4-FFF2-40B4-BE49-F238E27FC236}">
              <a16:creationId xmlns:a16="http://schemas.microsoft.com/office/drawing/2014/main" id="{F7282162-D425-4186-9658-21BED7E7FC68}"/>
            </a:ext>
          </a:extLst>
        </xdr:cNvPr>
        <xdr:cNvCxnSpPr/>
      </xdr:nvCxnSpPr>
      <xdr:spPr>
        <a:xfrm>
          <a:off x="1008380" y="6073648"/>
          <a:ext cx="78232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108BAC41-7699-47EE-9DD0-FB50895898AB}"/>
            </a:ext>
          </a:extLst>
        </xdr:cNvPr>
        <xdr:cNvSpPr/>
      </xdr:nvSpPr>
      <xdr:spPr>
        <a:xfrm>
          <a:off x="1739900" y="61236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C680F4C6-5BCD-4041-BAAE-3613A6FAF54B}"/>
            </a:ext>
          </a:extLst>
        </xdr:cNvPr>
        <xdr:cNvSpPr txBox="1"/>
      </xdr:nvSpPr>
      <xdr:spPr>
        <a:xfrm>
          <a:off x="1578688" y="621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4BC40B23-953D-47A2-B4A1-6F036599137F}"/>
            </a:ext>
          </a:extLst>
        </xdr:cNvPr>
        <xdr:cNvSpPr/>
      </xdr:nvSpPr>
      <xdr:spPr>
        <a:xfrm>
          <a:off x="965200" y="6086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E7DE6EEE-8E3B-4E12-A6C9-B32E08FB591C}"/>
            </a:ext>
          </a:extLst>
        </xdr:cNvPr>
        <xdr:cNvSpPr txBox="1"/>
      </xdr:nvSpPr>
      <xdr:spPr>
        <a:xfrm>
          <a:off x="803988" y="617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5D9FC69-E65D-408A-9741-380EA279638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2FCAA7C-965C-417C-A106-D20286FE260B}"/>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55A7305-8227-4CCD-817E-7D2E5111874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F2CA09F-3D86-4A05-B619-F2566F9BBB58}"/>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EFF4AEC-F866-4287-868C-1A7BCFA1A414}"/>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164465</xdr:rowOff>
    </xdr:from>
    <xdr:to>
      <xdr:col>24</xdr:col>
      <xdr:colOff>114300</xdr:colOff>
      <xdr:row>35</xdr:row>
      <xdr:rowOff>94615</xdr:rowOff>
    </xdr:to>
    <xdr:sp macro="" textlink="">
      <xdr:nvSpPr>
        <xdr:cNvPr id="80" name="楕円 79">
          <a:extLst>
            <a:ext uri="{FF2B5EF4-FFF2-40B4-BE49-F238E27FC236}">
              <a16:creationId xmlns:a16="http://schemas.microsoft.com/office/drawing/2014/main" id="{F92A9555-DF58-4B63-846B-0B0A2A554421}"/>
            </a:ext>
          </a:extLst>
        </xdr:cNvPr>
        <xdr:cNvSpPr/>
      </xdr:nvSpPr>
      <xdr:spPr>
        <a:xfrm>
          <a:off x="4036060" y="5864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15892</xdr:rowOff>
    </xdr:from>
    <xdr:ext cx="534377" cy="259045"/>
    <xdr:sp macro="" textlink="">
      <xdr:nvSpPr>
        <xdr:cNvPr id="81" name="議会費該当値テキスト">
          <a:extLst>
            <a:ext uri="{FF2B5EF4-FFF2-40B4-BE49-F238E27FC236}">
              <a16:creationId xmlns:a16="http://schemas.microsoft.com/office/drawing/2014/main" id="{D06969DF-BC4D-425D-B02E-B6AE78E80B2B}"/>
            </a:ext>
          </a:extLst>
        </xdr:cNvPr>
        <xdr:cNvSpPr txBox="1"/>
      </xdr:nvSpPr>
      <xdr:spPr>
        <a:xfrm>
          <a:off x="4137660" y="571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85217</xdr:rowOff>
    </xdr:from>
    <xdr:to>
      <xdr:col>20</xdr:col>
      <xdr:colOff>38100</xdr:colOff>
      <xdr:row>36</xdr:row>
      <xdr:rowOff>15367</xdr:rowOff>
    </xdr:to>
    <xdr:sp macro="" textlink="">
      <xdr:nvSpPr>
        <xdr:cNvPr id="82" name="楕円 81">
          <a:extLst>
            <a:ext uri="{FF2B5EF4-FFF2-40B4-BE49-F238E27FC236}">
              <a16:creationId xmlns:a16="http://schemas.microsoft.com/office/drawing/2014/main" id="{686E1903-1AE1-4B76-A0D4-B4166A9B0B26}"/>
            </a:ext>
          </a:extLst>
        </xdr:cNvPr>
        <xdr:cNvSpPr/>
      </xdr:nvSpPr>
      <xdr:spPr>
        <a:xfrm>
          <a:off x="3312160" y="59526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31894</xdr:rowOff>
    </xdr:from>
    <xdr:ext cx="534377" cy="259045"/>
    <xdr:sp macro="" textlink="">
      <xdr:nvSpPr>
        <xdr:cNvPr id="83" name="テキスト ボックス 82">
          <a:extLst>
            <a:ext uri="{FF2B5EF4-FFF2-40B4-BE49-F238E27FC236}">
              <a16:creationId xmlns:a16="http://schemas.microsoft.com/office/drawing/2014/main" id="{E702EC70-96F9-4C07-AAA9-922E4A4E2ACB}"/>
            </a:ext>
          </a:extLst>
        </xdr:cNvPr>
        <xdr:cNvSpPr txBox="1"/>
      </xdr:nvSpPr>
      <xdr:spPr>
        <a:xfrm>
          <a:off x="3118631" y="573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6985</xdr:rowOff>
    </xdr:from>
    <xdr:to>
      <xdr:col>15</xdr:col>
      <xdr:colOff>101600</xdr:colOff>
      <xdr:row>36</xdr:row>
      <xdr:rowOff>108585</xdr:rowOff>
    </xdr:to>
    <xdr:sp macro="" textlink="">
      <xdr:nvSpPr>
        <xdr:cNvPr id="84" name="楕円 83">
          <a:extLst>
            <a:ext uri="{FF2B5EF4-FFF2-40B4-BE49-F238E27FC236}">
              <a16:creationId xmlns:a16="http://schemas.microsoft.com/office/drawing/2014/main" id="{EAC4A062-3211-48B8-97A2-3A54857393DF}"/>
            </a:ext>
          </a:extLst>
        </xdr:cNvPr>
        <xdr:cNvSpPr/>
      </xdr:nvSpPr>
      <xdr:spPr>
        <a:xfrm>
          <a:off x="2514600" y="604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125112</xdr:rowOff>
    </xdr:from>
    <xdr:ext cx="469744" cy="259045"/>
    <xdr:sp macro="" textlink="">
      <xdr:nvSpPr>
        <xdr:cNvPr id="85" name="テキスト ボックス 84">
          <a:extLst>
            <a:ext uri="{FF2B5EF4-FFF2-40B4-BE49-F238E27FC236}">
              <a16:creationId xmlns:a16="http://schemas.microsoft.com/office/drawing/2014/main" id="{3D8C107D-93D1-489E-97EC-62F000C5B236}"/>
            </a:ext>
          </a:extLst>
        </xdr:cNvPr>
        <xdr:cNvSpPr txBox="1"/>
      </xdr:nvSpPr>
      <xdr:spPr>
        <a:xfrm>
          <a:off x="2353388" y="582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3175</xdr:rowOff>
    </xdr:from>
    <xdr:to>
      <xdr:col>10</xdr:col>
      <xdr:colOff>165100</xdr:colOff>
      <xdr:row>36</xdr:row>
      <xdr:rowOff>104775</xdr:rowOff>
    </xdr:to>
    <xdr:sp macro="" textlink="">
      <xdr:nvSpPr>
        <xdr:cNvPr id="86" name="楕円 85">
          <a:extLst>
            <a:ext uri="{FF2B5EF4-FFF2-40B4-BE49-F238E27FC236}">
              <a16:creationId xmlns:a16="http://schemas.microsoft.com/office/drawing/2014/main" id="{84D20FC3-A046-4F25-9E53-056110D034DD}"/>
            </a:ext>
          </a:extLst>
        </xdr:cNvPr>
        <xdr:cNvSpPr/>
      </xdr:nvSpPr>
      <xdr:spPr>
        <a:xfrm>
          <a:off x="17399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121302</xdr:rowOff>
    </xdr:from>
    <xdr:ext cx="469744" cy="259045"/>
    <xdr:sp macro="" textlink="">
      <xdr:nvSpPr>
        <xdr:cNvPr id="87" name="テキスト ボックス 86">
          <a:extLst>
            <a:ext uri="{FF2B5EF4-FFF2-40B4-BE49-F238E27FC236}">
              <a16:creationId xmlns:a16="http://schemas.microsoft.com/office/drawing/2014/main" id="{CDD1E175-9592-42C0-81FE-C53ED97AB5EA}"/>
            </a:ext>
          </a:extLst>
        </xdr:cNvPr>
        <xdr:cNvSpPr txBox="1"/>
      </xdr:nvSpPr>
      <xdr:spPr>
        <a:xfrm>
          <a:off x="1578688" y="582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159258</xdr:rowOff>
    </xdr:from>
    <xdr:to>
      <xdr:col>6</xdr:col>
      <xdr:colOff>38100</xdr:colOff>
      <xdr:row>36</xdr:row>
      <xdr:rowOff>89408</xdr:rowOff>
    </xdr:to>
    <xdr:sp macro="" textlink="">
      <xdr:nvSpPr>
        <xdr:cNvPr id="88" name="楕円 87">
          <a:extLst>
            <a:ext uri="{FF2B5EF4-FFF2-40B4-BE49-F238E27FC236}">
              <a16:creationId xmlns:a16="http://schemas.microsoft.com/office/drawing/2014/main" id="{10464670-0E5A-402B-8AB9-20810218DB70}"/>
            </a:ext>
          </a:extLst>
        </xdr:cNvPr>
        <xdr:cNvSpPr/>
      </xdr:nvSpPr>
      <xdr:spPr>
        <a:xfrm>
          <a:off x="965200" y="6026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105935</xdr:rowOff>
    </xdr:from>
    <xdr:ext cx="534377" cy="259045"/>
    <xdr:sp macro="" textlink="">
      <xdr:nvSpPr>
        <xdr:cNvPr id="89" name="テキスト ボックス 88">
          <a:extLst>
            <a:ext uri="{FF2B5EF4-FFF2-40B4-BE49-F238E27FC236}">
              <a16:creationId xmlns:a16="http://schemas.microsoft.com/office/drawing/2014/main" id="{6AB2B847-44BD-4EC7-A7AE-C03339DCD2C2}"/>
            </a:ext>
          </a:extLst>
        </xdr:cNvPr>
        <xdr:cNvSpPr txBox="1"/>
      </xdr:nvSpPr>
      <xdr:spPr>
        <a:xfrm>
          <a:off x="771671" y="580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35C974C3-4293-4E70-929F-F812BE7B3255}"/>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4F85D5B-DA72-43E8-ABD9-76376EEF538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7C2F093-840D-4D93-ABA5-27C418EDA6DF}"/>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03CD022-7905-4EA5-AEC2-75F5A3791A7A}"/>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94811DC6-9B20-4D86-921D-09E29E8F715C}"/>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52D27301-7BDD-41D3-A930-FDEB48562D26}"/>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36852DA9-BE7D-498B-925F-72C420C488AA}"/>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48E8FCD9-9DD1-4A9C-9431-E2F080D647F3}"/>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6990DC07-5E16-4CB5-9FAD-2758B3EE3CBE}"/>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27CE4B57-0D4F-4810-834B-5DF9E0448C8C}"/>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4EDBFC02-372F-4A8B-9F04-1958169C90B4}"/>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962FCD1A-73D2-4DEC-986B-F80A63A84AE4}"/>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19E04AFA-6032-4547-9245-F5FD7360A7AE}"/>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E3C54B9B-9E94-439E-A355-52C00EBCA3E0}"/>
            </a:ext>
          </a:extLst>
        </xdr:cNvPr>
        <xdr:cNvSpPr txBox="1"/>
      </xdr:nvSpPr>
      <xdr:spPr>
        <a:xfrm>
          <a:off x="7642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999C9BBA-9CAC-4B65-A421-DE2AD3966413}"/>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AB987EB3-C79D-46C6-BA4C-EA0A3CCD3B25}"/>
            </a:ext>
          </a:extLst>
        </xdr:cNvPr>
        <xdr:cNvSpPr txBox="1"/>
      </xdr:nvSpPr>
      <xdr:spPr>
        <a:xfrm>
          <a:off x="7642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1E6E0630-BF11-4F21-8F09-379D06F02A4C}"/>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AB8FD3BB-BFC8-42F3-A3E0-7DF41BCC4862}"/>
            </a:ext>
          </a:extLst>
        </xdr:cNvPr>
        <xdr:cNvSpPr txBox="1"/>
      </xdr:nvSpPr>
      <xdr:spPr>
        <a:xfrm>
          <a:off x="7642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B73F7BDC-30C6-4188-8A54-5289247BDD34}"/>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C771E914-D1F0-4CEE-B05D-65DD4F84957F}"/>
            </a:ext>
          </a:extLst>
        </xdr:cNvPr>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9A65E4E1-9503-48A9-A8A8-B02750D71F22}"/>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88468CDF-B286-4CF2-826B-23A43B0FDC37}"/>
            </a:ext>
          </a:extLst>
        </xdr:cNvPr>
        <xdr:cNvCxnSpPr/>
      </xdr:nvCxnSpPr>
      <xdr:spPr>
        <a:xfrm flipV="1">
          <a:off x="4084955" y="8811685"/>
          <a:ext cx="1270" cy="1022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4E3814D3-C2B7-45E9-85A2-9DE090438DAE}"/>
            </a:ext>
          </a:extLst>
        </xdr:cNvPr>
        <xdr:cNvSpPr txBox="1"/>
      </xdr:nvSpPr>
      <xdr:spPr>
        <a:xfrm>
          <a:off x="4137660" y="983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B27A98E4-ABB0-4412-AFC9-35CD58B54B4B}"/>
            </a:ext>
          </a:extLst>
        </xdr:cNvPr>
        <xdr:cNvCxnSpPr/>
      </xdr:nvCxnSpPr>
      <xdr:spPr>
        <a:xfrm>
          <a:off x="4020820" y="9834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40866E49-B152-4BE3-9DA6-B02196DDA33A}"/>
            </a:ext>
          </a:extLst>
        </xdr:cNvPr>
        <xdr:cNvSpPr txBox="1"/>
      </xdr:nvSpPr>
      <xdr:spPr>
        <a:xfrm>
          <a:off x="4137660" y="8590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BD3E0A0A-2B9A-4E22-85EB-0F10F454A431}"/>
            </a:ext>
          </a:extLst>
        </xdr:cNvPr>
        <xdr:cNvCxnSpPr/>
      </xdr:nvCxnSpPr>
      <xdr:spPr>
        <a:xfrm>
          <a:off x="4020820" y="8811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58469</xdr:rowOff>
    </xdr:from>
    <xdr:to>
      <xdr:col>24</xdr:col>
      <xdr:colOff>63500</xdr:colOff>
      <xdr:row>58</xdr:row>
      <xdr:rowOff>69007</xdr:rowOff>
    </xdr:to>
    <xdr:cxnSp macro="">
      <xdr:nvCxnSpPr>
        <xdr:cNvPr id="116" name="直線コネクタ 115">
          <a:extLst>
            <a:ext uri="{FF2B5EF4-FFF2-40B4-BE49-F238E27FC236}">
              <a16:creationId xmlns:a16="http://schemas.microsoft.com/office/drawing/2014/main" id="{226399E4-7558-4AA5-BA44-B4B2BCF35F47}"/>
            </a:ext>
          </a:extLst>
        </xdr:cNvPr>
        <xdr:cNvCxnSpPr/>
      </xdr:nvCxnSpPr>
      <xdr:spPr>
        <a:xfrm flipV="1">
          <a:off x="3355340" y="9781589"/>
          <a:ext cx="731520" cy="1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18298</xdr:rowOff>
    </xdr:from>
    <xdr:ext cx="599010" cy="259045"/>
    <xdr:sp macro="" textlink="">
      <xdr:nvSpPr>
        <xdr:cNvPr id="117" name="総務費平均値テキスト">
          <a:extLst>
            <a:ext uri="{FF2B5EF4-FFF2-40B4-BE49-F238E27FC236}">
              <a16:creationId xmlns:a16="http://schemas.microsoft.com/office/drawing/2014/main" id="{99CEC439-DD82-4D93-B296-600DB4A6D0A2}"/>
            </a:ext>
          </a:extLst>
        </xdr:cNvPr>
        <xdr:cNvSpPr txBox="1"/>
      </xdr:nvSpPr>
      <xdr:spPr>
        <a:xfrm>
          <a:off x="4137660" y="95737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85EC2731-AC98-4AB9-9D2A-349DBFD3E106}"/>
            </a:ext>
          </a:extLst>
        </xdr:cNvPr>
        <xdr:cNvSpPr/>
      </xdr:nvSpPr>
      <xdr:spPr>
        <a:xfrm>
          <a:off x="4036060" y="97223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69007</xdr:rowOff>
    </xdr:from>
    <xdr:to>
      <xdr:col>19</xdr:col>
      <xdr:colOff>177800</xdr:colOff>
      <xdr:row>58</xdr:row>
      <xdr:rowOff>92842</xdr:rowOff>
    </xdr:to>
    <xdr:cxnSp macro="">
      <xdr:nvCxnSpPr>
        <xdr:cNvPr id="119" name="直線コネクタ 118">
          <a:extLst>
            <a:ext uri="{FF2B5EF4-FFF2-40B4-BE49-F238E27FC236}">
              <a16:creationId xmlns:a16="http://schemas.microsoft.com/office/drawing/2014/main" id="{5142350D-ABF6-4CFC-AB45-DFA6940162D6}"/>
            </a:ext>
          </a:extLst>
        </xdr:cNvPr>
        <xdr:cNvCxnSpPr/>
      </xdr:nvCxnSpPr>
      <xdr:spPr>
        <a:xfrm flipV="1">
          <a:off x="2565400" y="9792127"/>
          <a:ext cx="789940" cy="2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A427E6CA-2F87-4981-9414-164C515B465C}"/>
            </a:ext>
          </a:extLst>
        </xdr:cNvPr>
        <xdr:cNvSpPr/>
      </xdr:nvSpPr>
      <xdr:spPr>
        <a:xfrm>
          <a:off x="3312160" y="9725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120518</xdr:rowOff>
    </xdr:from>
    <xdr:ext cx="599010" cy="259045"/>
    <xdr:sp macro="" textlink="">
      <xdr:nvSpPr>
        <xdr:cNvPr id="121" name="テキスト ボックス 120">
          <a:extLst>
            <a:ext uri="{FF2B5EF4-FFF2-40B4-BE49-F238E27FC236}">
              <a16:creationId xmlns:a16="http://schemas.microsoft.com/office/drawing/2014/main" id="{820BE95E-EABA-4057-8F14-35C1B97367D7}"/>
            </a:ext>
          </a:extLst>
        </xdr:cNvPr>
        <xdr:cNvSpPr txBox="1"/>
      </xdr:nvSpPr>
      <xdr:spPr>
        <a:xfrm>
          <a:off x="3086315" y="950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112970</xdr:rowOff>
    </xdr:from>
    <xdr:to>
      <xdr:col>15</xdr:col>
      <xdr:colOff>50800</xdr:colOff>
      <xdr:row>58</xdr:row>
      <xdr:rowOff>92842</xdr:rowOff>
    </xdr:to>
    <xdr:cxnSp macro="">
      <xdr:nvCxnSpPr>
        <xdr:cNvPr id="122" name="直線コネクタ 121">
          <a:extLst>
            <a:ext uri="{FF2B5EF4-FFF2-40B4-BE49-F238E27FC236}">
              <a16:creationId xmlns:a16="http://schemas.microsoft.com/office/drawing/2014/main" id="{7A19631C-1930-4021-AB6F-624FBC014816}"/>
            </a:ext>
          </a:extLst>
        </xdr:cNvPr>
        <xdr:cNvCxnSpPr/>
      </xdr:nvCxnSpPr>
      <xdr:spPr>
        <a:xfrm>
          <a:off x="1790700" y="9668450"/>
          <a:ext cx="774700" cy="14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A3765123-08CC-4219-A379-1F1F0715CB6F}"/>
            </a:ext>
          </a:extLst>
        </xdr:cNvPr>
        <xdr:cNvSpPr/>
      </xdr:nvSpPr>
      <xdr:spPr>
        <a:xfrm>
          <a:off x="2514600" y="97249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DBE68ADD-7198-43AF-8ED2-7C0F22D98F1C}"/>
            </a:ext>
          </a:extLst>
        </xdr:cNvPr>
        <xdr:cNvSpPr txBox="1"/>
      </xdr:nvSpPr>
      <xdr:spPr>
        <a:xfrm>
          <a:off x="2311615" y="950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112970</xdr:rowOff>
    </xdr:from>
    <xdr:to>
      <xdr:col>10</xdr:col>
      <xdr:colOff>114300</xdr:colOff>
      <xdr:row>58</xdr:row>
      <xdr:rowOff>82307</xdr:rowOff>
    </xdr:to>
    <xdr:cxnSp macro="">
      <xdr:nvCxnSpPr>
        <xdr:cNvPr id="125" name="直線コネクタ 124">
          <a:extLst>
            <a:ext uri="{FF2B5EF4-FFF2-40B4-BE49-F238E27FC236}">
              <a16:creationId xmlns:a16="http://schemas.microsoft.com/office/drawing/2014/main" id="{5DF5F602-7BE5-425A-8BA2-8933B38B75BD}"/>
            </a:ext>
          </a:extLst>
        </xdr:cNvPr>
        <xdr:cNvCxnSpPr/>
      </xdr:nvCxnSpPr>
      <xdr:spPr>
        <a:xfrm flipV="1">
          <a:off x="1008380" y="9668450"/>
          <a:ext cx="782320" cy="13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C1E62881-8583-4C7B-B2EB-5D37F22E5A30}"/>
            </a:ext>
          </a:extLst>
        </xdr:cNvPr>
        <xdr:cNvSpPr/>
      </xdr:nvSpPr>
      <xdr:spPr>
        <a:xfrm>
          <a:off x="1739900" y="9695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61638</xdr:rowOff>
    </xdr:from>
    <xdr:ext cx="599010" cy="259045"/>
    <xdr:sp macro="" textlink="">
      <xdr:nvSpPr>
        <xdr:cNvPr id="127" name="テキスト ボックス 126">
          <a:extLst>
            <a:ext uri="{FF2B5EF4-FFF2-40B4-BE49-F238E27FC236}">
              <a16:creationId xmlns:a16="http://schemas.microsoft.com/office/drawing/2014/main" id="{DA7D043A-B389-488F-8F43-38A5FAA7B068}"/>
            </a:ext>
          </a:extLst>
        </xdr:cNvPr>
        <xdr:cNvSpPr txBox="1"/>
      </xdr:nvSpPr>
      <xdr:spPr>
        <a:xfrm>
          <a:off x="1514055" y="978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9DDB81BA-1C64-4045-81E9-32F0E18D8753}"/>
            </a:ext>
          </a:extLst>
        </xdr:cNvPr>
        <xdr:cNvSpPr/>
      </xdr:nvSpPr>
      <xdr:spPr>
        <a:xfrm>
          <a:off x="965200" y="97532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148303</xdr:rowOff>
    </xdr:from>
    <xdr:ext cx="599010" cy="259045"/>
    <xdr:sp macro="" textlink="">
      <xdr:nvSpPr>
        <xdr:cNvPr id="129" name="テキスト ボックス 128">
          <a:extLst>
            <a:ext uri="{FF2B5EF4-FFF2-40B4-BE49-F238E27FC236}">
              <a16:creationId xmlns:a16="http://schemas.microsoft.com/office/drawing/2014/main" id="{BD990F2F-3BCC-4235-A664-602B7574FEB9}"/>
            </a:ext>
          </a:extLst>
        </xdr:cNvPr>
        <xdr:cNvSpPr txBox="1"/>
      </xdr:nvSpPr>
      <xdr:spPr>
        <a:xfrm>
          <a:off x="739355" y="953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4F37F35D-37C4-416F-8EA3-2C726921493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915E311C-5BDA-4752-B197-01BE74F89D5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3B09B275-1450-4A9A-A511-E5864E67FBBC}"/>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86C2A2B-FF74-4582-B341-6A9E549064AD}"/>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CB9E874-61EB-4743-9FD3-D272A452229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7669</xdr:rowOff>
    </xdr:from>
    <xdr:to>
      <xdr:col>24</xdr:col>
      <xdr:colOff>114300</xdr:colOff>
      <xdr:row>58</xdr:row>
      <xdr:rowOff>109269</xdr:rowOff>
    </xdr:to>
    <xdr:sp macro="" textlink="">
      <xdr:nvSpPr>
        <xdr:cNvPr id="135" name="楕円 134">
          <a:extLst>
            <a:ext uri="{FF2B5EF4-FFF2-40B4-BE49-F238E27FC236}">
              <a16:creationId xmlns:a16="http://schemas.microsoft.com/office/drawing/2014/main" id="{D58CD3F8-2D5D-45B7-B40C-B5963D5AECA8}"/>
            </a:ext>
          </a:extLst>
        </xdr:cNvPr>
        <xdr:cNvSpPr/>
      </xdr:nvSpPr>
      <xdr:spPr>
        <a:xfrm>
          <a:off x="4036060" y="973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145299</xdr:rowOff>
    </xdr:from>
    <xdr:ext cx="599010" cy="259045"/>
    <xdr:sp macro="" textlink="">
      <xdr:nvSpPr>
        <xdr:cNvPr id="136" name="総務費該当値テキスト">
          <a:extLst>
            <a:ext uri="{FF2B5EF4-FFF2-40B4-BE49-F238E27FC236}">
              <a16:creationId xmlns:a16="http://schemas.microsoft.com/office/drawing/2014/main" id="{A2342AE6-5E4A-468F-976A-5AA9ACF6F041}"/>
            </a:ext>
          </a:extLst>
        </xdr:cNvPr>
        <xdr:cNvSpPr txBox="1"/>
      </xdr:nvSpPr>
      <xdr:spPr>
        <a:xfrm>
          <a:off x="4137660" y="970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18207</xdr:rowOff>
    </xdr:from>
    <xdr:to>
      <xdr:col>20</xdr:col>
      <xdr:colOff>38100</xdr:colOff>
      <xdr:row>58</xdr:row>
      <xdr:rowOff>119807</xdr:rowOff>
    </xdr:to>
    <xdr:sp macro="" textlink="">
      <xdr:nvSpPr>
        <xdr:cNvPr id="137" name="楕円 136">
          <a:extLst>
            <a:ext uri="{FF2B5EF4-FFF2-40B4-BE49-F238E27FC236}">
              <a16:creationId xmlns:a16="http://schemas.microsoft.com/office/drawing/2014/main" id="{3D287C9E-A5A0-47F1-A094-2891365228A5}"/>
            </a:ext>
          </a:extLst>
        </xdr:cNvPr>
        <xdr:cNvSpPr/>
      </xdr:nvSpPr>
      <xdr:spPr>
        <a:xfrm>
          <a:off x="3312160" y="9741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110934</xdr:rowOff>
    </xdr:from>
    <xdr:ext cx="599010" cy="259045"/>
    <xdr:sp macro="" textlink="">
      <xdr:nvSpPr>
        <xdr:cNvPr id="138" name="テキスト ボックス 137">
          <a:extLst>
            <a:ext uri="{FF2B5EF4-FFF2-40B4-BE49-F238E27FC236}">
              <a16:creationId xmlns:a16="http://schemas.microsoft.com/office/drawing/2014/main" id="{A94C2524-3FC7-4714-960D-ED3770086FB3}"/>
            </a:ext>
          </a:extLst>
        </xdr:cNvPr>
        <xdr:cNvSpPr txBox="1"/>
      </xdr:nvSpPr>
      <xdr:spPr>
        <a:xfrm>
          <a:off x="3086315" y="983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42042</xdr:rowOff>
    </xdr:from>
    <xdr:to>
      <xdr:col>15</xdr:col>
      <xdr:colOff>101600</xdr:colOff>
      <xdr:row>58</xdr:row>
      <xdr:rowOff>143642</xdr:rowOff>
    </xdr:to>
    <xdr:sp macro="" textlink="">
      <xdr:nvSpPr>
        <xdr:cNvPr id="139" name="楕円 138">
          <a:extLst>
            <a:ext uri="{FF2B5EF4-FFF2-40B4-BE49-F238E27FC236}">
              <a16:creationId xmlns:a16="http://schemas.microsoft.com/office/drawing/2014/main" id="{CBDB4683-79D7-4C61-844D-E7895C9D63AA}"/>
            </a:ext>
          </a:extLst>
        </xdr:cNvPr>
        <xdr:cNvSpPr/>
      </xdr:nvSpPr>
      <xdr:spPr>
        <a:xfrm>
          <a:off x="2514600" y="976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134769</xdr:rowOff>
    </xdr:from>
    <xdr:ext cx="599010" cy="259045"/>
    <xdr:sp macro="" textlink="">
      <xdr:nvSpPr>
        <xdr:cNvPr id="140" name="テキスト ボックス 139">
          <a:extLst>
            <a:ext uri="{FF2B5EF4-FFF2-40B4-BE49-F238E27FC236}">
              <a16:creationId xmlns:a16="http://schemas.microsoft.com/office/drawing/2014/main" id="{E8E33AEA-00E4-4565-9B55-A927D430A533}"/>
            </a:ext>
          </a:extLst>
        </xdr:cNvPr>
        <xdr:cNvSpPr txBox="1"/>
      </xdr:nvSpPr>
      <xdr:spPr>
        <a:xfrm>
          <a:off x="2311615" y="985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62170</xdr:rowOff>
    </xdr:from>
    <xdr:to>
      <xdr:col>10</xdr:col>
      <xdr:colOff>165100</xdr:colOff>
      <xdr:row>57</xdr:row>
      <xdr:rowOff>163770</xdr:rowOff>
    </xdr:to>
    <xdr:sp macro="" textlink="">
      <xdr:nvSpPr>
        <xdr:cNvPr id="141" name="楕円 140">
          <a:extLst>
            <a:ext uri="{FF2B5EF4-FFF2-40B4-BE49-F238E27FC236}">
              <a16:creationId xmlns:a16="http://schemas.microsoft.com/office/drawing/2014/main" id="{4198A65A-517B-42DF-A562-5DD77E851FAA}"/>
            </a:ext>
          </a:extLst>
        </xdr:cNvPr>
        <xdr:cNvSpPr/>
      </xdr:nvSpPr>
      <xdr:spPr>
        <a:xfrm>
          <a:off x="1739900" y="96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8847</xdr:rowOff>
    </xdr:from>
    <xdr:ext cx="599010" cy="259045"/>
    <xdr:sp macro="" textlink="">
      <xdr:nvSpPr>
        <xdr:cNvPr id="142" name="テキスト ボックス 141">
          <a:extLst>
            <a:ext uri="{FF2B5EF4-FFF2-40B4-BE49-F238E27FC236}">
              <a16:creationId xmlns:a16="http://schemas.microsoft.com/office/drawing/2014/main" id="{90C34968-B037-441A-9EF5-53F3DD4FA378}"/>
            </a:ext>
          </a:extLst>
        </xdr:cNvPr>
        <xdr:cNvSpPr txBox="1"/>
      </xdr:nvSpPr>
      <xdr:spPr>
        <a:xfrm>
          <a:off x="1514055" y="939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31507</xdr:rowOff>
    </xdr:from>
    <xdr:to>
      <xdr:col>6</xdr:col>
      <xdr:colOff>38100</xdr:colOff>
      <xdr:row>58</xdr:row>
      <xdr:rowOff>133107</xdr:rowOff>
    </xdr:to>
    <xdr:sp macro="" textlink="">
      <xdr:nvSpPr>
        <xdr:cNvPr id="143" name="楕円 142">
          <a:extLst>
            <a:ext uri="{FF2B5EF4-FFF2-40B4-BE49-F238E27FC236}">
              <a16:creationId xmlns:a16="http://schemas.microsoft.com/office/drawing/2014/main" id="{BE08CCFC-D999-4EED-8BEF-F6240D348136}"/>
            </a:ext>
          </a:extLst>
        </xdr:cNvPr>
        <xdr:cNvSpPr/>
      </xdr:nvSpPr>
      <xdr:spPr>
        <a:xfrm>
          <a:off x="965200" y="9754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124234</xdr:rowOff>
    </xdr:from>
    <xdr:ext cx="599010" cy="259045"/>
    <xdr:sp macro="" textlink="">
      <xdr:nvSpPr>
        <xdr:cNvPr id="144" name="テキスト ボックス 143">
          <a:extLst>
            <a:ext uri="{FF2B5EF4-FFF2-40B4-BE49-F238E27FC236}">
              <a16:creationId xmlns:a16="http://schemas.microsoft.com/office/drawing/2014/main" id="{170AF904-A8AC-4255-8637-B82484666B08}"/>
            </a:ext>
          </a:extLst>
        </xdr:cNvPr>
        <xdr:cNvSpPr txBox="1"/>
      </xdr:nvSpPr>
      <xdr:spPr>
        <a:xfrm>
          <a:off x="739355" y="9847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AEB13614-6020-4610-84FF-4DA37B9852DD}"/>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E1643EB4-3AF1-461F-BE81-AAE2650634B3}"/>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7459EC5B-99F3-4867-897C-29C9B1A5AAD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F4C4E059-7E39-4BF3-9086-B4BCFD6D8099}"/>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97CD2462-CF1B-4D54-B5F5-19A8AD989CA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F3F2BF03-DBBC-486B-84A7-2B06C4E4CB1A}"/>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C96B8FBB-3318-4BB8-BEDC-11D96E02E3E6}"/>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F128695B-4ED6-444E-9358-B9749C10CB3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D702B8FE-B88B-47A3-8FD0-1A8C1444379C}"/>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2239F79A-9369-4886-8686-43DDFE19A71F}"/>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442CF09A-EDB9-46A2-991C-BD7970033820}"/>
            </a:ext>
          </a:extLst>
        </xdr:cNvPr>
        <xdr:cNvSpPr txBox="1"/>
      </xdr:nvSpPr>
      <xdr:spPr>
        <a:xfrm>
          <a:off x="4674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E1C3D9E6-9D0F-434F-93CA-BC642DEE5185}"/>
            </a:ext>
          </a:extLst>
        </xdr:cNvPr>
        <xdr:cNvCxnSpPr/>
      </xdr:nvCxnSpPr>
      <xdr:spPr>
        <a:xfrm>
          <a:off x="670560" y="1310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A33466D8-40EF-4F83-9028-5C6C57FB307D}"/>
            </a:ext>
          </a:extLst>
        </xdr:cNvPr>
        <xdr:cNvSpPr txBox="1"/>
      </xdr:nvSpPr>
      <xdr:spPr>
        <a:xfrm>
          <a:off x="166581" y="12962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28177C62-8544-4585-BA23-841931496CF9}"/>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15B56926-EF50-48A8-B143-B3DC0EB89C30}"/>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2D9FCE98-C4F4-45ED-8771-B65EFBCDF407}"/>
            </a:ext>
          </a:extLst>
        </xdr:cNvPr>
        <xdr:cNvCxnSpPr/>
      </xdr:nvCxnSpPr>
      <xdr:spPr>
        <a:xfrm>
          <a:off x="670560" y="119849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D97B1E9B-F63D-4A6C-987B-16C1FDC245A1}"/>
            </a:ext>
          </a:extLst>
        </xdr:cNvPr>
        <xdr:cNvSpPr txBox="1"/>
      </xdr:nvSpPr>
      <xdr:spPr>
        <a:xfrm>
          <a:off x="166581" y="1184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1356A123-B647-413A-9EA6-C3AB7E569283}"/>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4AA494E7-9731-48BB-BD85-E1D9BC376168}"/>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A30697FF-CFB7-495E-9318-2F61B31707F7}"/>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F9F20808-FCC6-4316-B06A-EC06E00962E0}"/>
            </a:ext>
          </a:extLst>
        </xdr:cNvPr>
        <xdr:cNvCxnSpPr/>
      </xdr:nvCxnSpPr>
      <xdr:spPr>
        <a:xfrm flipV="1">
          <a:off x="4084955" y="11820161"/>
          <a:ext cx="1270" cy="114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AB21D17A-250E-40CE-8051-6AFBC019E5BB}"/>
            </a:ext>
          </a:extLst>
        </xdr:cNvPr>
        <xdr:cNvSpPr txBox="1"/>
      </xdr:nvSpPr>
      <xdr:spPr>
        <a:xfrm>
          <a:off x="4137660" y="12966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BFE677D-5B72-439E-B63C-E4FCD36D7B34}"/>
            </a:ext>
          </a:extLst>
        </xdr:cNvPr>
        <xdr:cNvCxnSpPr/>
      </xdr:nvCxnSpPr>
      <xdr:spPr>
        <a:xfrm>
          <a:off x="4020820" y="12962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BD24EF6D-80FB-47E0-97BC-42DC86D463E4}"/>
            </a:ext>
          </a:extLst>
        </xdr:cNvPr>
        <xdr:cNvSpPr txBox="1"/>
      </xdr:nvSpPr>
      <xdr:spPr>
        <a:xfrm>
          <a:off x="4137660" y="1159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6DCF404F-7279-48F4-99A7-AC10D73EA55D}"/>
            </a:ext>
          </a:extLst>
        </xdr:cNvPr>
        <xdr:cNvCxnSpPr/>
      </xdr:nvCxnSpPr>
      <xdr:spPr>
        <a:xfrm>
          <a:off x="4020820" y="118201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138048</xdr:rowOff>
    </xdr:from>
    <xdr:to>
      <xdr:col>24</xdr:col>
      <xdr:colOff>63500</xdr:colOff>
      <xdr:row>75</xdr:row>
      <xdr:rowOff>27874</xdr:rowOff>
    </xdr:to>
    <xdr:cxnSp macro="">
      <xdr:nvCxnSpPr>
        <xdr:cNvPr id="170" name="直線コネクタ 169">
          <a:extLst>
            <a:ext uri="{FF2B5EF4-FFF2-40B4-BE49-F238E27FC236}">
              <a16:creationId xmlns:a16="http://schemas.microsoft.com/office/drawing/2014/main" id="{ED4EF1AA-5003-404B-8F0D-682315782AA9}"/>
            </a:ext>
          </a:extLst>
        </xdr:cNvPr>
        <xdr:cNvCxnSpPr/>
      </xdr:nvCxnSpPr>
      <xdr:spPr>
        <a:xfrm flipV="1">
          <a:off x="3355340" y="12543408"/>
          <a:ext cx="731520" cy="5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119356</xdr:rowOff>
    </xdr:from>
    <xdr:ext cx="599010" cy="259045"/>
    <xdr:sp macro="" textlink="">
      <xdr:nvSpPr>
        <xdr:cNvPr id="171" name="民生費平均値テキスト">
          <a:extLst>
            <a:ext uri="{FF2B5EF4-FFF2-40B4-BE49-F238E27FC236}">
              <a16:creationId xmlns:a16="http://schemas.microsoft.com/office/drawing/2014/main" id="{0C5163DB-195A-4687-98D0-604A04299364}"/>
            </a:ext>
          </a:extLst>
        </xdr:cNvPr>
        <xdr:cNvSpPr txBox="1"/>
      </xdr:nvSpPr>
      <xdr:spPr>
        <a:xfrm>
          <a:off x="4137660" y="125247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C4F63F2B-287E-43F3-9655-CF53C161C555}"/>
            </a:ext>
          </a:extLst>
        </xdr:cNvPr>
        <xdr:cNvSpPr/>
      </xdr:nvSpPr>
      <xdr:spPr>
        <a:xfrm>
          <a:off x="4036060" y="125462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21577</xdr:rowOff>
    </xdr:from>
    <xdr:to>
      <xdr:col>19</xdr:col>
      <xdr:colOff>177800</xdr:colOff>
      <xdr:row>75</xdr:row>
      <xdr:rowOff>27874</xdr:rowOff>
    </xdr:to>
    <xdr:cxnSp macro="">
      <xdr:nvCxnSpPr>
        <xdr:cNvPr id="173" name="直線コネクタ 172">
          <a:extLst>
            <a:ext uri="{FF2B5EF4-FFF2-40B4-BE49-F238E27FC236}">
              <a16:creationId xmlns:a16="http://schemas.microsoft.com/office/drawing/2014/main" id="{0073BB42-DD7E-47B6-B5C3-AA6B337AEA0F}"/>
            </a:ext>
          </a:extLst>
        </xdr:cNvPr>
        <xdr:cNvCxnSpPr/>
      </xdr:nvCxnSpPr>
      <xdr:spPr>
        <a:xfrm>
          <a:off x="2565400" y="12594577"/>
          <a:ext cx="789940" cy="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87224FDD-075E-4BC6-8F0B-76B60A2C05A2}"/>
            </a:ext>
          </a:extLst>
        </xdr:cNvPr>
        <xdr:cNvSpPr/>
      </xdr:nvSpPr>
      <xdr:spPr>
        <a:xfrm>
          <a:off x="3312160" y="12588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108407</xdr:rowOff>
    </xdr:from>
    <xdr:ext cx="599010" cy="259045"/>
    <xdr:sp macro="" textlink="">
      <xdr:nvSpPr>
        <xdr:cNvPr id="175" name="テキスト ボックス 174">
          <a:extLst>
            <a:ext uri="{FF2B5EF4-FFF2-40B4-BE49-F238E27FC236}">
              <a16:creationId xmlns:a16="http://schemas.microsoft.com/office/drawing/2014/main" id="{9EEDCD97-DA6C-44AD-8A9D-7A7FE6500DB9}"/>
            </a:ext>
          </a:extLst>
        </xdr:cNvPr>
        <xdr:cNvSpPr txBox="1"/>
      </xdr:nvSpPr>
      <xdr:spPr>
        <a:xfrm>
          <a:off x="3086315" y="1268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21577</xdr:rowOff>
    </xdr:from>
    <xdr:to>
      <xdr:col>15</xdr:col>
      <xdr:colOff>50800</xdr:colOff>
      <xdr:row>75</xdr:row>
      <xdr:rowOff>155085</xdr:rowOff>
    </xdr:to>
    <xdr:cxnSp macro="">
      <xdr:nvCxnSpPr>
        <xdr:cNvPr id="176" name="直線コネクタ 175">
          <a:extLst>
            <a:ext uri="{FF2B5EF4-FFF2-40B4-BE49-F238E27FC236}">
              <a16:creationId xmlns:a16="http://schemas.microsoft.com/office/drawing/2014/main" id="{1BA68AA4-AC58-46A4-BA3E-EC0D2E78AF6D}"/>
            </a:ext>
          </a:extLst>
        </xdr:cNvPr>
        <xdr:cNvCxnSpPr/>
      </xdr:nvCxnSpPr>
      <xdr:spPr>
        <a:xfrm flipV="1">
          <a:off x="1790700" y="12594577"/>
          <a:ext cx="774700" cy="13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B1C6B69D-43E2-4967-A1E4-E466C907770B}"/>
            </a:ext>
          </a:extLst>
        </xdr:cNvPr>
        <xdr:cNvSpPr/>
      </xdr:nvSpPr>
      <xdr:spPr>
        <a:xfrm>
          <a:off x="2514600" y="125635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79443</xdr:rowOff>
    </xdr:from>
    <xdr:ext cx="599010" cy="259045"/>
    <xdr:sp macro="" textlink="">
      <xdr:nvSpPr>
        <xdr:cNvPr id="178" name="テキスト ボックス 177">
          <a:extLst>
            <a:ext uri="{FF2B5EF4-FFF2-40B4-BE49-F238E27FC236}">
              <a16:creationId xmlns:a16="http://schemas.microsoft.com/office/drawing/2014/main" id="{094EC390-5EBE-4D20-8BFF-ECDD09A22903}"/>
            </a:ext>
          </a:extLst>
        </xdr:cNvPr>
        <xdr:cNvSpPr txBox="1"/>
      </xdr:nvSpPr>
      <xdr:spPr>
        <a:xfrm>
          <a:off x="2311615" y="1265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131304</xdr:rowOff>
    </xdr:from>
    <xdr:to>
      <xdr:col>10</xdr:col>
      <xdr:colOff>114300</xdr:colOff>
      <xdr:row>75</xdr:row>
      <xdr:rowOff>155085</xdr:rowOff>
    </xdr:to>
    <xdr:cxnSp macro="">
      <xdr:nvCxnSpPr>
        <xdr:cNvPr id="179" name="直線コネクタ 178">
          <a:extLst>
            <a:ext uri="{FF2B5EF4-FFF2-40B4-BE49-F238E27FC236}">
              <a16:creationId xmlns:a16="http://schemas.microsoft.com/office/drawing/2014/main" id="{3FA280BB-A8F3-4D75-9174-81BD37B7583E}"/>
            </a:ext>
          </a:extLst>
        </xdr:cNvPr>
        <xdr:cNvCxnSpPr/>
      </xdr:nvCxnSpPr>
      <xdr:spPr>
        <a:xfrm>
          <a:off x="1008380" y="12704304"/>
          <a:ext cx="782320" cy="2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1ACE79B2-6588-4609-B631-37C36DA3EDEF}"/>
            </a:ext>
          </a:extLst>
        </xdr:cNvPr>
        <xdr:cNvSpPr/>
      </xdr:nvSpPr>
      <xdr:spPr>
        <a:xfrm>
          <a:off x="1739900" y="12675250"/>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48927</xdr:rowOff>
    </xdr:from>
    <xdr:ext cx="599010" cy="259045"/>
    <xdr:sp macro="" textlink="">
      <xdr:nvSpPr>
        <xdr:cNvPr id="181" name="テキスト ボックス 180">
          <a:extLst>
            <a:ext uri="{FF2B5EF4-FFF2-40B4-BE49-F238E27FC236}">
              <a16:creationId xmlns:a16="http://schemas.microsoft.com/office/drawing/2014/main" id="{7F07E203-12D7-479E-96F3-64ABC606409E}"/>
            </a:ext>
          </a:extLst>
        </xdr:cNvPr>
        <xdr:cNvSpPr txBox="1"/>
      </xdr:nvSpPr>
      <xdr:spPr>
        <a:xfrm>
          <a:off x="1514055" y="12454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EA164556-8AA4-4765-9D65-EE11571A39DF}"/>
            </a:ext>
          </a:extLst>
        </xdr:cNvPr>
        <xdr:cNvSpPr/>
      </xdr:nvSpPr>
      <xdr:spPr>
        <a:xfrm>
          <a:off x="965200" y="127004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48742</xdr:rowOff>
    </xdr:from>
    <xdr:ext cx="599010" cy="259045"/>
    <xdr:sp macro="" textlink="">
      <xdr:nvSpPr>
        <xdr:cNvPr id="183" name="テキスト ボックス 182">
          <a:extLst>
            <a:ext uri="{FF2B5EF4-FFF2-40B4-BE49-F238E27FC236}">
              <a16:creationId xmlns:a16="http://schemas.microsoft.com/office/drawing/2014/main" id="{79970BEB-D3F3-47AD-80AE-C98E29884ADC}"/>
            </a:ext>
          </a:extLst>
        </xdr:cNvPr>
        <xdr:cNvSpPr txBox="1"/>
      </xdr:nvSpPr>
      <xdr:spPr>
        <a:xfrm>
          <a:off x="739355" y="12789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EA564F63-13A8-452B-96A0-F05BA658E9E2}"/>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217C938E-5C1E-4745-A29F-B915E321C822}"/>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55D576C9-4A26-4DC0-9936-8E2AB7426188}"/>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9E065001-14B3-46AC-BD40-89C4B6A17E6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494E3804-C8FC-40A1-858C-86C8782D1AAD}"/>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87248</xdr:rowOff>
    </xdr:from>
    <xdr:to>
      <xdr:col>24</xdr:col>
      <xdr:colOff>114300</xdr:colOff>
      <xdr:row>75</xdr:row>
      <xdr:rowOff>17398</xdr:rowOff>
    </xdr:to>
    <xdr:sp macro="" textlink="">
      <xdr:nvSpPr>
        <xdr:cNvPr id="189" name="楕円 188">
          <a:extLst>
            <a:ext uri="{FF2B5EF4-FFF2-40B4-BE49-F238E27FC236}">
              <a16:creationId xmlns:a16="http://schemas.microsoft.com/office/drawing/2014/main" id="{12778E63-B7EE-48C3-A8FF-7CE2A1CD2ECB}"/>
            </a:ext>
          </a:extLst>
        </xdr:cNvPr>
        <xdr:cNvSpPr/>
      </xdr:nvSpPr>
      <xdr:spPr>
        <a:xfrm>
          <a:off x="4036060" y="124926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110125</xdr:rowOff>
    </xdr:from>
    <xdr:ext cx="599010" cy="259045"/>
    <xdr:sp macro="" textlink="">
      <xdr:nvSpPr>
        <xdr:cNvPr id="190" name="民生費該当値テキスト">
          <a:extLst>
            <a:ext uri="{FF2B5EF4-FFF2-40B4-BE49-F238E27FC236}">
              <a16:creationId xmlns:a16="http://schemas.microsoft.com/office/drawing/2014/main" id="{4F098566-AE86-42B8-828A-E17AF1930C38}"/>
            </a:ext>
          </a:extLst>
        </xdr:cNvPr>
        <xdr:cNvSpPr txBox="1"/>
      </xdr:nvSpPr>
      <xdr:spPr>
        <a:xfrm>
          <a:off x="4137660" y="1234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148524</xdr:rowOff>
    </xdr:from>
    <xdr:to>
      <xdr:col>20</xdr:col>
      <xdr:colOff>38100</xdr:colOff>
      <xdr:row>75</xdr:row>
      <xdr:rowOff>78674</xdr:rowOff>
    </xdr:to>
    <xdr:sp macro="" textlink="">
      <xdr:nvSpPr>
        <xdr:cNvPr id="191" name="楕円 190">
          <a:extLst>
            <a:ext uri="{FF2B5EF4-FFF2-40B4-BE49-F238E27FC236}">
              <a16:creationId xmlns:a16="http://schemas.microsoft.com/office/drawing/2014/main" id="{9BD93C52-0D0F-4379-806D-0AA28628A610}"/>
            </a:ext>
          </a:extLst>
        </xdr:cNvPr>
        <xdr:cNvSpPr/>
      </xdr:nvSpPr>
      <xdr:spPr>
        <a:xfrm>
          <a:off x="3312160" y="12553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95201</xdr:rowOff>
    </xdr:from>
    <xdr:ext cx="599010" cy="259045"/>
    <xdr:sp macro="" textlink="">
      <xdr:nvSpPr>
        <xdr:cNvPr id="192" name="テキスト ボックス 191">
          <a:extLst>
            <a:ext uri="{FF2B5EF4-FFF2-40B4-BE49-F238E27FC236}">
              <a16:creationId xmlns:a16="http://schemas.microsoft.com/office/drawing/2014/main" id="{A285FD61-FACA-4FC6-9354-F03706462CCA}"/>
            </a:ext>
          </a:extLst>
        </xdr:cNvPr>
        <xdr:cNvSpPr txBox="1"/>
      </xdr:nvSpPr>
      <xdr:spPr>
        <a:xfrm>
          <a:off x="3086315" y="1233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142227</xdr:rowOff>
    </xdr:from>
    <xdr:to>
      <xdr:col>15</xdr:col>
      <xdr:colOff>101600</xdr:colOff>
      <xdr:row>75</xdr:row>
      <xdr:rowOff>72377</xdr:rowOff>
    </xdr:to>
    <xdr:sp macro="" textlink="">
      <xdr:nvSpPr>
        <xdr:cNvPr id="193" name="楕円 192">
          <a:extLst>
            <a:ext uri="{FF2B5EF4-FFF2-40B4-BE49-F238E27FC236}">
              <a16:creationId xmlns:a16="http://schemas.microsoft.com/office/drawing/2014/main" id="{68BF006D-F7E9-4A09-BFB9-CA985BACF510}"/>
            </a:ext>
          </a:extLst>
        </xdr:cNvPr>
        <xdr:cNvSpPr/>
      </xdr:nvSpPr>
      <xdr:spPr>
        <a:xfrm>
          <a:off x="2514600" y="125475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88904</xdr:rowOff>
    </xdr:from>
    <xdr:ext cx="599010" cy="259045"/>
    <xdr:sp macro="" textlink="">
      <xdr:nvSpPr>
        <xdr:cNvPr id="194" name="テキスト ボックス 193">
          <a:extLst>
            <a:ext uri="{FF2B5EF4-FFF2-40B4-BE49-F238E27FC236}">
              <a16:creationId xmlns:a16="http://schemas.microsoft.com/office/drawing/2014/main" id="{810FE39B-C5F5-4DC2-A1DE-E0C877DDC491}"/>
            </a:ext>
          </a:extLst>
        </xdr:cNvPr>
        <xdr:cNvSpPr txBox="1"/>
      </xdr:nvSpPr>
      <xdr:spPr>
        <a:xfrm>
          <a:off x="2311615" y="1232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104285</xdr:rowOff>
    </xdr:from>
    <xdr:to>
      <xdr:col>10</xdr:col>
      <xdr:colOff>165100</xdr:colOff>
      <xdr:row>76</xdr:row>
      <xdr:rowOff>34435</xdr:rowOff>
    </xdr:to>
    <xdr:sp macro="" textlink="">
      <xdr:nvSpPr>
        <xdr:cNvPr id="195" name="楕円 194">
          <a:extLst>
            <a:ext uri="{FF2B5EF4-FFF2-40B4-BE49-F238E27FC236}">
              <a16:creationId xmlns:a16="http://schemas.microsoft.com/office/drawing/2014/main" id="{BABD5E43-A105-48F5-B17A-60C29F1953A5}"/>
            </a:ext>
          </a:extLst>
        </xdr:cNvPr>
        <xdr:cNvSpPr/>
      </xdr:nvSpPr>
      <xdr:spPr>
        <a:xfrm>
          <a:off x="1739900" y="12677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25562</xdr:rowOff>
    </xdr:from>
    <xdr:ext cx="599010" cy="259045"/>
    <xdr:sp macro="" textlink="">
      <xdr:nvSpPr>
        <xdr:cNvPr id="196" name="テキスト ボックス 195">
          <a:extLst>
            <a:ext uri="{FF2B5EF4-FFF2-40B4-BE49-F238E27FC236}">
              <a16:creationId xmlns:a16="http://schemas.microsoft.com/office/drawing/2014/main" id="{E850F1C1-D4DE-42E2-AD8F-7EB6B4A1BAD9}"/>
            </a:ext>
          </a:extLst>
        </xdr:cNvPr>
        <xdr:cNvSpPr txBox="1"/>
      </xdr:nvSpPr>
      <xdr:spPr>
        <a:xfrm>
          <a:off x="1514055" y="1276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80504</xdr:rowOff>
    </xdr:from>
    <xdr:to>
      <xdr:col>6</xdr:col>
      <xdr:colOff>38100</xdr:colOff>
      <xdr:row>76</xdr:row>
      <xdr:rowOff>10654</xdr:rowOff>
    </xdr:to>
    <xdr:sp macro="" textlink="">
      <xdr:nvSpPr>
        <xdr:cNvPr id="197" name="楕円 196">
          <a:extLst>
            <a:ext uri="{FF2B5EF4-FFF2-40B4-BE49-F238E27FC236}">
              <a16:creationId xmlns:a16="http://schemas.microsoft.com/office/drawing/2014/main" id="{D088A1BA-992C-4F58-8113-955734BF00D4}"/>
            </a:ext>
          </a:extLst>
        </xdr:cNvPr>
        <xdr:cNvSpPr/>
      </xdr:nvSpPr>
      <xdr:spPr>
        <a:xfrm>
          <a:off x="965200" y="12653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27181</xdr:rowOff>
    </xdr:from>
    <xdr:ext cx="599010" cy="259045"/>
    <xdr:sp macro="" textlink="">
      <xdr:nvSpPr>
        <xdr:cNvPr id="198" name="テキスト ボックス 197">
          <a:extLst>
            <a:ext uri="{FF2B5EF4-FFF2-40B4-BE49-F238E27FC236}">
              <a16:creationId xmlns:a16="http://schemas.microsoft.com/office/drawing/2014/main" id="{3305E44D-8207-4FDA-983A-0C95E9F1F34D}"/>
            </a:ext>
          </a:extLst>
        </xdr:cNvPr>
        <xdr:cNvSpPr txBox="1"/>
      </xdr:nvSpPr>
      <xdr:spPr>
        <a:xfrm>
          <a:off x="739355" y="1243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20A1DF8E-5D94-438E-9A6A-3146C6E06304}"/>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2CCECA90-B961-4040-BFEC-D2816715447D}"/>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855FA983-529B-4C47-9BD7-8DE6C316EECD}"/>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AED6CDEE-56CE-430A-A955-46082D5FECD6}"/>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D9B11EB9-92BC-4742-8AB6-C5213CBF07BB}"/>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DD7C5C1B-0B9A-4517-998E-10B76CD315C7}"/>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FB22F43C-8959-4630-AFD6-2A117BAC0EB7}"/>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F5C2CA23-977F-4E52-AAC9-00DB3B162F98}"/>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E9661503-9252-4882-A46D-517E148CCD4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37660A9B-3223-4A8B-9724-E13EAB533606}"/>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31A7BE7-8E39-4E37-A9D6-A5A15C320FCC}"/>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F40CBE6B-B581-4D0E-857F-54E99323537C}"/>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2F238225-A713-4F05-8729-E88F05056B4A}"/>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84AA4DCF-A235-4366-A216-955ABAE59C09}"/>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1A372404-F4A9-4409-BCC4-866C11ACA8B9}"/>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C7AA5A6B-C0CD-455A-B342-989123F207DA}"/>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2D9746C8-1FEA-413A-8C72-82B8C77CBEF1}"/>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42062F98-A860-432A-85CC-BDC0E42296D7}"/>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7D5BB38A-15E7-41ED-B5D9-833244E133D7}"/>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31E3FB1-A8B6-44EC-B6CE-04A4E292FDC4}"/>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7DF3F5BA-2503-4880-9302-6249521AE257}"/>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97883F75-243F-4F3C-A009-9EAE4588AFBA}"/>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2CC72FBB-DBD9-4B8F-A7EC-D4916F509003}"/>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EEC23349-93C9-471F-837F-DEDCF8A73C16}"/>
            </a:ext>
          </a:extLst>
        </xdr:cNvPr>
        <xdr:cNvCxnSpPr/>
      </xdr:nvCxnSpPr>
      <xdr:spPr>
        <a:xfrm flipV="1">
          <a:off x="4084955" y="15078062"/>
          <a:ext cx="1270" cy="137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4FBD60AE-521E-4C5D-8BBD-7A977EF06A85}"/>
            </a:ext>
          </a:extLst>
        </xdr:cNvPr>
        <xdr:cNvSpPr txBox="1"/>
      </xdr:nvSpPr>
      <xdr:spPr>
        <a:xfrm>
          <a:off x="4137660" y="1645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930C3E8E-D862-4F49-9090-5D421767E899}"/>
            </a:ext>
          </a:extLst>
        </xdr:cNvPr>
        <xdr:cNvCxnSpPr/>
      </xdr:nvCxnSpPr>
      <xdr:spPr>
        <a:xfrm>
          <a:off x="4020820" y="164528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14353B14-FAAA-48D8-84FF-27603D363C11}"/>
            </a:ext>
          </a:extLst>
        </xdr:cNvPr>
        <xdr:cNvSpPr txBox="1"/>
      </xdr:nvSpPr>
      <xdr:spPr>
        <a:xfrm>
          <a:off x="4137660" y="14857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B5308AE-C507-4636-915E-151043216A48}"/>
            </a:ext>
          </a:extLst>
        </xdr:cNvPr>
        <xdr:cNvCxnSpPr/>
      </xdr:nvCxnSpPr>
      <xdr:spPr>
        <a:xfrm>
          <a:off x="4020820" y="150780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69596</xdr:rowOff>
    </xdr:from>
    <xdr:to>
      <xdr:col>24</xdr:col>
      <xdr:colOff>63500</xdr:colOff>
      <xdr:row>93</xdr:row>
      <xdr:rowOff>138252</xdr:rowOff>
    </xdr:to>
    <xdr:cxnSp macro="">
      <xdr:nvCxnSpPr>
        <xdr:cNvPr id="227" name="直線コネクタ 226">
          <a:extLst>
            <a:ext uri="{FF2B5EF4-FFF2-40B4-BE49-F238E27FC236}">
              <a16:creationId xmlns:a16="http://schemas.microsoft.com/office/drawing/2014/main" id="{C11293B1-6138-4DBE-ADDB-7560AA51AFB8}"/>
            </a:ext>
          </a:extLst>
        </xdr:cNvPr>
        <xdr:cNvCxnSpPr/>
      </xdr:nvCxnSpPr>
      <xdr:spPr>
        <a:xfrm flipV="1">
          <a:off x="3355340" y="15660116"/>
          <a:ext cx="731520" cy="6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74604</xdr:rowOff>
    </xdr:from>
    <xdr:ext cx="534377" cy="259045"/>
    <xdr:sp macro="" textlink="">
      <xdr:nvSpPr>
        <xdr:cNvPr id="228" name="衛生費平均値テキスト">
          <a:extLst>
            <a:ext uri="{FF2B5EF4-FFF2-40B4-BE49-F238E27FC236}">
              <a16:creationId xmlns:a16="http://schemas.microsoft.com/office/drawing/2014/main" id="{F943CC1F-FEEE-4DF3-9BF8-08D250708556}"/>
            </a:ext>
          </a:extLst>
        </xdr:cNvPr>
        <xdr:cNvSpPr txBox="1"/>
      </xdr:nvSpPr>
      <xdr:spPr>
        <a:xfrm>
          <a:off x="4137660" y="16000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AFB9EB23-9778-4845-8D71-D7222718FFAE}"/>
            </a:ext>
          </a:extLst>
        </xdr:cNvPr>
        <xdr:cNvSpPr/>
      </xdr:nvSpPr>
      <xdr:spPr>
        <a:xfrm>
          <a:off x="4036060" y="160219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138252</xdr:rowOff>
    </xdr:from>
    <xdr:to>
      <xdr:col>19</xdr:col>
      <xdr:colOff>177800</xdr:colOff>
      <xdr:row>94</xdr:row>
      <xdr:rowOff>11440</xdr:rowOff>
    </xdr:to>
    <xdr:cxnSp macro="">
      <xdr:nvCxnSpPr>
        <xdr:cNvPr id="230" name="直線コネクタ 229">
          <a:extLst>
            <a:ext uri="{FF2B5EF4-FFF2-40B4-BE49-F238E27FC236}">
              <a16:creationId xmlns:a16="http://schemas.microsoft.com/office/drawing/2014/main" id="{C3578A7F-B966-435C-A2AF-9106D9E20E49}"/>
            </a:ext>
          </a:extLst>
        </xdr:cNvPr>
        <xdr:cNvCxnSpPr/>
      </xdr:nvCxnSpPr>
      <xdr:spPr>
        <a:xfrm flipV="1">
          <a:off x="2565400" y="15728772"/>
          <a:ext cx="789940" cy="4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78EF52FE-92B3-4CC0-8BF5-ACE0F13B0294}"/>
            </a:ext>
          </a:extLst>
        </xdr:cNvPr>
        <xdr:cNvSpPr/>
      </xdr:nvSpPr>
      <xdr:spPr>
        <a:xfrm>
          <a:off x="3312160" y="160151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10603</xdr:rowOff>
    </xdr:from>
    <xdr:ext cx="534377" cy="259045"/>
    <xdr:sp macro="" textlink="">
      <xdr:nvSpPr>
        <xdr:cNvPr id="232" name="テキスト ボックス 231">
          <a:extLst>
            <a:ext uri="{FF2B5EF4-FFF2-40B4-BE49-F238E27FC236}">
              <a16:creationId xmlns:a16="http://schemas.microsoft.com/office/drawing/2014/main" id="{DD411193-C76D-4F77-A1AE-C0442F1A720F}"/>
            </a:ext>
          </a:extLst>
        </xdr:cNvPr>
        <xdr:cNvSpPr txBox="1"/>
      </xdr:nvSpPr>
      <xdr:spPr>
        <a:xfrm>
          <a:off x="3118631" y="1610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11440</xdr:rowOff>
    </xdr:from>
    <xdr:to>
      <xdr:col>15</xdr:col>
      <xdr:colOff>50800</xdr:colOff>
      <xdr:row>94</xdr:row>
      <xdr:rowOff>72811</xdr:rowOff>
    </xdr:to>
    <xdr:cxnSp macro="">
      <xdr:nvCxnSpPr>
        <xdr:cNvPr id="233" name="直線コネクタ 232">
          <a:extLst>
            <a:ext uri="{FF2B5EF4-FFF2-40B4-BE49-F238E27FC236}">
              <a16:creationId xmlns:a16="http://schemas.microsoft.com/office/drawing/2014/main" id="{33BA3F4E-383A-41BA-B475-D97D8382C18C}"/>
            </a:ext>
          </a:extLst>
        </xdr:cNvPr>
        <xdr:cNvCxnSpPr/>
      </xdr:nvCxnSpPr>
      <xdr:spPr>
        <a:xfrm flipV="1">
          <a:off x="1790700" y="15769600"/>
          <a:ext cx="774700" cy="6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DBB99F1D-4244-4A00-A414-3D26166B6435}"/>
            </a:ext>
          </a:extLst>
        </xdr:cNvPr>
        <xdr:cNvSpPr/>
      </xdr:nvSpPr>
      <xdr:spPr>
        <a:xfrm>
          <a:off x="2514600" y="160357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31261</xdr:rowOff>
    </xdr:from>
    <xdr:ext cx="534377" cy="259045"/>
    <xdr:sp macro="" textlink="">
      <xdr:nvSpPr>
        <xdr:cNvPr id="235" name="テキスト ボックス 234">
          <a:extLst>
            <a:ext uri="{FF2B5EF4-FFF2-40B4-BE49-F238E27FC236}">
              <a16:creationId xmlns:a16="http://schemas.microsoft.com/office/drawing/2014/main" id="{C33B84E7-614C-479A-996E-A13081934607}"/>
            </a:ext>
          </a:extLst>
        </xdr:cNvPr>
        <xdr:cNvSpPr txBox="1"/>
      </xdr:nvSpPr>
      <xdr:spPr>
        <a:xfrm>
          <a:off x="2343931" y="1612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72811</xdr:rowOff>
    </xdr:from>
    <xdr:to>
      <xdr:col>10</xdr:col>
      <xdr:colOff>114300</xdr:colOff>
      <xdr:row>94</xdr:row>
      <xdr:rowOff>138435</xdr:rowOff>
    </xdr:to>
    <xdr:cxnSp macro="">
      <xdr:nvCxnSpPr>
        <xdr:cNvPr id="236" name="直線コネクタ 235">
          <a:extLst>
            <a:ext uri="{FF2B5EF4-FFF2-40B4-BE49-F238E27FC236}">
              <a16:creationId xmlns:a16="http://schemas.microsoft.com/office/drawing/2014/main" id="{7914F1B1-DE2E-4383-8F78-15CE6B10A94D}"/>
            </a:ext>
          </a:extLst>
        </xdr:cNvPr>
        <xdr:cNvCxnSpPr/>
      </xdr:nvCxnSpPr>
      <xdr:spPr>
        <a:xfrm flipV="1">
          <a:off x="1008380" y="15830971"/>
          <a:ext cx="782320" cy="6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FDADBF4B-3852-4D8A-A238-E43AF691A244}"/>
            </a:ext>
          </a:extLst>
        </xdr:cNvPr>
        <xdr:cNvSpPr/>
      </xdr:nvSpPr>
      <xdr:spPr>
        <a:xfrm>
          <a:off x="1739900" y="16080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76029</xdr:rowOff>
    </xdr:from>
    <xdr:ext cx="534377" cy="259045"/>
    <xdr:sp macro="" textlink="">
      <xdr:nvSpPr>
        <xdr:cNvPr id="238" name="テキスト ボックス 237">
          <a:extLst>
            <a:ext uri="{FF2B5EF4-FFF2-40B4-BE49-F238E27FC236}">
              <a16:creationId xmlns:a16="http://schemas.microsoft.com/office/drawing/2014/main" id="{68462A6B-BD46-43EC-B614-F5D70EE093DA}"/>
            </a:ext>
          </a:extLst>
        </xdr:cNvPr>
        <xdr:cNvSpPr txBox="1"/>
      </xdr:nvSpPr>
      <xdr:spPr>
        <a:xfrm>
          <a:off x="1546371" y="1616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3BD34923-840A-4FE8-B7A5-F1706894570A}"/>
            </a:ext>
          </a:extLst>
        </xdr:cNvPr>
        <xdr:cNvSpPr/>
      </xdr:nvSpPr>
      <xdr:spPr>
        <a:xfrm>
          <a:off x="965200" y="161099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109191</xdr:rowOff>
    </xdr:from>
    <xdr:ext cx="534377" cy="259045"/>
    <xdr:sp macro="" textlink="">
      <xdr:nvSpPr>
        <xdr:cNvPr id="240" name="テキスト ボックス 239">
          <a:extLst>
            <a:ext uri="{FF2B5EF4-FFF2-40B4-BE49-F238E27FC236}">
              <a16:creationId xmlns:a16="http://schemas.microsoft.com/office/drawing/2014/main" id="{0D7F856C-EC18-4D2F-A493-ABF8F0DEB7B9}"/>
            </a:ext>
          </a:extLst>
        </xdr:cNvPr>
        <xdr:cNvSpPr txBox="1"/>
      </xdr:nvSpPr>
      <xdr:spPr>
        <a:xfrm>
          <a:off x="771671" y="162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3FA770F9-8B25-4569-9914-528DAA3AF93B}"/>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6E8E2CD2-FDB7-4DD7-860F-CFCB6E53DE18}"/>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D3A74410-0912-4979-B3B0-E18012723A5C}"/>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96D15565-5CBB-46B2-8718-2A34C5BAEDBE}"/>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3A271E3A-F304-4058-AF3D-5CD80A143ADB}"/>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18796</xdr:rowOff>
    </xdr:from>
    <xdr:to>
      <xdr:col>24</xdr:col>
      <xdr:colOff>114300</xdr:colOff>
      <xdr:row>93</xdr:row>
      <xdr:rowOff>120396</xdr:rowOff>
    </xdr:to>
    <xdr:sp macro="" textlink="">
      <xdr:nvSpPr>
        <xdr:cNvPr id="246" name="楕円 245">
          <a:extLst>
            <a:ext uri="{FF2B5EF4-FFF2-40B4-BE49-F238E27FC236}">
              <a16:creationId xmlns:a16="http://schemas.microsoft.com/office/drawing/2014/main" id="{1E0E39F6-7CBB-4DE8-9C0B-4A3006B29EA1}"/>
            </a:ext>
          </a:extLst>
        </xdr:cNvPr>
        <xdr:cNvSpPr/>
      </xdr:nvSpPr>
      <xdr:spPr>
        <a:xfrm>
          <a:off x="4036060" y="1560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41673</xdr:rowOff>
    </xdr:from>
    <xdr:ext cx="599010" cy="259045"/>
    <xdr:sp macro="" textlink="">
      <xdr:nvSpPr>
        <xdr:cNvPr id="247" name="衛生費該当値テキスト">
          <a:extLst>
            <a:ext uri="{FF2B5EF4-FFF2-40B4-BE49-F238E27FC236}">
              <a16:creationId xmlns:a16="http://schemas.microsoft.com/office/drawing/2014/main" id="{9C0929ED-D821-4DAE-B1A9-D82F58A5A9ED}"/>
            </a:ext>
          </a:extLst>
        </xdr:cNvPr>
        <xdr:cNvSpPr txBox="1"/>
      </xdr:nvSpPr>
      <xdr:spPr>
        <a:xfrm>
          <a:off x="4137660" y="15464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87452</xdr:rowOff>
    </xdr:from>
    <xdr:to>
      <xdr:col>20</xdr:col>
      <xdr:colOff>38100</xdr:colOff>
      <xdr:row>94</xdr:row>
      <xdr:rowOff>17602</xdr:rowOff>
    </xdr:to>
    <xdr:sp macro="" textlink="">
      <xdr:nvSpPr>
        <xdr:cNvPr id="248" name="楕円 247">
          <a:extLst>
            <a:ext uri="{FF2B5EF4-FFF2-40B4-BE49-F238E27FC236}">
              <a16:creationId xmlns:a16="http://schemas.microsoft.com/office/drawing/2014/main" id="{F422D04C-7D4F-43ED-899B-F49A76B70D3F}"/>
            </a:ext>
          </a:extLst>
        </xdr:cNvPr>
        <xdr:cNvSpPr/>
      </xdr:nvSpPr>
      <xdr:spPr>
        <a:xfrm>
          <a:off x="3312160" y="15677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34129</xdr:rowOff>
    </xdr:from>
    <xdr:ext cx="599010" cy="259045"/>
    <xdr:sp macro="" textlink="">
      <xdr:nvSpPr>
        <xdr:cNvPr id="249" name="テキスト ボックス 248">
          <a:extLst>
            <a:ext uri="{FF2B5EF4-FFF2-40B4-BE49-F238E27FC236}">
              <a16:creationId xmlns:a16="http://schemas.microsoft.com/office/drawing/2014/main" id="{6C6F95EA-F8EE-40CE-9D33-A74734A42B80}"/>
            </a:ext>
          </a:extLst>
        </xdr:cNvPr>
        <xdr:cNvSpPr txBox="1"/>
      </xdr:nvSpPr>
      <xdr:spPr>
        <a:xfrm>
          <a:off x="3086315" y="15457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132090</xdr:rowOff>
    </xdr:from>
    <xdr:to>
      <xdr:col>15</xdr:col>
      <xdr:colOff>101600</xdr:colOff>
      <xdr:row>94</xdr:row>
      <xdr:rowOff>62240</xdr:rowOff>
    </xdr:to>
    <xdr:sp macro="" textlink="">
      <xdr:nvSpPr>
        <xdr:cNvPr id="250" name="楕円 249">
          <a:extLst>
            <a:ext uri="{FF2B5EF4-FFF2-40B4-BE49-F238E27FC236}">
              <a16:creationId xmlns:a16="http://schemas.microsoft.com/office/drawing/2014/main" id="{2B035395-AB13-4B90-BF2D-2AECF37A8E7C}"/>
            </a:ext>
          </a:extLst>
        </xdr:cNvPr>
        <xdr:cNvSpPr/>
      </xdr:nvSpPr>
      <xdr:spPr>
        <a:xfrm>
          <a:off x="2514600" y="15722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78767</xdr:rowOff>
    </xdr:from>
    <xdr:ext cx="599010" cy="259045"/>
    <xdr:sp macro="" textlink="">
      <xdr:nvSpPr>
        <xdr:cNvPr id="251" name="テキスト ボックス 250">
          <a:extLst>
            <a:ext uri="{FF2B5EF4-FFF2-40B4-BE49-F238E27FC236}">
              <a16:creationId xmlns:a16="http://schemas.microsoft.com/office/drawing/2014/main" id="{A59027B4-A396-4F3B-B7DF-03BE49BA10BD}"/>
            </a:ext>
          </a:extLst>
        </xdr:cNvPr>
        <xdr:cNvSpPr txBox="1"/>
      </xdr:nvSpPr>
      <xdr:spPr>
        <a:xfrm>
          <a:off x="2311615" y="1550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22011</xdr:rowOff>
    </xdr:from>
    <xdr:to>
      <xdr:col>10</xdr:col>
      <xdr:colOff>165100</xdr:colOff>
      <xdr:row>94</xdr:row>
      <xdr:rowOff>123611</xdr:rowOff>
    </xdr:to>
    <xdr:sp macro="" textlink="">
      <xdr:nvSpPr>
        <xdr:cNvPr id="252" name="楕円 251">
          <a:extLst>
            <a:ext uri="{FF2B5EF4-FFF2-40B4-BE49-F238E27FC236}">
              <a16:creationId xmlns:a16="http://schemas.microsoft.com/office/drawing/2014/main" id="{F5A2B320-DA2E-427B-9583-012C7B3D5C09}"/>
            </a:ext>
          </a:extLst>
        </xdr:cNvPr>
        <xdr:cNvSpPr/>
      </xdr:nvSpPr>
      <xdr:spPr>
        <a:xfrm>
          <a:off x="1739900" y="1578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140138</xdr:rowOff>
    </xdr:from>
    <xdr:ext cx="599010" cy="259045"/>
    <xdr:sp macro="" textlink="">
      <xdr:nvSpPr>
        <xdr:cNvPr id="253" name="テキスト ボックス 252">
          <a:extLst>
            <a:ext uri="{FF2B5EF4-FFF2-40B4-BE49-F238E27FC236}">
              <a16:creationId xmlns:a16="http://schemas.microsoft.com/office/drawing/2014/main" id="{9B08B140-1ED2-424D-8B25-313C0AF0E365}"/>
            </a:ext>
          </a:extLst>
        </xdr:cNvPr>
        <xdr:cNvSpPr txBox="1"/>
      </xdr:nvSpPr>
      <xdr:spPr>
        <a:xfrm>
          <a:off x="1514055" y="1556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87635</xdr:rowOff>
    </xdr:from>
    <xdr:to>
      <xdr:col>6</xdr:col>
      <xdr:colOff>38100</xdr:colOff>
      <xdr:row>95</xdr:row>
      <xdr:rowOff>17785</xdr:rowOff>
    </xdr:to>
    <xdr:sp macro="" textlink="">
      <xdr:nvSpPr>
        <xdr:cNvPr id="254" name="楕円 253">
          <a:extLst>
            <a:ext uri="{FF2B5EF4-FFF2-40B4-BE49-F238E27FC236}">
              <a16:creationId xmlns:a16="http://schemas.microsoft.com/office/drawing/2014/main" id="{C6193196-2452-45B9-AD39-FF83A13BAF17}"/>
            </a:ext>
          </a:extLst>
        </xdr:cNvPr>
        <xdr:cNvSpPr/>
      </xdr:nvSpPr>
      <xdr:spPr>
        <a:xfrm>
          <a:off x="965200" y="15845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34312</xdr:rowOff>
    </xdr:from>
    <xdr:ext cx="599010" cy="259045"/>
    <xdr:sp macro="" textlink="">
      <xdr:nvSpPr>
        <xdr:cNvPr id="255" name="テキスト ボックス 254">
          <a:extLst>
            <a:ext uri="{FF2B5EF4-FFF2-40B4-BE49-F238E27FC236}">
              <a16:creationId xmlns:a16="http://schemas.microsoft.com/office/drawing/2014/main" id="{D28923CD-710F-4D09-9934-E49220E0B044}"/>
            </a:ext>
          </a:extLst>
        </xdr:cNvPr>
        <xdr:cNvSpPr txBox="1"/>
      </xdr:nvSpPr>
      <xdr:spPr>
        <a:xfrm>
          <a:off x="739355" y="1562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14A690FD-4D88-47F7-9A1D-33C777AD3A17}"/>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F216434C-D5FB-41C9-9D84-EE597F0AAB35}"/>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69A4A3CB-B9C1-4B43-85BE-85877409B861}"/>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F8473467-6A61-487C-8A82-9DF4CDF8F4FC}"/>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35B0A055-7664-4630-92EC-2EB7316A8457}"/>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A8B17BDC-3E00-4944-9B88-A32F84955CCE}"/>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3286FFE9-D1FC-4D72-BEE0-2D6A2A373834}"/>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5E00C3BA-84C3-4DBA-9911-62437FFDC1D6}"/>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A1224B1B-D879-417A-811C-DE274862F71D}"/>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E8EEEC15-8D56-404E-9627-0005C5DC0C01}"/>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1108B7AC-00FA-476E-862F-6FA226782E8F}"/>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AF766B5-DABF-4A7E-AC64-ABBA23D0DBCA}"/>
            </a:ext>
          </a:extLst>
        </xdr:cNvPr>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86FCA587-CB2D-4272-8606-EB720EA58DBE}"/>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6B834D2C-C220-42D3-9FC4-3D11769EE51B}"/>
            </a:ext>
          </a:extLst>
        </xdr:cNvPr>
        <xdr:cNvSpPr txBox="1"/>
      </xdr:nvSpPr>
      <xdr:spPr>
        <a:xfrm>
          <a:off x="540530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6FEAB7F2-326E-472A-90E5-A2F4D4AF3B40}"/>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F39FC6B0-9859-49E1-99BF-33E99854E245}"/>
            </a:ext>
          </a:extLst>
        </xdr:cNvPr>
        <xdr:cNvSpPr txBox="1"/>
      </xdr:nvSpPr>
      <xdr:spPr>
        <a:xfrm>
          <a:off x="540530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A916AA45-9ACE-401A-B182-9820F769CCD6}"/>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C0B6E802-2539-4875-8F7C-F8883A98E147}"/>
            </a:ext>
          </a:extLst>
        </xdr:cNvPr>
        <xdr:cNvSpPr txBox="1"/>
      </xdr:nvSpPr>
      <xdr:spPr>
        <a:xfrm>
          <a:off x="540530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4487B9D3-E9F1-4224-B524-A1B738046751}"/>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27E70E1E-DA6B-4DDC-B3D4-F30DE4AF0E0D}"/>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7E204E6A-BF01-413F-AF14-3AC9F79CF25A}"/>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63B13952-55E9-4C5F-9908-407DDE91DFDC}"/>
            </a:ext>
          </a:extLst>
        </xdr:cNvPr>
        <xdr:cNvCxnSpPr/>
      </xdr:nvCxnSpPr>
      <xdr:spPr>
        <a:xfrm flipV="1">
          <a:off x="9218295" y="5083861"/>
          <a:ext cx="1270" cy="1426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D28814E-4D3E-41EF-91C0-7012DCE55E97}"/>
            </a:ext>
          </a:extLst>
        </xdr:cNvPr>
        <xdr:cNvSpPr txBox="1"/>
      </xdr:nvSpPr>
      <xdr:spPr>
        <a:xfrm>
          <a:off x="927100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6AC972DC-00A7-4FCC-A445-8B92816BB264}"/>
            </a:ext>
          </a:extLst>
        </xdr:cNvPr>
        <xdr:cNvCxnSpPr/>
      </xdr:nvCxnSpPr>
      <xdr:spPr>
        <a:xfrm>
          <a:off x="915416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607059CB-D88D-4484-A03E-18DCA7D38706}"/>
            </a:ext>
          </a:extLst>
        </xdr:cNvPr>
        <xdr:cNvSpPr txBox="1"/>
      </xdr:nvSpPr>
      <xdr:spPr>
        <a:xfrm>
          <a:off x="9271000" y="486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E10F9FCD-315B-47BF-9A73-227463258916}"/>
            </a:ext>
          </a:extLst>
        </xdr:cNvPr>
        <xdr:cNvCxnSpPr/>
      </xdr:nvCxnSpPr>
      <xdr:spPr>
        <a:xfrm>
          <a:off x="9154160" y="5083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24028</xdr:rowOff>
    </xdr:from>
    <xdr:to>
      <xdr:col>55</xdr:col>
      <xdr:colOff>0</xdr:colOff>
      <xdr:row>36</xdr:row>
      <xdr:rowOff>56947</xdr:rowOff>
    </xdr:to>
    <xdr:cxnSp macro="">
      <xdr:nvCxnSpPr>
        <xdr:cNvPr id="282" name="直線コネクタ 281">
          <a:extLst>
            <a:ext uri="{FF2B5EF4-FFF2-40B4-BE49-F238E27FC236}">
              <a16:creationId xmlns:a16="http://schemas.microsoft.com/office/drawing/2014/main" id="{4E3C4CA6-024A-4001-BB14-E66C35E9912D}"/>
            </a:ext>
          </a:extLst>
        </xdr:cNvPr>
        <xdr:cNvCxnSpPr/>
      </xdr:nvCxnSpPr>
      <xdr:spPr>
        <a:xfrm>
          <a:off x="8496300" y="6059068"/>
          <a:ext cx="7239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CCAA2211-ECF6-482A-AFF4-1762DD64112B}"/>
            </a:ext>
          </a:extLst>
        </xdr:cNvPr>
        <xdr:cNvSpPr txBox="1"/>
      </xdr:nvSpPr>
      <xdr:spPr>
        <a:xfrm>
          <a:off x="9271000" y="626909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932C21BC-BE10-41A2-ABE9-1D7C69935BEC}"/>
            </a:ext>
          </a:extLst>
        </xdr:cNvPr>
        <xdr:cNvSpPr/>
      </xdr:nvSpPr>
      <xdr:spPr>
        <a:xfrm>
          <a:off x="9192260" y="6290666"/>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38202</xdr:rowOff>
    </xdr:from>
    <xdr:to>
      <xdr:col>50</xdr:col>
      <xdr:colOff>114300</xdr:colOff>
      <xdr:row>36</xdr:row>
      <xdr:rowOff>24028</xdr:rowOff>
    </xdr:to>
    <xdr:cxnSp macro="">
      <xdr:nvCxnSpPr>
        <xdr:cNvPr id="285" name="直線コネクタ 284">
          <a:extLst>
            <a:ext uri="{FF2B5EF4-FFF2-40B4-BE49-F238E27FC236}">
              <a16:creationId xmlns:a16="http://schemas.microsoft.com/office/drawing/2014/main" id="{DFB9765B-455E-410E-8BC4-79F0E2413B80}"/>
            </a:ext>
          </a:extLst>
        </xdr:cNvPr>
        <xdr:cNvCxnSpPr/>
      </xdr:nvCxnSpPr>
      <xdr:spPr>
        <a:xfrm>
          <a:off x="7713980" y="5905602"/>
          <a:ext cx="782320" cy="15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E29C5A19-CC84-44B1-B012-6C9B352088A6}"/>
            </a:ext>
          </a:extLst>
        </xdr:cNvPr>
        <xdr:cNvSpPr/>
      </xdr:nvSpPr>
      <xdr:spPr>
        <a:xfrm>
          <a:off x="8445500" y="6293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AACDFAA4-E37B-40B6-8B07-D0074449022D}"/>
            </a:ext>
          </a:extLst>
        </xdr:cNvPr>
        <xdr:cNvSpPr txBox="1"/>
      </xdr:nvSpPr>
      <xdr:spPr>
        <a:xfrm>
          <a:off x="832987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38202</xdr:rowOff>
    </xdr:from>
    <xdr:to>
      <xdr:col>45</xdr:col>
      <xdr:colOff>177800</xdr:colOff>
      <xdr:row>36</xdr:row>
      <xdr:rowOff>60604</xdr:rowOff>
    </xdr:to>
    <xdr:cxnSp macro="">
      <xdr:nvCxnSpPr>
        <xdr:cNvPr id="288" name="直線コネクタ 287">
          <a:extLst>
            <a:ext uri="{FF2B5EF4-FFF2-40B4-BE49-F238E27FC236}">
              <a16:creationId xmlns:a16="http://schemas.microsoft.com/office/drawing/2014/main" id="{363D3D62-4876-4646-B18E-351261B50333}"/>
            </a:ext>
          </a:extLst>
        </xdr:cNvPr>
        <xdr:cNvCxnSpPr/>
      </xdr:nvCxnSpPr>
      <xdr:spPr>
        <a:xfrm flipV="1">
          <a:off x="6924040" y="5905602"/>
          <a:ext cx="789940" cy="19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D801AEB5-66C7-4482-804E-98227A49F78B}"/>
            </a:ext>
          </a:extLst>
        </xdr:cNvPr>
        <xdr:cNvSpPr/>
      </xdr:nvSpPr>
      <xdr:spPr>
        <a:xfrm>
          <a:off x="7670800" y="6273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34217535-B433-4BE7-A979-9F704DA03958}"/>
            </a:ext>
          </a:extLst>
        </xdr:cNvPr>
        <xdr:cNvSpPr txBox="1"/>
      </xdr:nvSpPr>
      <xdr:spPr>
        <a:xfrm>
          <a:off x="7547557" y="636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84836</xdr:rowOff>
    </xdr:from>
    <xdr:to>
      <xdr:col>41</xdr:col>
      <xdr:colOff>50800</xdr:colOff>
      <xdr:row>36</xdr:row>
      <xdr:rowOff>60604</xdr:rowOff>
    </xdr:to>
    <xdr:cxnSp macro="">
      <xdr:nvCxnSpPr>
        <xdr:cNvPr id="291" name="直線コネクタ 290">
          <a:extLst>
            <a:ext uri="{FF2B5EF4-FFF2-40B4-BE49-F238E27FC236}">
              <a16:creationId xmlns:a16="http://schemas.microsoft.com/office/drawing/2014/main" id="{3D4560C5-F98A-47F5-BF13-4CB6EB4EB524}"/>
            </a:ext>
          </a:extLst>
        </xdr:cNvPr>
        <xdr:cNvCxnSpPr/>
      </xdr:nvCxnSpPr>
      <xdr:spPr>
        <a:xfrm>
          <a:off x="6149340" y="5952236"/>
          <a:ext cx="774700" cy="14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AD51BFFC-5C77-45FD-A4DD-885BC4376AE3}"/>
            </a:ext>
          </a:extLst>
        </xdr:cNvPr>
        <xdr:cNvSpPr/>
      </xdr:nvSpPr>
      <xdr:spPr>
        <a:xfrm>
          <a:off x="6873240" y="62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39424664-964A-491F-A280-3849331E7438}"/>
            </a:ext>
          </a:extLst>
        </xdr:cNvPr>
        <xdr:cNvSpPr txBox="1"/>
      </xdr:nvSpPr>
      <xdr:spPr>
        <a:xfrm>
          <a:off x="6757617" y="6363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F81AA545-795B-4927-80AC-73F41BF42CE1}"/>
            </a:ext>
          </a:extLst>
        </xdr:cNvPr>
        <xdr:cNvSpPr/>
      </xdr:nvSpPr>
      <xdr:spPr>
        <a:xfrm>
          <a:off x="6098540" y="62870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37D74BEB-4CED-4BC6-A82D-8E6C5166A3B7}"/>
            </a:ext>
          </a:extLst>
        </xdr:cNvPr>
        <xdr:cNvSpPr txBox="1"/>
      </xdr:nvSpPr>
      <xdr:spPr>
        <a:xfrm>
          <a:off x="5982917" y="6375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F0E1B547-C8F0-4FFA-A7D8-5A95DAE374D4}"/>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985B8D39-AD5B-4BAA-BDC9-A33FADFD64D5}"/>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59366FBD-C416-43A9-B747-9A282CBC2EFE}"/>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C0CBE7B1-79F4-48D0-B2B1-1086DC9A6A41}"/>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38A68583-10A5-4120-ACBC-F93AC4AA5C16}"/>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6147</xdr:rowOff>
    </xdr:from>
    <xdr:to>
      <xdr:col>55</xdr:col>
      <xdr:colOff>50800</xdr:colOff>
      <xdr:row>36</xdr:row>
      <xdr:rowOff>107747</xdr:rowOff>
    </xdr:to>
    <xdr:sp macro="" textlink="">
      <xdr:nvSpPr>
        <xdr:cNvPr id="301" name="楕円 300">
          <a:extLst>
            <a:ext uri="{FF2B5EF4-FFF2-40B4-BE49-F238E27FC236}">
              <a16:creationId xmlns:a16="http://schemas.microsoft.com/office/drawing/2014/main" id="{A1ABCC39-ACB9-4797-B751-D15BC46DE63C}"/>
            </a:ext>
          </a:extLst>
        </xdr:cNvPr>
        <xdr:cNvSpPr/>
      </xdr:nvSpPr>
      <xdr:spPr>
        <a:xfrm>
          <a:off x="9192260" y="60411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29024</xdr:rowOff>
    </xdr:from>
    <xdr:ext cx="378565" cy="259045"/>
    <xdr:sp macro="" textlink="">
      <xdr:nvSpPr>
        <xdr:cNvPr id="302" name="労働費該当値テキスト">
          <a:extLst>
            <a:ext uri="{FF2B5EF4-FFF2-40B4-BE49-F238E27FC236}">
              <a16:creationId xmlns:a16="http://schemas.microsoft.com/office/drawing/2014/main" id="{806DF63B-ABC2-456B-9D0D-42C85DB0B1DA}"/>
            </a:ext>
          </a:extLst>
        </xdr:cNvPr>
        <xdr:cNvSpPr txBox="1"/>
      </xdr:nvSpPr>
      <xdr:spPr>
        <a:xfrm>
          <a:off x="9271000" y="5896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144678</xdr:rowOff>
    </xdr:from>
    <xdr:to>
      <xdr:col>50</xdr:col>
      <xdr:colOff>165100</xdr:colOff>
      <xdr:row>36</xdr:row>
      <xdr:rowOff>74828</xdr:rowOff>
    </xdr:to>
    <xdr:sp macro="" textlink="">
      <xdr:nvSpPr>
        <xdr:cNvPr id="303" name="楕円 302">
          <a:extLst>
            <a:ext uri="{FF2B5EF4-FFF2-40B4-BE49-F238E27FC236}">
              <a16:creationId xmlns:a16="http://schemas.microsoft.com/office/drawing/2014/main" id="{C9880896-637F-4345-B7B8-564ABC7D1660}"/>
            </a:ext>
          </a:extLst>
        </xdr:cNvPr>
        <xdr:cNvSpPr/>
      </xdr:nvSpPr>
      <xdr:spPr>
        <a:xfrm>
          <a:off x="8445500" y="60120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91355</xdr:rowOff>
    </xdr:from>
    <xdr:ext cx="469744" cy="259045"/>
    <xdr:sp macro="" textlink="">
      <xdr:nvSpPr>
        <xdr:cNvPr id="304" name="テキスト ボックス 303">
          <a:extLst>
            <a:ext uri="{FF2B5EF4-FFF2-40B4-BE49-F238E27FC236}">
              <a16:creationId xmlns:a16="http://schemas.microsoft.com/office/drawing/2014/main" id="{C0F6E219-070B-4DF7-BED4-8F5630D8F295}"/>
            </a:ext>
          </a:extLst>
        </xdr:cNvPr>
        <xdr:cNvSpPr txBox="1"/>
      </xdr:nvSpPr>
      <xdr:spPr>
        <a:xfrm>
          <a:off x="8284288" y="57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158852</xdr:rowOff>
    </xdr:from>
    <xdr:to>
      <xdr:col>46</xdr:col>
      <xdr:colOff>38100</xdr:colOff>
      <xdr:row>35</xdr:row>
      <xdr:rowOff>89002</xdr:rowOff>
    </xdr:to>
    <xdr:sp macro="" textlink="">
      <xdr:nvSpPr>
        <xdr:cNvPr id="305" name="楕円 304">
          <a:extLst>
            <a:ext uri="{FF2B5EF4-FFF2-40B4-BE49-F238E27FC236}">
              <a16:creationId xmlns:a16="http://schemas.microsoft.com/office/drawing/2014/main" id="{7BA65D6D-6DA6-4AE2-8BF5-BF11BEEE288A}"/>
            </a:ext>
          </a:extLst>
        </xdr:cNvPr>
        <xdr:cNvSpPr/>
      </xdr:nvSpPr>
      <xdr:spPr>
        <a:xfrm>
          <a:off x="7670800" y="5858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105529</xdr:rowOff>
    </xdr:from>
    <xdr:ext cx="469744" cy="259045"/>
    <xdr:sp macro="" textlink="">
      <xdr:nvSpPr>
        <xdr:cNvPr id="306" name="テキスト ボックス 305">
          <a:extLst>
            <a:ext uri="{FF2B5EF4-FFF2-40B4-BE49-F238E27FC236}">
              <a16:creationId xmlns:a16="http://schemas.microsoft.com/office/drawing/2014/main" id="{1AB5AA03-4793-459E-813C-A6D75E3CA6C7}"/>
            </a:ext>
          </a:extLst>
        </xdr:cNvPr>
        <xdr:cNvSpPr txBox="1"/>
      </xdr:nvSpPr>
      <xdr:spPr>
        <a:xfrm>
          <a:off x="7509588" y="563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9804</xdr:rowOff>
    </xdr:from>
    <xdr:to>
      <xdr:col>41</xdr:col>
      <xdr:colOff>101600</xdr:colOff>
      <xdr:row>36</xdr:row>
      <xdr:rowOff>111404</xdr:rowOff>
    </xdr:to>
    <xdr:sp macro="" textlink="">
      <xdr:nvSpPr>
        <xdr:cNvPr id="307" name="楕円 306">
          <a:extLst>
            <a:ext uri="{FF2B5EF4-FFF2-40B4-BE49-F238E27FC236}">
              <a16:creationId xmlns:a16="http://schemas.microsoft.com/office/drawing/2014/main" id="{92C99EA6-6F74-49BD-8780-BD20E0321080}"/>
            </a:ext>
          </a:extLst>
        </xdr:cNvPr>
        <xdr:cNvSpPr/>
      </xdr:nvSpPr>
      <xdr:spPr>
        <a:xfrm>
          <a:off x="6873240" y="604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127931</xdr:rowOff>
    </xdr:from>
    <xdr:ext cx="378565" cy="259045"/>
    <xdr:sp macro="" textlink="">
      <xdr:nvSpPr>
        <xdr:cNvPr id="308" name="テキスト ボックス 307">
          <a:extLst>
            <a:ext uri="{FF2B5EF4-FFF2-40B4-BE49-F238E27FC236}">
              <a16:creationId xmlns:a16="http://schemas.microsoft.com/office/drawing/2014/main" id="{E735B401-C383-4528-A262-22D6B2FCEEB0}"/>
            </a:ext>
          </a:extLst>
        </xdr:cNvPr>
        <xdr:cNvSpPr txBox="1"/>
      </xdr:nvSpPr>
      <xdr:spPr>
        <a:xfrm>
          <a:off x="6757617" y="5827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34036</xdr:rowOff>
    </xdr:from>
    <xdr:to>
      <xdr:col>36</xdr:col>
      <xdr:colOff>165100</xdr:colOff>
      <xdr:row>35</xdr:row>
      <xdr:rowOff>135636</xdr:rowOff>
    </xdr:to>
    <xdr:sp macro="" textlink="">
      <xdr:nvSpPr>
        <xdr:cNvPr id="309" name="楕円 308">
          <a:extLst>
            <a:ext uri="{FF2B5EF4-FFF2-40B4-BE49-F238E27FC236}">
              <a16:creationId xmlns:a16="http://schemas.microsoft.com/office/drawing/2014/main" id="{8B28E22C-A590-4832-B5C2-6BC3B43DDCF3}"/>
            </a:ext>
          </a:extLst>
        </xdr:cNvPr>
        <xdr:cNvSpPr/>
      </xdr:nvSpPr>
      <xdr:spPr>
        <a:xfrm>
          <a:off x="6098540" y="590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152163</xdr:rowOff>
    </xdr:from>
    <xdr:ext cx="469744" cy="259045"/>
    <xdr:sp macro="" textlink="">
      <xdr:nvSpPr>
        <xdr:cNvPr id="310" name="テキスト ボックス 309">
          <a:extLst>
            <a:ext uri="{FF2B5EF4-FFF2-40B4-BE49-F238E27FC236}">
              <a16:creationId xmlns:a16="http://schemas.microsoft.com/office/drawing/2014/main" id="{9F664E5E-9E14-4DF8-8A17-9FF4327BE2FE}"/>
            </a:ext>
          </a:extLst>
        </xdr:cNvPr>
        <xdr:cNvSpPr txBox="1"/>
      </xdr:nvSpPr>
      <xdr:spPr>
        <a:xfrm>
          <a:off x="5937328" y="568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C2F9F57C-F8E2-47D9-B8B9-CB62C2E9F1CD}"/>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3DF07610-9C2C-4DC7-A4BA-5D2E4F0E4646}"/>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75243BA4-3219-47B4-9AB2-D00458DDFB34}"/>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1F581BC3-9794-4768-9431-ED7E61E106D2}"/>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589AA7C5-3FDC-4B9B-A02A-1AC4678CA698}"/>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AE512591-D0A7-4FEC-A301-8F69E65457F3}"/>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901B423C-D32B-4C90-958C-F2CC1E46ACD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6EB29040-B72D-424A-A03C-78DB0F84952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C0992147-03EC-4702-86B8-47E41440EC83}"/>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7B1DD47D-B952-414C-AFF7-018A84F8EB2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28FE41E1-4042-4B90-88B7-3C0A26ECDE2F}"/>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25D6439E-4DA8-43FB-AE9E-E65CB521290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DAD3FA18-4CD4-481E-AD2F-1F00EBC8FD22}"/>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F3F2A3B5-A894-451D-A69D-2CC5A85F2BB7}"/>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B05E35D2-569A-41DF-8BCF-C7AF34FF69CE}"/>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1464A61D-FB3B-45D4-9F41-F7F2ADAC1150}"/>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C935B693-1108-42D1-978B-4FE7B066CAD3}"/>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CFEFCE5D-559B-40B5-A9E9-ED559EF14E9D}"/>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7AD6A792-8B27-48FF-8931-45DAABFF9A45}"/>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C97533D3-9C6C-4BAF-9F19-FB78597F6A31}"/>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E98CA91F-7DC2-4BE7-AEC2-D0290352F517}"/>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3AFB5898-9C5B-43F3-9B75-35B5774216E7}"/>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99D52A3F-6AEE-4CB3-8175-DC5772D4665B}"/>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4506EA92-473F-48C1-9A8E-3D6F215446D6}"/>
            </a:ext>
          </a:extLst>
        </xdr:cNvPr>
        <xdr:cNvCxnSpPr/>
      </xdr:nvCxnSpPr>
      <xdr:spPr>
        <a:xfrm flipV="1">
          <a:off x="9218295" y="8667318"/>
          <a:ext cx="1270" cy="12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270F6A9-121A-466F-9EDE-6C9A5844A3F0}"/>
            </a:ext>
          </a:extLst>
        </xdr:cNvPr>
        <xdr:cNvSpPr txBox="1"/>
      </xdr:nvSpPr>
      <xdr:spPr>
        <a:xfrm>
          <a:off x="9271000" y="989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D7A567ED-6F2B-4FC7-9A1C-7C020BF6B674}"/>
            </a:ext>
          </a:extLst>
        </xdr:cNvPr>
        <xdr:cNvCxnSpPr/>
      </xdr:nvCxnSpPr>
      <xdr:spPr>
        <a:xfrm>
          <a:off x="9154160" y="9894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941E4437-3727-4C0C-A489-44BE9D37CD3A}"/>
            </a:ext>
          </a:extLst>
        </xdr:cNvPr>
        <xdr:cNvSpPr txBox="1"/>
      </xdr:nvSpPr>
      <xdr:spPr>
        <a:xfrm>
          <a:off x="9271000" y="844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DB23F7E2-627D-419E-9DB2-DD3EE0257252}"/>
            </a:ext>
          </a:extLst>
        </xdr:cNvPr>
        <xdr:cNvCxnSpPr/>
      </xdr:nvCxnSpPr>
      <xdr:spPr>
        <a:xfrm>
          <a:off x="9154160" y="8667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142177</xdr:rowOff>
    </xdr:from>
    <xdr:to>
      <xdr:col>55</xdr:col>
      <xdr:colOff>0</xdr:colOff>
      <xdr:row>55</xdr:row>
      <xdr:rowOff>9527</xdr:rowOff>
    </xdr:to>
    <xdr:cxnSp macro="">
      <xdr:nvCxnSpPr>
        <xdr:cNvPr id="339" name="直線コネクタ 338">
          <a:extLst>
            <a:ext uri="{FF2B5EF4-FFF2-40B4-BE49-F238E27FC236}">
              <a16:creationId xmlns:a16="http://schemas.microsoft.com/office/drawing/2014/main" id="{A498482A-51BE-40E7-9C29-C2EB15B7F14B}"/>
            </a:ext>
          </a:extLst>
        </xdr:cNvPr>
        <xdr:cNvCxnSpPr/>
      </xdr:nvCxnSpPr>
      <xdr:spPr>
        <a:xfrm>
          <a:off x="8496300" y="9194737"/>
          <a:ext cx="723900" cy="3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56865</xdr:rowOff>
    </xdr:from>
    <xdr:ext cx="534377" cy="259045"/>
    <xdr:sp macro="" textlink="">
      <xdr:nvSpPr>
        <xdr:cNvPr id="340" name="農林水産業費平均値テキスト">
          <a:extLst>
            <a:ext uri="{FF2B5EF4-FFF2-40B4-BE49-F238E27FC236}">
              <a16:creationId xmlns:a16="http://schemas.microsoft.com/office/drawing/2014/main" id="{E5F370CA-1E9F-4910-BF27-E4C67C91968C}"/>
            </a:ext>
          </a:extLst>
        </xdr:cNvPr>
        <xdr:cNvSpPr txBox="1"/>
      </xdr:nvSpPr>
      <xdr:spPr>
        <a:xfrm>
          <a:off x="9271000" y="9444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99F53F9A-438E-4F32-8C66-9AD458DE4DD0}"/>
            </a:ext>
          </a:extLst>
        </xdr:cNvPr>
        <xdr:cNvSpPr/>
      </xdr:nvSpPr>
      <xdr:spPr>
        <a:xfrm>
          <a:off x="9192260" y="94662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142177</xdr:rowOff>
    </xdr:from>
    <xdr:to>
      <xdr:col>50</xdr:col>
      <xdr:colOff>114300</xdr:colOff>
      <xdr:row>55</xdr:row>
      <xdr:rowOff>126860</xdr:rowOff>
    </xdr:to>
    <xdr:cxnSp macro="">
      <xdr:nvCxnSpPr>
        <xdr:cNvPr id="342" name="直線コネクタ 341">
          <a:extLst>
            <a:ext uri="{FF2B5EF4-FFF2-40B4-BE49-F238E27FC236}">
              <a16:creationId xmlns:a16="http://schemas.microsoft.com/office/drawing/2014/main" id="{7E4CA810-EB43-4DA3-A9D5-CE87E343214F}"/>
            </a:ext>
          </a:extLst>
        </xdr:cNvPr>
        <xdr:cNvCxnSpPr/>
      </xdr:nvCxnSpPr>
      <xdr:spPr>
        <a:xfrm flipV="1">
          <a:off x="7713980" y="9194737"/>
          <a:ext cx="782320" cy="15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86096049-766E-4306-AFD6-C1D73D8BBF00}"/>
            </a:ext>
          </a:extLst>
        </xdr:cNvPr>
        <xdr:cNvSpPr/>
      </xdr:nvSpPr>
      <xdr:spPr>
        <a:xfrm>
          <a:off x="8445500" y="945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157121</xdr:rowOff>
    </xdr:from>
    <xdr:ext cx="534377" cy="259045"/>
    <xdr:sp macro="" textlink="">
      <xdr:nvSpPr>
        <xdr:cNvPr id="344" name="テキスト ボックス 343">
          <a:extLst>
            <a:ext uri="{FF2B5EF4-FFF2-40B4-BE49-F238E27FC236}">
              <a16:creationId xmlns:a16="http://schemas.microsoft.com/office/drawing/2014/main" id="{53986D35-49CA-4B1A-84C9-4CE6DB7FA185}"/>
            </a:ext>
          </a:extLst>
        </xdr:cNvPr>
        <xdr:cNvSpPr txBox="1"/>
      </xdr:nvSpPr>
      <xdr:spPr>
        <a:xfrm>
          <a:off x="8251971" y="954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126860</xdr:rowOff>
    </xdr:from>
    <xdr:to>
      <xdr:col>45</xdr:col>
      <xdr:colOff>177800</xdr:colOff>
      <xdr:row>56</xdr:row>
      <xdr:rowOff>34780</xdr:rowOff>
    </xdr:to>
    <xdr:cxnSp macro="">
      <xdr:nvCxnSpPr>
        <xdr:cNvPr id="345" name="直線コネクタ 344">
          <a:extLst>
            <a:ext uri="{FF2B5EF4-FFF2-40B4-BE49-F238E27FC236}">
              <a16:creationId xmlns:a16="http://schemas.microsoft.com/office/drawing/2014/main" id="{054EA4D6-ACBA-4887-A159-020814BDBC42}"/>
            </a:ext>
          </a:extLst>
        </xdr:cNvPr>
        <xdr:cNvCxnSpPr/>
      </xdr:nvCxnSpPr>
      <xdr:spPr>
        <a:xfrm flipV="1">
          <a:off x="6924040" y="9347060"/>
          <a:ext cx="789940" cy="7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88AF4DD-B99E-4E37-B6B4-7C334315B9D3}"/>
            </a:ext>
          </a:extLst>
        </xdr:cNvPr>
        <xdr:cNvSpPr/>
      </xdr:nvSpPr>
      <xdr:spPr>
        <a:xfrm>
          <a:off x="7670800" y="94547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159643</xdr:rowOff>
    </xdr:from>
    <xdr:ext cx="534377" cy="259045"/>
    <xdr:sp macro="" textlink="">
      <xdr:nvSpPr>
        <xdr:cNvPr id="347" name="テキスト ボックス 346">
          <a:extLst>
            <a:ext uri="{FF2B5EF4-FFF2-40B4-BE49-F238E27FC236}">
              <a16:creationId xmlns:a16="http://schemas.microsoft.com/office/drawing/2014/main" id="{839E8BF3-C189-426A-87C0-0B918BCF7508}"/>
            </a:ext>
          </a:extLst>
        </xdr:cNvPr>
        <xdr:cNvSpPr txBox="1"/>
      </xdr:nvSpPr>
      <xdr:spPr>
        <a:xfrm>
          <a:off x="7477271" y="954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34780</xdr:rowOff>
    </xdr:from>
    <xdr:to>
      <xdr:col>41</xdr:col>
      <xdr:colOff>50800</xdr:colOff>
      <xdr:row>56</xdr:row>
      <xdr:rowOff>107825</xdr:rowOff>
    </xdr:to>
    <xdr:cxnSp macro="">
      <xdr:nvCxnSpPr>
        <xdr:cNvPr id="348" name="直線コネクタ 347">
          <a:extLst>
            <a:ext uri="{FF2B5EF4-FFF2-40B4-BE49-F238E27FC236}">
              <a16:creationId xmlns:a16="http://schemas.microsoft.com/office/drawing/2014/main" id="{7E32CFC2-0000-4044-8630-351239C5CAD2}"/>
            </a:ext>
          </a:extLst>
        </xdr:cNvPr>
        <xdr:cNvCxnSpPr/>
      </xdr:nvCxnSpPr>
      <xdr:spPr>
        <a:xfrm flipV="1">
          <a:off x="6149340" y="9422620"/>
          <a:ext cx="774700" cy="7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EB53F142-84D9-4671-8D0C-01237F27FAF4}"/>
            </a:ext>
          </a:extLst>
        </xdr:cNvPr>
        <xdr:cNvSpPr/>
      </xdr:nvSpPr>
      <xdr:spPr>
        <a:xfrm>
          <a:off x="6873240" y="9483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17042</xdr:rowOff>
    </xdr:from>
    <xdr:ext cx="534377" cy="259045"/>
    <xdr:sp macro="" textlink="">
      <xdr:nvSpPr>
        <xdr:cNvPr id="350" name="テキスト ボックス 349">
          <a:extLst>
            <a:ext uri="{FF2B5EF4-FFF2-40B4-BE49-F238E27FC236}">
              <a16:creationId xmlns:a16="http://schemas.microsoft.com/office/drawing/2014/main" id="{44FAEB15-452E-4104-B93D-3C9F54441A98}"/>
            </a:ext>
          </a:extLst>
        </xdr:cNvPr>
        <xdr:cNvSpPr txBox="1"/>
      </xdr:nvSpPr>
      <xdr:spPr>
        <a:xfrm>
          <a:off x="6702571" y="957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B3570F68-169E-4C87-BC97-373CA16F66AC}"/>
            </a:ext>
          </a:extLst>
        </xdr:cNvPr>
        <xdr:cNvSpPr/>
      </xdr:nvSpPr>
      <xdr:spPr>
        <a:xfrm>
          <a:off x="6098540" y="95015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35034</xdr:rowOff>
    </xdr:from>
    <xdr:ext cx="534377" cy="259045"/>
    <xdr:sp macro="" textlink="">
      <xdr:nvSpPr>
        <xdr:cNvPr id="352" name="テキスト ボックス 351">
          <a:extLst>
            <a:ext uri="{FF2B5EF4-FFF2-40B4-BE49-F238E27FC236}">
              <a16:creationId xmlns:a16="http://schemas.microsoft.com/office/drawing/2014/main" id="{9168548D-A8F1-46B2-8CA1-476D3F2E0D50}"/>
            </a:ext>
          </a:extLst>
        </xdr:cNvPr>
        <xdr:cNvSpPr txBox="1"/>
      </xdr:nvSpPr>
      <xdr:spPr>
        <a:xfrm>
          <a:off x="5905011" y="959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55E1F4AB-88A2-47D3-AAA5-C803881E465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B7CABC5B-B961-48C8-A36C-F5C4CA9465FD}"/>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7E925708-1D29-40AE-9DB4-AB2AE8DC5A22}"/>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40A50A6E-FAA3-43BA-8940-CCE9AF332AE4}"/>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D4E56F91-A6ED-4187-81DC-B083F94B2197}"/>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130177</xdr:rowOff>
    </xdr:from>
    <xdr:to>
      <xdr:col>55</xdr:col>
      <xdr:colOff>50800</xdr:colOff>
      <xdr:row>55</xdr:row>
      <xdr:rowOff>60327</xdr:rowOff>
    </xdr:to>
    <xdr:sp macro="" textlink="">
      <xdr:nvSpPr>
        <xdr:cNvPr id="358" name="楕円 357">
          <a:extLst>
            <a:ext uri="{FF2B5EF4-FFF2-40B4-BE49-F238E27FC236}">
              <a16:creationId xmlns:a16="http://schemas.microsoft.com/office/drawing/2014/main" id="{FB53C781-2E06-4AC0-963F-64E3CD47E304}"/>
            </a:ext>
          </a:extLst>
        </xdr:cNvPr>
        <xdr:cNvSpPr/>
      </xdr:nvSpPr>
      <xdr:spPr>
        <a:xfrm>
          <a:off x="9192260" y="91827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153054</xdr:rowOff>
    </xdr:from>
    <xdr:ext cx="534377" cy="259045"/>
    <xdr:sp macro="" textlink="">
      <xdr:nvSpPr>
        <xdr:cNvPr id="359" name="農林水産業費該当値テキスト">
          <a:extLst>
            <a:ext uri="{FF2B5EF4-FFF2-40B4-BE49-F238E27FC236}">
              <a16:creationId xmlns:a16="http://schemas.microsoft.com/office/drawing/2014/main" id="{A7E39E2F-F230-45B4-9005-6AA1C59F2018}"/>
            </a:ext>
          </a:extLst>
        </xdr:cNvPr>
        <xdr:cNvSpPr txBox="1"/>
      </xdr:nvSpPr>
      <xdr:spPr>
        <a:xfrm>
          <a:off x="9271000" y="903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91377</xdr:rowOff>
    </xdr:from>
    <xdr:to>
      <xdr:col>50</xdr:col>
      <xdr:colOff>165100</xdr:colOff>
      <xdr:row>55</xdr:row>
      <xdr:rowOff>21527</xdr:rowOff>
    </xdr:to>
    <xdr:sp macro="" textlink="">
      <xdr:nvSpPr>
        <xdr:cNvPr id="360" name="楕円 359">
          <a:extLst>
            <a:ext uri="{FF2B5EF4-FFF2-40B4-BE49-F238E27FC236}">
              <a16:creationId xmlns:a16="http://schemas.microsoft.com/office/drawing/2014/main" id="{8282663E-326C-4B94-BDFC-DA82613825AA}"/>
            </a:ext>
          </a:extLst>
        </xdr:cNvPr>
        <xdr:cNvSpPr/>
      </xdr:nvSpPr>
      <xdr:spPr>
        <a:xfrm>
          <a:off x="8445500" y="91439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38054</xdr:rowOff>
    </xdr:from>
    <xdr:ext cx="534377" cy="259045"/>
    <xdr:sp macro="" textlink="">
      <xdr:nvSpPr>
        <xdr:cNvPr id="361" name="テキスト ボックス 360">
          <a:extLst>
            <a:ext uri="{FF2B5EF4-FFF2-40B4-BE49-F238E27FC236}">
              <a16:creationId xmlns:a16="http://schemas.microsoft.com/office/drawing/2014/main" id="{98A03247-165C-4AF0-835F-34F4B08111CC}"/>
            </a:ext>
          </a:extLst>
        </xdr:cNvPr>
        <xdr:cNvSpPr txBox="1"/>
      </xdr:nvSpPr>
      <xdr:spPr>
        <a:xfrm>
          <a:off x="8251971" y="892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76060</xdr:rowOff>
    </xdr:from>
    <xdr:to>
      <xdr:col>46</xdr:col>
      <xdr:colOff>38100</xdr:colOff>
      <xdr:row>56</xdr:row>
      <xdr:rowOff>6210</xdr:rowOff>
    </xdr:to>
    <xdr:sp macro="" textlink="">
      <xdr:nvSpPr>
        <xdr:cNvPr id="362" name="楕円 361">
          <a:extLst>
            <a:ext uri="{FF2B5EF4-FFF2-40B4-BE49-F238E27FC236}">
              <a16:creationId xmlns:a16="http://schemas.microsoft.com/office/drawing/2014/main" id="{D593B775-CA57-4587-AAF4-8E0FA01D4F6D}"/>
            </a:ext>
          </a:extLst>
        </xdr:cNvPr>
        <xdr:cNvSpPr/>
      </xdr:nvSpPr>
      <xdr:spPr>
        <a:xfrm>
          <a:off x="7670800" y="9296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22737</xdr:rowOff>
    </xdr:from>
    <xdr:ext cx="534377" cy="259045"/>
    <xdr:sp macro="" textlink="">
      <xdr:nvSpPr>
        <xdr:cNvPr id="363" name="テキスト ボックス 362">
          <a:extLst>
            <a:ext uri="{FF2B5EF4-FFF2-40B4-BE49-F238E27FC236}">
              <a16:creationId xmlns:a16="http://schemas.microsoft.com/office/drawing/2014/main" id="{FC7B561D-02FF-4A43-B5A2-3700EC58BE5A}"/>
            </a:ext>
          </a:extLst>
        </xdr:cNvPr>
        <xdr:cNvSpPr txBox="1"/>
      </xdr:nvSpPr>
      <xdr:spPr>
        <a:xfrm>
          <a:off x="7477271" y="907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155430</xdr:rowOff>
    </xdr:from>
    <xdr:to>
      <xdr:col>41</xdr:col>
      <xdr:colOff>101600</xdr:colOff>
      <xdr:row>56</xdr:row>
      <xdr:rowOff>85580</xdr:rowOff>
    </xdr:to>
    <xdr:sp macro="" textlink="">
      <xdr:nvSpPr>
        <xdr:cNvPr id="364" name="楕円 363">
          <a:extLst>
            <a:ext uri="{FF2B5EF4-FFF2-40B4-BE49-F238E27FC236}">
              <a16:creationId xmlns:a16="http://schemas.microsoft.com/office/drawing/2014/main" id="{AACECFE6-CAE7-4B50-8B75-21DA9C24A867}"/>
            </a:ext>
          </a:extLst>
        </xdr:cNvPr>
        <xdr:cNvSpPr/>
      </xdr:nvSpPr>
      <xdr:spPr>
        <a:xfrm>
          <a:off x="6873240" y="9375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102107</xdr:rowOff>
    </xdr:from>
    <xdr:ext cx="534377" cy="259045"/>
    <xdr:sp macro="" textlink="">
      <xdr:nvSpPr>
        <xdr:cNvPr id="365" name="テキスト ボックス 364">
          <a:extLst>
            <a:ext uri="{FF2B5EF4-FFF2-40B4-BE49-F238E27FC236}">
              <a16:creationId xmlns:a16="http://schemas.microsoft.com/office/drawing/2014/main" id="{B32D002A-B36E-4611-90BF-7D6DFA7725D4}"/>
            </a:ext>
          </a:extLst>
        </xdr:cNvPr>
        <xdr:cNvSpPr txBox="1"/>
      </xdr:nvSpPr>
      <xdr:spPr>
        <a:xfrm>
          <a:off x="6702571" y="915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57025</xdr:rowOff>
    </xdr:from>
    <xdr:to>
      <xdr:col>36</xdr:col>
      <xdr:colOff>165100</xdr:colOff>
      <xdr:row>56</xdr:row>
      <xdr:rowOff>158625</xdr:rowOff>
    </xdr:to>
    <xdr:sp macro="" textlink="">
      <xdr:nvSpPr>
        <xdr:cNvPr id="366" name="楕円 365">
          <a:extLst>
            <a:ext uri="{FF2B5EF4-FFF2-40B4-BE49-F238E27FC236}">
              <a16:creationId xmlns:a16="http://schemas.microsoft.com/office/drawing/2014/main" id="{8D7105C0-841B-4921-845A-C8347ED1BA91}"/>
            </a:ext>
          </a:extLst>
        </xdr:cNvPr>
        <xdr:cNvSpPr/>
      </xdr:nvSpPr>
      <xdr:spPr>
        <a:xfrm>
          <a:off x="6098540" y="944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3702</xdr:rowOff>
    </xdr:from>
    <xdr:ext cx="534377" cy="259045"/>
    <xdr:sp macro="" textlink="">
      <xdr:nvSpPr>
        <xdr:cNvPr id="367" name="テキスト ボックス 366">
          <a:extLst>
            <a:ext uri="{FF2B5EF4-FFF2-40B4-BE49-F238E27FC236}">
              <a16:creationId xmlns:a16="http://schemas.microsoft.com/office/drawing/2014/main" id="{0D729578-7D44-4EEC-93CC-AED0FABFEA5C}"/>
            </a:ext>
          </a:extLst>
        </xdr:cNvPr>
        <xdr:cNvSpPr txBox="1"/>
      </xdr:nvSpPr>
      <xdr:spPr>
        <a:xfrm>
          <a:off x="5905011" y="922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12B4D5EF-3D03-4B3F-8960-651FAEAB15D9}"/>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58314B7E-D157-487B-A532-AD3397F23192}"/>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E3622A66-8100-4D8A-BEB5-F65FBCA5B361}"/>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D950EBE4-6015-4A2D-A89B-3DA1DB3A9214}"/>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BC89126F-0D7C-4915-BAE6-6532FD783D0E}"/>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825C7FDF-7774-4044-8C53-7B15C0334857}"/>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FDE6C9B4-3AC7-4894-8C3A-9F476DEEB511}"/>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1B54E5C7-7935-4DEF-8D23-08B21869FE57}"/>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C675769A-1074-489D-B5D0-77473F5C4154}"/>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79B49C72-6C81-4F97-84D4-3E8272722C84}"/>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E89A3273-4FC6-4E45-B944-CAA9A3FC746E}"/>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E6C38838-0A7D-4AB2-B95A-9453DBAC03F6}"/>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91983467-60F0-4239-A572-0025DBED2B39}"/>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EE709DFD-DD48-4CF3-8F42-99B9EFDF6B43}"/>
            </a:ext>
          </a:extLst>
        </xdr:cNvPr>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55D42F72-3A8C-4CAA-8832-2E96F1B7FADB}"/>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4E0FF0C4-242F-48A1-A4E0-0EA3A2C660BE}"/>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506BAB82-74D6-4800-B4F0-74D861F3D6B7}"/>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22DC4040-03B4-4381-9DD0-D527785344E4}"/>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854248BC-46B2-4EA6-98A7-869C58A8FFCE}"/>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38A4680-9027-4A28-A671-0AFFE4A9318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ADD63926-69D4-456E-B748-9E08AB26A933}"/>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A86D9E10-DA5F-451B-B1AF-E1E21641504A}"/>
            </a:ext>
          </a:extLst>
        </xdr:cNvPr>
        <xdr:cNvCxnSpPr/>
      </xdr:nvCxnSpPr>
      <xdr:spPr>
        <a:xfrm flipV="1">
          <a:off x="9218295" y="11780655"/>
          <a:ext cx="1270" cy="1425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CF032ED5-F71F-422A-97E0-3ACC64BEDAFF}"/>
            </a:ext>
          </a:extLst>
        </xdr:cNvPr>
        <xdr:cNvSpPr txBox="1"/>
      </xdr:nvSpPr>
      <xdr:spPr>
        <a:xfrm>
          <a:off x="9271000" y="1320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CEABBAF9-129A-426F-B802-2339A612A5C3}"/>
            </a:ext>
          </a:extLst>
        </xdr:cNvPr>
        <xdr:cNvCxnSpPr/>
      </xdr:nvCxnSpPr>
      <xdr:spPr>
        <a:xfrm>
          <a:off x="9154160" y="13205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7985A7AA-D90F-41E0-A435-0817F8142006}"/>
            </a:ext>
          </a:extLst>
        </xdr:cNvPr>
        <xdr:cNvSpPr txBox="1"/>
      </xdr:nvSpPr>
      <xdr:spPr>
        <a:xfrm>
          <a:off x="9271000" y="1156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3ABDCF2D-EFB0-42B3-A65C-855A60A59CA7}"/>
            </a:ext>
          </a:extLst>
        </xdr:cNvPr>
        <xdr:cNvCxnSpPr/>
      </xdr:nvCxnSpPr>
      <xdr:spPr>
        <a:xfrm>
          <a:off x="9154160" y="11780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11894</xdr:rowOff>
    </xdr:from>
    <xdr:to>
      <xdr:col>55</xdr:col>
      <xdr:colOff>0</xdr:colOff>
      <xdr:row>76</xdr:row>
      <xdr:rowOff>25977</xdr:rowOff>
    </xdr:to>
    <xdr:cxnSp macro="">
      <xdr:nvCxnSpPr>
        <xdr:cNvPr id="394" name="直線コネクタ 393">
          <a:extLst>
            <a:ext uri="{FF2B5EF4-FFF2-40B4-BE49-F238E27FC236}">
              <a16:creationId xmlns:a16="http://schemas.microsoft.com/office/drawing/2014/main" id="{90F98938-53F7-41D6-B6D9-04479A554375}"/>
            </a:ext>
          </a:extLst>
        </xdr:cNvPr>
        <xdr:cNvCxnSpPr/>
      </xdr:nvCxnSpPr>
      <xdr:spPr>
        <a:xfrm>
          <a:off x="8496300" y="12752534"/>
          <a:ext cx="723900" cy="1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93EA474F-670D-4BBB-AB40-D00BD31A3277}"/>
            </a:ext>
          </a:extLst>
        </xdr:cNvPr>
        <xdr:cNvSpPr txBox="1"/>
      </xdr:nvSpPr>
      <xdr:spPr>
        <a:xfrm>
          <a:off x="9271000" y="128457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4BC2E321-8EE0-4511-B69F-353393C19224}"/>
            </a:ext>
          </a:extLst>
        </xdr:cNvPr>
        <xdr:cNvSpPr/>
      </xdr:nvSpPr>
      <xdr:spPr>
        <a:xfrm>
          <a:off x="9192260" y="12867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11894</xdr:rowOff>
    </xdr:from>
    <xdr:to>
      <xdr:col>50</xdr:col>
      <xdr:colOff>114300</xdr:colOff>
      <xdr:row>76</xdr:row>
      <xdr:rowOff>137406</xdr:rowOff>
    </xdr:to>
    <xdr:cxnSp macro="">
      <xdr:nvCxnSpPr>
        <xdr:cNvPr id="397" name="直線コネクタ 396">
          <a:extLst>
            <a:ext uri="{FF2B5EF4-FFF2-40B4-BE49-F238E27FC236}">
              <a16:creationId xmlns:a16="http://schemas.microsoft.com/office/drawing/2014/main" id="{74B4F350-22FC-47B5-AC0C-17F7476A6C88}"/>
            </a:ext>
          </a:extLst>
        </xdr:cNvPr>
        <xdr:cNvCxnSpPr/>
      </xdr:nvCxnSpPr>
      <xdr:spPr>
        <a:xfrm flipV="1">
          <a:off x="7713980" y="12752534"/>
          <a:ext cx="782320" cy="12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E7163BC8-83D8-49B6-8A05-9F1FA952E2E3}"/>
            </a:ext>
          </a:extLst>
        </xdr:cNvPr>
        <xdr:cNvSpPr/>
      </xdr:nvSpPr>
      <xdr:spPr>
        <a:xfrm>
          <a:off x="8445500" y="1285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22A3741-9E14-4DF4-86A4-091C9D41D507}"/>
            </a:ext>
          </a:extLst>
        </xdr:cNvPr>
        <xdr:cNvSpPr txBox="1"/>
      </xdr:nvSpPr>
      <xdr:spPr>
        <a:xfrm>
          <a:off x="8251971" y="1294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137406</xdr:rowOff>
    </xdr:from>
    <xdr:to>
      <xdr:col>45</xdr:col>
      <xdr:colOff>177800</xdr:colOff>
      <xdr:row>76</xdr:row>
      <xdr:rowOff>142242</xdr:rowOff>
    </xdr:to>
    <xdr:cxnSp macro="">
      <xdr:nvCxnSpPr>
        <xdr:cNvPr id="400" name="直線コネクタ 399">
          <a:extLst>
            <a:ext uri="{FF2B5EF4-FFF2-40B4-BE49-F238E27FC236}">
              <a16:creationId xmlns:a16="http://schemas.microsoft.com/office/drawing/2014/main" id="{79BA72B1-561B-421C-8597-E2B99237E5D7}"/>
            </a:ext>
          </a:extLst>
        </xdr:cNvPr>
        <xdr:cNvCxnSpPr/>
      </xdr:nvCxnSpPr>
      <xdr:spPr>
        <a:xfrm flipV="1">
          <a:off x="6924040" y="12878046"/>
          <a:ext cx="789940" cy="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A664FD11-78BE-4FA6-A713-D7C0DCD25E6B}"/>
            </a:ext>
          </a:extLst>
        </xdr:cNvPr>
        <xdr:cNvSpPr/>
      </xdr:nvSpPr>
      <xdr:spPr>
        <a:xfrm>
          <a:off x="7670800" y="128750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221ED138-16A0-4E30-8B77-E848759BC078}"/>
            </a:ext>
          </a:extLst>
        </xdr:cNvPr>
        <xdr:cNvSpPr txBox="1"/>
      </xdr:nvSpPr>
      <xdr:spPr>
        <a:xfrm>
          <a:off x="7477271" y="1296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142242</xdr:rowOff>
    </xdr:from>
    <xdr:to>
      <xdr:col>41</xdr:col>
      <xdr:colOff>50800</xdr:colOff>
      <xdr:row>77</xdr:row>
      <xdr:rowOff>99631</xdr:rowOff>
    </xdr:to>
    <xdr:cxnSp macro="">
      <xdr:nvCxnSpPr>
        <xdr:cNvPr id="403" name="直線コネクタ 402">
          <a:extLst>
            <a:ext uri="{FF2B5EF4-FFF2-40B4-BE49-F238E27FC236}">
              <a16:creationId xmlns:a16="http://schemas.microsoft.com/office/drawing/2014/main" id="{2D6C6F59-F95F-487E-85C6-F8047C4AEA0D}"/>
            </a:ext>
          </a:extLst>
        </xdr:cNvPr>
        <xdr:cNvCxnSpPr/>
      </xdr:nvCxnSpPr>
      <xdr:spPr>
        <a:xfrm flipV="1">
          <a:off x="6149340" y="12882882"/>
          <a:ext cx="774700" cy="12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5C585C90-1B45-4F04-9DBF-AE325F9C2E25}"/>
            </a:ext>
          </a:extLst>
        </xdr:cNvPr>
        <xdr:cNvSpPr/>
      </xdr:nvSpPr>
      <xdr:spPr>
        <a:xfrm>
          <a:off x="6873240" y="128838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F412A5C0-5D08-4565-B3C4-BB09B6887D3C}"/>
            </a:ext>
          </a:extLst>
        </xdr:cNvPr>
        <xdr:cNvSpPr txBox="1"/>
      </xdr:nvSpPr>
      <xdr:spPr>
        <a:xfrm>
          <a:off x="6702571" y="129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D2F4F34E-3331-4C4A-A2C9-E3D0F09580D1}"/>
            </a:ext>
          </a:extLst>
        </xdr:cNvPr>
        <xdr:cNvSpPr/>
      </xdr:nvSpPr>
      <xdr:spPr>
        <a:xfrm>
          <a:off x="6098540" y="13002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45CC2C82-76AB-4981-A3FD-AA5092B19869}"/>
            </a:ext>
          </a:extLst>
        </xdr:cNvPr>
        <xdr:cNvSpPr txBox="1"/>
      </xdr:nvSpPr>
      <xdr:spPr>
        <a:xfrm>
          <a:off x="5905011" y="1309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89ABB4CA-10EE-42DE-976A-71356CBCCE4C}"/>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7370C97-5989-44F1-B705-20E72F073021}"/>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DA7DF537-0FA3-44CB-8EE5-BDF4F8F50A77}"/>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8932341E-BFAC-444D-B992-109B8FC634ED}"/>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D5DCCB0D-0568-4D49-918F-64EBB40A2E31}"/>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146627</xdr:rowOff>
    </xdr:from>
    <xdr:to>
      <xdr:col>55</xdr:col>
      <xdr:colOff>50800</xdr:colOff>
      <xdr:row>76</xdr:row>
      <xdr:rowOff>76777</xdr:rowOff>
    </xdr:to>
    <xdr:sp macro="" textlink="">
      <xdr:nvSpPr>
        <xdr:cNvPr id="413" name="楕円 412">
          <a:extLst>
            <a:ext uri="{FF2B5EF4-FFF2-40B4-BE49-F238E27FC236}">
              <a16:creationId xmlns:a16="http://schemas.microsoft.com/office/drawing/2014/main" id="{E4EACB3F-3E42-4653-B78D-96678A8AF2F3}"/>
            </a:ext>
          </a:extLst>
        </xdr:cNvPr>
        <xdr:cNvSpPr/>
      </xdr:nvSpPr>
      <xdr:spPr>
        <a:xfrm>
          <a:off x="9192260" y="12719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169503</xdr:rowOff>
    </xdr:from>
    <xdr:ext cx="534377" cy="259045"/>
    <xdr:sp macro="" textlink="">
      <xdr:nvSpPr>
        <xdr:cNvPr id="414" name="商工費該当値テキスト">
          <a:extLst>
            <a:ext uri="{FF2B5EF4-FFF2-40B4-BE49-F238E27FC236}">
              <a16:creationId xmlns:a16="http://schemas.microsoft.com/office/drawing/2014/main" id="{5011AD86-0A72-43A0-B329-DE53FBAEC6C5}"/>
            </a:ext>
          </a:extLst>
        </xdr:cNvPr>
        <xdr:cNvSpPr txBox="1"/>
      </xdr:nvSpPr>
      <xdr:spPr>
        <a:xfrm>
          <a:off x="9271000" y="125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132545</xdr:rowOff>
    </xdr:from>
    <xdr:to>
      <xdr:col>50</xdr:col>
      <xdr:colOff>165100</xdr:colOff>
      <xdr:row>76</xdr:row>
      <xdr:rowOff>62694</xdr:rowOff>
    </xdr:to>
    <xdr:sp macro="" textlink="">
      <xdr:nvSpPr>
        <xdr:cNvPr id="415" name="楕円 414">
          <a:extLst>
            <a:ext uri="{FF2B5EF4-FFF2-40B4-BE49-F238E27FC236}">
              <a16:creationId xmlns:a16="http://schemas.microsoft.com/office/drawing/2014/main" id="{BEEF76A7-9C71-42E8-9A63-2209026B1938}"/>
            </a:ext>
          </a:extLst>
        </xdr:cNvPr>
        <xdr:cNvSpPr/>
      </xdr:nvSpPr>
      <xdr:spPr>
        <a:xfrm>
          <a:off x="8445500" y="12705545"/>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79222</xdr:rowOff>
    </xdr:from>
    <xdr:ext cx="534377" cy="259045"/>
    <xdr:sp macro="" textlink="">
      <xdr:nvSpPr>
        <xdr:cNvPr id="416" name="テキスト ボックス 415">
          <a:extLst>
            <a:ext uri="{FF2B5EF4-FFF2-40B4-BE49-F238E27FC236}">
              <a16:creationId xmlns:a16="http://schemas.microsoft.com/office/drawing/2014/main" id="{4C5A1CCD-4F18-409D-9326-24ACC59F5EEF}"/>
            </a:ext>
          </a:extLst>
        </xdr:cNvPr>
        <xdr:cNvSpPr txBox="1"/>
      </xdr:nvSpPr>
      <xdr:spPr>
        <a:xfrm>
          <a:off x="8251971" y="1248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86606</xdr:rowOff>
    </xdr:from>
    <xdr:to>
      <xdr:col>46</xdr:col>
      <xdr:colOff>38100</xdr:colOff>
      <xdr:row>77</xdr:row>
      <xdr:rowOff>16756</xdr:rowOff>
    </xdr:to>
    <xdr:sp macro="" textlink="">
      <xdr:nvSpPr>
        <xdr:cNvPr id="417" name="楕円 416">
          <a:extLst>
            <a:ext uri="{FF2B5EF4-FFF2-40B4-BE49-F238E27FC236}">
              <a16:creationId xmlns:a16="http://schemas.microsoft.com/office/drawing/2014/main" id="{5A2C6F97-CC98-4A7F-B322-CAEA7B5661D2}"/>
            </a:ext>
          </a:extLst>
        </xdr:cNvPr>
        <xdr:cNvSpPr/>
      </xdr:nvSpPr>
      <xdr:spPr>
        <a:xfrm>
          <a:off x="7670800" y="128272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33282</xdr:rowOff>
    </xdr:from>
    <xdr:ext cx="534377" cy="259045"/>
    <xdr:sp macro="" textlink="">
      <xdr:nvSpPr>
        <xdr:cNvPr id="418" name="テキスト ボックス 417">
          <a:extLst>
            <a:ext uri="{FF2B5EF4-FFF2-40B4-BE49-F238E27FC236}">
              <a16:creationId xmlns:a16="http://schemas.microsoft.com/office/drawing/2014/main" id="{092E8E93-BC86-4CB0-9059-5F44AED18CF8}"/>
            </a:ext>
          </a:extLst>
        </xdr:cNvPr>
        <xdr:cNvSpPr txBox="1"/>
      </xdr:nvSpPr>
      <xdr:spPr>
        <a:xfrm>
          <a:off x="7477271" y="1260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91442</xdr:rowOff>
    </xdr:from>
    <xdr:to>
      <xdr:col>41</xdr:col>
      <xdr:colOff>101600</xdr:colOff>
      <xdr:row>77</xdr:row>
      <xdr:rowOff>21592</xdr:rowOff>
    </xdr:to>
    <xdr:sp macro="" textlink="">
      <xdr:nvSpPr>
        <xdr:cNvPr id="419" name="楕円 418">
          <a:extLst>
            <a:ext uri="{FF2B5EF4-FFF2-40B4-BE49-F238E27FC236}">
              <a16:creationId xmlns:a16="http://schemas.microsoft.com/office/drawing/2014/main" id="{5737FD05-20CC-4944-9F73-3A041BDEEAE1}"/>
            </a:ext>
          </a:extLst>
        </xdr:cNvPr>
        <xdr:cNvSpPr/>
      </xdr:nvSpPr>
      <xdr:spPr>
        <a:xfrm>
          <a:off x="6873240" y="12832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38119</xdr:rowOff>
    </xdr:from>
    <xdr:ext cx="534377" cy="259045"/>
    <xdr:sp macro="" textlink="">
      <xdr:nvSpPr>
        <xdr:cNvPr id="420" name="テキスト ボックス 419">
          <a:extLst>
            <a:ext uri="{FF2B5EF4-FFF2-40B4-BE49-F238E27FC236}">
              <a16:creationId xmlns:a16="http://schemas.microsoft.com/office/drawing/2014/main" id="{405CEA07-C4BF-4263-AF35-B110382557F7}"/>
            </a:ext>
          </a:extLst>
        </xdr:cNvPr>
        <xdr:cNvSpPr txBox="1"/>
      </xdr:nvSpPr>
      <xdr:spPr>
        <a:xfrm>
          <a:off x="6702571" y="126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48831</xdr:rowOff>
    </xdr:from>
    <xdr:to>
      <xdr:col>36</xdr:col>
      <xdr:colOff>165100</xdr:colOff>
      <xdr:row>77</xdr:row>
      <xdr:rowOff>150431</xdr:rowOff>
    </xdr:to>
    <xdr:sp macro="" textlink="">
      <xdr:nvSpPr>
        <xdr:cNvPr id="421" name="楕円 420">
          <a:extLst>
            <a:ext uri="{FF2B5EF4-FFF2-40B4-BE49-F238E27FC236}">
              <a16:creationId xmlns:a16="http://schemas.microsoft.com/office/drawing/2014/main" id="{98D321E1-0565-4CBF-A80C-933BCD34DB6B}"/>
            </a:ext>
          </a:extLst>
        </xdr:cNvPr>
        <xdr:cNvSpPr/>
      </xdr:nvSpPr>
      <xdr:spPr>
        <a:xfrm>
          <a:off x="6098540" y="1295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166958</xdr:rowOff>
    </xdr:from>
    <xdr:ext cx="534377" cy="259045"/>
    <xdr:sp macro="" textlink="">
      <xdr:nvSpPr>
        <xdr:cNvPr id="422" name="テキスト ボックス 421">
          <a:extLst>
            <a:ext uri="{FF2B5EF4-FFF2-40B4-BE49-F238E27FC236}">
              <a16:creationId xmlns:a16="http://schemas.microsoft.com/office/drawing/2014/main" id="{B5FA84B5-312D-4056-9203-52328BA11CF1}"/>
            </a:ext>
          </a:extLst>
        </xdr:cNvPr>
        <xdr:cNvSpPr txBox="1"/>
      </xdr:nvSpPr>
      <xdr:spPr>
        <a:xfrm>
          <a:off x="5905011" y="1273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EFDCEBAD-8801-4832-8DA0-0A7A39FE7A83}"/>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54AE8ECF-F09F-4F08-803A-2C02AF25649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E1F08096-7DAA-4876-8A6B-877DA92E8FF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2F86A932-69C5-45C6-9085-507C61C57EA7}"/>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7E680407-4386-4F9D-8C5C-64905B159498}"/>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29D805AC-2A2F-4250-8032-41D25415DC43}"/>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5E1BCDE0-FA40-481E-9F2B-952614DA6CCA}"/>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54357F25-B5F3-477E-BB0D-D4F2C4EA0F42}"/>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5CF9D3B3-9B7B-4F81-8060-43BA894DED92}"/>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F29F2254-C4AE-4E9E-AA2B-9FA2651946CC}"/>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BEB4E9E-8C99-492A-B6C1-1755A665CF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9F528381-8C75-401C-BB72-0D5644128F9E}"/>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D5A84D03-2860-4B21-9B42-EC0EC8193279}"/>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C3C43AD7-6EC4-4AE3-B0F6-5ACAFAC5D5F6}"/>
            </a:ext>
          </a:extLst>
        </xdr:cNvPr>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7EFF3F78-1C52-48FB-A968-0069F54B3EEE}"/>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193AF68E-DA96-4264-8D57-2283229ADCC8}"/>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15D5C61A-94FF-49AF-B75E-C68ADA291661}"/>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1E99046A-CCD4-446A-8C73-3C1FF3150B97}"/>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298B409E-C798-4DD5-B1A8-F0D2D8290FEA}"/>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2DF46F76-F5BD-4A4C-B51F-80383C48DD25}"/>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EBC62682-8D70-487C-BD6B-005483C2E8E5}"/>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FCC43BCC-5796-4FC7-964F-A6C29025E4F3}"/>
            </a:ext>
          </a:extLst>
        </xdr:cNvPr>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CC30DFE7-D450-48DB-AC5A-2FE3D177FC7C}"/>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673E5EB2-3658-452F-8C8E-1A88146CF27A}"/>
            </a:ext>
          </a:extLst>
        </xdr:cNvPr>
        <xdr:cNvCxnSpPr/>
      </xdr:nvCxnSpPr>
      <xdr:spPr>
        <a:xfrm flipV="1">
          <a:off x="9218295" y="15269492"/>
          <a:ext cx="1270" cy="1316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B70A2C6D-852D-441D-881D-7259A3865EBA}"/>
            </a:ext>
          </a:extLst>
        </xdr:cNvPr>
        <xdr:cNvSpPr txBox="1"/>
      </xdr:nvSpPr>
      <xdr:spPr>
        <a:xfrm>
          <a:off x="9271000" y="1659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73640DA4-6371-4496-8387-ABBD93ED44CB}"/>
            </a:ext>
          </a:extLst>
        </xdr:cNvPr>
        <xdr:cNvCxnSpPr/>
      </xdr:nvCxnSpPr>
      <xdr:spPr>
        <a:xfrm>
          <a:off x="9154160" y="16586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986A7897-BC0C-43AA-9D6C-ED271BB327F2}"/>
            </a:ext>
          </a:extLst>
        </xdr:cNvPr>
        <xdr:cNvSpPr txBox="1"/>
      </xdr:nvSpPr>
      <xdr:spPr>
        <a:xfrm>
          <a:off x="9271000" y="1505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80EB9834-5436-4377-B758-E9DA2D6CE986}"/>
            </a:ext>
          </a:extLst>
        </xdr:cNvPr>
        <xdr:cNvCxnSpPr/>
      </xdr:nvCxnSpPr>
      <xdr:spPr>
        <a:xfrm>
          <a:off x="9154160" y="15269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1530</xdr:rowOff>
    </xdr:from>
    <xdr:to>
      <xdr:col>55</xdr:col>
      <xdr:colOff>0</xdr:colOff>
      <xdr:row>98</xdr:row>
      <xdr:rowOff>14043</xdr:rowOff>
    </xdr:to>
    <xdr:cxnSp macro="">
      <xdr:nvCxnSpPr>
        <xdr:cNvPr id="451" name="直線コネクタ 450">
          <a:extLst>
            <a:ext uri="{FF2B5EF4-FFF2-40B4-BE49-F238E27FC236}">
              <a16:creationId xmlns:a16="http://schemas.microsoft.com/office/drawing/2014/main" id="{2654DD24-3EDE-46B1-83D1-CE831B1DB329}"/>
            </a:ext>
          </a:extLst>
        </xdr:cNvPr>
        <xdr:cNvCxnSpPr/>
      </xdr:nvCxnSpPr>
      <xdr:spPr>
        <a:xfrm flipV="1">
          <a:off x="8496300" y="16430250"/>
          <a:ext cx="723900" cy="1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131656</xdr:rowOff>
    </xdr:from>
    <xdr:ext cx="534377" cy="259045"/>
    <xdr:sp macro="" textlink="">
      <xdr:nvSpPr>
        <xdr:cNvPr id="452" name="土木費平均値テキスト">
          <a:extLst>
            <a:ext uri="{FF2B5EF4-FFF2-40B4-BE49-F238E27FC236}">
              <a16:creationId xmlns:a16="http://schemas.microsoft.com/office/drawing/2014/main" id="{7E95CAD1-AF0A-44E9-B4EC-B6D868A1B76F}"/>
            </a:ext>
          </a:extLst>
        </xdr:cNvPr>
        <xdr:cNvSpPr txBox="1"/>
      </xdr:nvSpPr>
      <xdr:spPr>
        <a:xfrm>
          <a:off x="9271000" y="16392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277E5EB-56C3-427E-9732-71C19FA4EE9F}"/>
            </a:ext>
          </a:extLst>
        </xdr:cNvPr>
        <xdr:cNvSpPr/>
      </xdr:nvSpPr>
      <xdr:spPr>
        <a:xfrm>
          <a:off x="9192260" y="164143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4986</xdr:rowOff>
    </xdr:from>
    <xdr:to>
      <xdr:col>50</xdr:col>
      <xdr:colOff>114300</xdr:colOff>
      <xdr:row>98</xdr:row>
      <xdr:rowOff>14043</xdr:rowOff>
    </xdr:to>
    <xdr:cxnSp macro="">
      <xdr:nvCxnSpPr>
        <xdr:cNvPr id="454" name="直線コネクタ 453">
          <a:extLst>
            <a:ext uri="{FF2B5EF4-FFF2-40B4-BE49-F238E27FC236}">
              <a16:creationId xmlns:a16="http://schemas.microsoft.com/office/drawing/2014/main" id="{23264F69-4555-454F-8AE5-54F36812DBF5}"/>
            </a:ext>
          </a:extLst>
        </xdr:cNvPr>
        <xdr:cNvCxnSpPr/>
      </xdr:nvCxnSpPr>
      <xdr:spPr>
        <a:xfrm>
          <a:off x="7713980" y="16433706"/>
          <a:ext cx="782320" cy="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9A2896A2-7615-4E7B-9341-96ABE96BC46F}"/>
            </a:ext>
          </a:extLst>
        </xdr:cNvPr>
        <xdr:cNvSpPr/>
      </xdr:nvSpPr>
      <xdr:spPr>
        <a:xfrm>
          <a:off x="8445500" y="164250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85230</xdr:rowOff>
    </xdr:from>
    <xdr:ext cx="534377" cy="259045"/>
    <xdr:sp macro="" textlink="">
      <xdr:nvSpPr>
        <xdr:cNvPr id="456" name="テキスト ボックス 455">
          <a:extLst>
            <a:ext uri="{FF2B5EF4-FFF2-40B4-BE49-F238E27FC236}">
              <a16:creationId xmlns:a16="http://schemas.microsoft.com/office/drawing/2014/main" id="{7EA80566-6828-47FA-97E2-8A0864816197}"/>
            </a:ext>
          </a:extLst>
        </xdr:cNvPr>
        <xdr:cNvSpPr txBox="1"/>
      </xdr:nvSpPr>
      <xdr:spPr>
        <a:xfrm>
          <a:off x="8251971" y="1651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4986</xdr:rowOff>
    </xdr:from>
    <xdr:to>
      <xdr:col>45</xdr:col>
      <xdr:colOff>177800</xdr:colOff>
      <xdr:row>98</xdr:row>
      <xdr:rowOff>9341</xdr:rowOff>
    </xdr:to>
    <xdr:cxnSp macro="">
      <xdr:nvCxnSpPr>
        <xdr:cNvPr id="457" name="直線コネクタ 456">
          <a:extLst>
            <a:ext uri="{FF2B5EF4-FFF2-40B4-BE49-F238E27FC236}">
              <a16:creationId xmlns:a16="http://schemas.microsoft.com/office/drawing/2014/main" id="{8347B225-3788-4F1B-8CD6-762491C48273}"/>
            </a:ext>
          </a:extLst>
        </xdr:cNvPr>
        <xdr:cNvCxnSpPr/>
      </xdr:nvCxnSpPr>
      <xdr:spPr>
        <a:xfrm flipV="1">
          <a:off x="6924040" y="16433706"/>
          <a:ext cx="78994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4944616D-37A5-4235-A7B0-AED3A0E3378C}"/>
            </a:ext>
          </a:extLst>
        </xdr:cNvPr>
        <xdr:cNvSpPr/>
      </xdr:nvSpPr>
      <xdr:spPr>
        <a:xfrm>
          <a:off x="7670800" y="164178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78057</xdr:rowOff>
    </xdr:from>
    <xdr:ext cx="534377" cy="259045"/>
    <xdr:sp macro="" textlink="">
      <xdr:nvSpPr>
        <xdr:cNvPr id="459" name="テキスト ボックス 458">
          <a:extLst>
            <a:ext uri="{FF2B5EF4-FFF2-40B4-BE49-F238E27FC236}">
              <a16:creationId xmlns:a16="http://schemas.microsoft.com/office/drawing/2014/main" id="{484933E0-0F6D-423B-996B-30BAC24E6E61}"/>
            </a:ext>
          </a:extLst>
        </xdr:cNvPr>
        <xdr:cNvSpPr txBox="1"/>
      </xdr:nvSpPr>
      <xdr:spPr>
        <a:xfrm>
          <a:off x="7477271" y="1650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9341</xdr:rowOff>
    </xdr:from>
    <xdr:to>
      <xdr:col>41</xdr:col>
      <xdr:colOff>50800</xdr:colOff>
      <xdr:row>98</xdr:row>
      <xdr:rowOff>43109</xdr:rowOff>
    </xdr:to>
    <xdr:cxnSp macro="">
      <xdr:nvCxnSpPr>
        <xdr:cNvPr id="460" name="直線コネクタ 459">
          <a:extLst>
            <a:ext uri="{FF2B5EF4-FFF2-40B4-BE49-F238E27FC236}">
              <a16:creationId xmlns:a16="http://schemas.microsoft.com/office/drawing/2014/main" id="{F9FA6B22-4314-4860-9FA6-A15028B07D60}"/>
            </a:ext>
          </a:extLst>
        </xdr:cNvPr>
        <xdr:cNvCxnSpPr/>
      </xdr:nvCxnSpPr>
      <xdr:spPr>
        <a:xfrm flipV="1">
          <a:off x="6149340" y="16438061"/>
          <a:ext cx="774700" cy="3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C53CFAC-C1AF-4718-A581-814EE050B846}"/>
            </a:ext>
          </a:extLst>
        </xdr:cNvPr>
        <xdr:cNvSpPr/>
      </xdr:nvSpPr>
      <xdr:spPr>
        <a:xfrm>
          <a:off x="6873240" y="164239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84180</xdr:rowOff>
    </xdr:from>
    <xdr:ext cx="534377" cy="259045"/>
    <xdr:sp macro="" textlink="">
      <xdr:nvSpPr>
        <xdr:cNvPr id="462" name="テキスト ボックス 461">
          <a:extLst>
            <a:ext uri="{FF2B5EF4-FFF2-40B4-BE49-F238E27FC236}">
              <a16:creationId xmlns:a16="http://schemas.microsoft.com/office/drawing/2014/main" id="{1FBAFFC8-C65A-4644-91D9-9D6D89C0D7F9}"/>
            </a:ext>
          </a:extLst>
        </xdr:cNvPr>
        <xdr:cNvSpPr txBox="1"/>
      </xdr:nvSpPr>
      <xdr:spPr>
        <a:xfrm>
          <a:off x="6702571" y="1651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7E89CF88-DC8F-46BC-8A79-75306A8B61CF}"/>
            </a:ext>
          </a:extLst>
        </xdr:cNvPr>
        <xdr:cNvSpPr/>
      </xdr:nvSpPr>
      <xdr:spPr>
        <a:xfrm>
          <a:off x="6098540" y="16430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90758</xdr:rowOff>
    </xdr:from>
    <xdr:ext cx="534377" cy="259045"/>
    <xdr:sp macro="" textlink="">
      <xdr:nvSpPr>
        <xdr:cNvPr id="464" name="テキスト ボックス 463">
          <a:extLst>
            <a:ext uri="{FF2B5EF4-FFF2-40B4-BE49-F238E27FC236}">
              <a16:creationId xmlns:a16="http://schemas.microsoft.com/office/drawing/2014/main" id="{C2D042E6-BD79-465E-98DE-71CD9B1F2CD2}"/>
            </a:ext>
          </a:extLst>
        </xdr:cNvPr>
        <xdr:cNvSpPr txBox="1"/>
      </xdr:nvSpPr>
      <xdr:spPr>
        <a:xfrm>
          <a:off x="5905011" y="1651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A6777D04-9CAC-41E6-8B10-FB86871B2E44}"/>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A25E7766-49DD-4D02-AB41-3997BD8BC7AE}"/>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CC1E4157-F06B-49E0-B20A-19F8FBECAE64}"/>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6E731E98-2C3F-4C4F-AB30-61C26E1D4C5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EF82183C-34B6-4B9B-AB22-2E69ED4E81B6}"/>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122180</xdr:rowOff>
    </xdr:from>
    <xdr:to>
      <xdr:col>55</xdr:col>
      <xdr:colOff>50800</xdr:colOff>
      <xdr:row>98</xdr:row>
      <xdr:rowOff>52330</xdr:rowOff>
    </xdr:to>
    <xdr:sp macro="" textlink="">
      <xdr:nvSpPr>
        <xdr:cNvPr id="470" name="楕円 469">
          <a:extLst>
            <a:ext uri="{FF2B5EF4-FFF2-40B4-BE49-F238E27FC236}">
              <a16:creationId xmlns:a16="http://schemas.microsoft.com/office/drawing/2014/main" id="{DFC48F37-2B7C-454D-B38F-070C60E86BE3}"/>
            </a:ext>
          </a:extLst>
        </xdr:cNvPr>
        <xdr:cNvSpPr/>
      </xdr:nvSpPr>
      <xdr:spPr>
        <a:xfrm>
          <a:off x="9192260" y="16383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145057</xdr:rowOff>
    </xdr:from>
    <xdr:ext cx="599010" cy="259045"/>
    <xdr:sp macro="" textlink="">
      <xdr:nvSpPr>
        <xdr:cNvPr id="471" name="土木費該当値テキスト">
          <a:extLst>
            <a:ext uri="{FF2B5EF4-FFF2-40B4-BE49-F238E27FC236}">
              <a16:creationId xmlns:a16="http://schemas.microsoft.com/office/drawing/2014/main" id="{CACF40CA-477E-44CF-AB0B-1143D1437FFE}"/>
            </a:ext>
          </a:extLst>
        </xdr:cNvPr>
        <xdr:cNvSpPr txBox="1"/>
      </xdr:nvSpPr>
      <xdr:spPr>
        <a:xfrm>
          <a:off x="9271000" y="1623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134693</xdr:rowOff>
    </xdr:from>
    <xdr:to>
      <xdr:col>50</xdr:col>
      <xdr:colOff>165100</xdr:colOff>
      <xdr:row>98</xdr:row>
      <xdr:rowOff>64843</xdr:rowOff>
    </xdr:to>
    <xdr:sp macro="" textlink="">
      <xdr:nvSpPr>
        <xdr:cNvPr id="472" name="楕円 471">
          <a:extLst>
            <a:ext uri="{FF2B5EF4-FFF2-40B4-BE49-F238E27FC236}">
              <a16:creationId xmlns:a16="http://schemas.microsoft.com/office/drawing/2014/main" id="{1D2FB1D8-68C8-4915-9E0B-F53C8C0A58AD}"/>
            </a:ext>
          </a:extLst>
        </xdr:cNvPr>
        <xdr:cNvSpPr/>
      </xdr:nvSpPr>
      <xdr:spPr>
        <a:xfrm>
          <a:off x="8445500" y="163957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81370</xdr:rowOff>
    </xdr:from>
    <xdr:ext cx="599010" cy="259045"/>
    <xdr:sp macro="" textlink="">
      <xdr:nvSpPr>
        <xdr:cNvPr id="473" name="テキスト ボックス 472">
          <a:extLst>
            <a:ext uri="{FF2B5EF4-FFF2-40B4-BE49-F238E27FC236}">
              <a16:creationId xmlns:a16="http://schemas.microsoft.com/office/drawing/2014/main" id="{023B5F33-916D-4A7F-ADD5-34F1191ADD3C}"/>
            </a:ext>
          </a:extLst>
        </xdr:cNvPr>
        <xdr:cNvSpPr txBox="1"/>
      </xdr:nvSpPr>
      <xdr:spPr>
        <a:xfrm>
          <a:off x="8219655" y="16174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125636</xdr:rowOff>
    </xdr:from>
    <xdr:to>
      <xdr:col>46</xdr:col>
      <xdr:colOff>38100</xdr:colOff>
      <xdr:row>98</xdr:row>
      <xdr:rowOff>55786</xdr:rowOff>
    </xdr:to>
    <xdr:sp macro="" textlink="">
      <xdr:nvSpPr>
        <xdr:cNvPr id="474" name="楕円 473">
          <a:extLst>
            <a:ext uri="{FF2B5EF4-FFF2-40B4-BE49-F238E27FC236}">
              <a16:creationId xmlns:a16="http://schemas.microsoft.com/office/drawing/2014/main" id="{F499CAE4-6694-4CA1-807F-D6C4AB4B8E72}"/>
            </a:ext>
          </a:extLst>
        </xdr:cNvPr>
        <xdr:cNvSpPr/>
      </xdr:nvSpPr>
      <xdr:spPr>
        <a:xfrm>
          <a:off x="7670800" y="163867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72313</xdr:rowOff>
    </xdr:from>
    <xdr:ext cx="599010" cy="259045"/>
    <xdr:sp macro="" textlink="">
      <xdr:nvSpPr>
        <xdr:cNvPr id="475" name="テキスト ボックス 474">
          <a:extLst>
            <a:ext uri="{FF2B5EF4-FFF2-40B4-BE49-F238E27FC236}">
              <a16:creationId xmlns:a16="http://schemas.microsoft.com/office/drawing/2014/main" id="{1A0882A5-FD64-4CFC-87BC-046489E6D605}"/>
            </a:ext>
          </a:extLst>
        </xdr:cNvPr>
        <xdr:cNvSpPr txBox="1"/>
      </xdr:nvSpPr>
      <xdr:spPr>
        <a:xfrm>
          <a:off x="7444955" y="1616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129991</xdr:rowOff>
    </xdr:from>
    <xdr:to>
      <xdr:col>41</xdr:col>
      <xdr:colOff>101600</xdr:colOff>
      <xdr:row>98</xdr:row>
      <xdr:rowOff>60141</xdr:rowOff>
    </xdr:to>
    <xdr:sp macro="" textlink="">
      <xdr:nvSpPr>
        <xdr:cNvPr id="476" name="楕円 475">
          <a:extLst>
            <a:ext uri="{FF2B5EF4-FFF2-40B4-BE49-F238E27FC236}">
              <a16:creationId xmlns:a16="http://schemas.microsoft.com/office/drawing/2014/main" id="{29C265F7-5755-4A79-9550-806B87793C05}"/>
            </a:ext>
          </a:extLst>
        </xdr:cNvPr>
        <xdr:cNvSpPr/>
      </xdr:nvSpPr>
      <xdr:spPr>
        <a:xfrm>
          <a:off x="6873240" y="16391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76668</xdr:rowOff>
    </xdr:from>
    <xdr:ext cx="599010" cy="259045"/>
    <xdr:sp macro="" textlink="">
      <xdr:nvSpPr>
        <xdr:cNvPr id="477" name="テキスト ボックス 476">
          <a:extLst>
            <a:ext uri="{FF2B5EF4-FFF2-40B4-BE49-F238E27FC236}">
              <a16:creationId xmlns:a16="http://schemas.microsoft.com/office/drawing/2014/main" id="{5091A141-4228-402C-9B21-49891B12E9B2}"/>
            </a:ext>
          </a:extLst>
        </xdr:cNvPr>
        <xdr:cNvSpPr txBox="1"/>
      </xdr:nvSpPr>
      <xdr:spPr>
        <a:xfrm>
          <a:off x="6670255" y="1617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163759</xdr:rowOff>
    </xdr:from>
    <xdr:to>
      <xdr:col>36</xdr:col>
      <xdr:colOff>165100</xdr:colOff>
      <xdr:row>98</xdr:row>
      <xdr:rowOff>93909</xdr:rowOff>
    </xdr:to>
    <xdr:sp macro="" textlink="">
      <xdr:nvSpPr>
        <xdr:cNvPr id="478" name="楕円 477">
          <a:extLst>
            <a:ext uri="{FF2B5EF4-FFF2-40B4-BE49-F238E27FC236}">
              <a16:creationId xmlns:a16="http://schemas.microsoft.com/office/drawing/2014/main" id="{8784D0FD-15B7-4ECE-951F-D8CA7DFE5D9D}"/>
            </a:ext>
          </a:extLst>
        </xdr:cNvPr>
        <xdr:cNvSpPr/>
      </xdr:nvSpPr>
      <xdr:spPr>
        <a:xfrm>
          <a:off x="6098540" y="16424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110436</xdr:rowOff>
    </xdr:from>
    <xdr:ext cx="534377" cy="259045"/>
    <xdr:sp macro="" textlink="">
      <xdr:nvSpPr>
        <xdr:cNvPr id="479" name="テキスト ボックス 478">
          <a:extLst>
            <a:ext uri="{FF2B5EF4-FFF2-40B4-BE49-F238E27FC236}">
              <a16:creationId xmlns:a16="http://schemas.microsoft.com/office/drawing/2014/main" id="{D8225212-9C8D-40ED-9E04-003D0A170F75}"/>
            </a:ext>
          </a:extLst>
        </xdr:cNvPr>
        <xdr:cNvSpPr txBox="1"/>
      </xdr:nvSpPr>
      <xdr:spPr>
        <a:xfrm>
          <a:off x="5905011" y="162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8ECBD908-1972-4463-BBC6-2710A589D749}"/>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CFFD6AAA-E65A-4607-A861-3ECFE13216F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4A434914-01ED-453B-ADF1-D02977CD168D}"/>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6FA3846F-A478-4E24-BD94-9034032E52AF}"/>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4A3E7D9-7A05-4F22-9467-5D4992D7D493}"/>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8AC9A7B8-2AE8-4FCB-BCF1-095985407B5C}"/>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CD676D0B-588B-40BA-9D3B-848BA80F83F5}"/>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E4E250CE-99D9-4916-9B8E-97978CB3F98D}"/>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5AC7BCB0-2EEC-4A3C-81BE-8F7ADA51CD78}"/>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F3A17CC1-5EC9-4F72-96A3-B5C28B0893FD}"/>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53EC9343-9D84-4756-9B8F-68015EFBA9CD}"/>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14DE5D7B-8ABD-4BB8-A8BE-17978FB2FF2C}"/>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28E5D610-C02C-40A0-B1B8-FF0DFB54DD7A}"/>
            </a:ext>
          </a:extLst>
        </xdr:cNvPr>
        <xdr:cNvSpPr txBox="1"/>
      </xdr:nvSpPr>
      <xdr:spPr>
        <a:xfrm>
          <a:off x="1049738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D1BDC0CD-8FBC-46C7-8057-FF8309E92939}"/>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1A1732B4-D9A9-4919-9CA6-6AE7CC51BDBA}"/>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F70D4827-D3B3-49CF-9B68-59A702F0491E}"/>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BCEA87C7-1793-497D-A2A5-B7C3BD5A7285}"/>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5BCBC812-F949-4029-A787-740722324ADE}"/>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1C7AD2E8-1A87-47F9-A57E-578EB027DD4F}"/>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730A7695-E3CB-4C26-B0BA-1442D94E022A}"/>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56A61E84-53A9-478E-9CFC-A7CC9E5BB205}"/>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2B0B4140-2BF2-413F-B222-1863052F30C5}"/>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EB052F71-FAEC-44ED-B5F0-D7A26D6FFA52}"/>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BDD360CD-42E4-4661-A0C9-6BD6BAC071FD}"/>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C2AA3642-1B2C-4A63-91AB-CB0CFA02A81B}"/>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AB6702DE-64B5-43AD-A79E-4E9606AC0A07}"/>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95E0EC44-A105-4A0B-AB48-9B990381DF18}"/>
            </a:ext>
          </a:extLst>
        </xdr:cNvPr>
        <xdr:cNvCxnSpPr/>
      </xdr:nvCxnSpPr>
      <xdr:spPr>
        <a:xfrm flipV="1">
          <a:off x="14374495" y="5075664"/>
          <a:ext cx="1269" cy="1580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A7C4D507-7C37-4DE3-94A9-A71ABCDA572C}"/>
            </a:ext>
          </a:extLst>
        </xdr:cNvPr>
        <xdr:cNvSpPr txBox="1"/>
      </xdr:nvSpPr>
      <xdr:spPr>
        <a:xfrm>
          <a:off x="14419580" y="666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8976C8BB-C0C4-421E-88BC-1954A39CA0EB}"/>
            </a:ext>
          </a:extLst>
        </xdr:cNvPr>
        <xdr:cNvCxnSpPr/>
      </xdr:nvCxnSpPr>
      <xdr:spPr>
        <a:xfrm>
          <a:off x="14287500" y="6656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20BFE8F6-3C07-4ED5-8088-9A601E391942}"/>
            </a:ext>
          </a:extLst>
        </xdr:cNvPr>
        <xdr:cNvSpPr txBox="1"/>
      </xdr:nvSpPr>
      <xdr:spPr>
        <a:xfrm>
          <a:off x="14419580" y="4858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7DB02BC3-9242-4B3E-9EE8-C53049EBF750}"/>
            </a:ext>
          </a:extLst>
        </xdr:cNvPr>
        <xdr:cNvCxnSpPr/>
      </xdr:nvCxnSpPr>
      <xdr:spPr>
        <a:xfrm>
          <a:off x="14287500" y="5075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133707</xdr:rowOff>
    </xdr:from>
    <xdr:to>
      <xdr:col>85</xdr:col>
      <xdr:colOff>127000</xdr:colOff>
      <xdr:row>37</xdr:row>
      <xdr:rowOff>154935</xdr:rowOff>
    </xdr:to>
    <xdr:cxnSp macro="">
      <xdr:nvCxnSpPr>
        <xdr:cNvPr id="511" name="直線コネクタ 510">
          <a:extLst>
            <a:ext uri="{FF2B5EF4-FFF2-40B4-BE49-F238E27FC236}">
              <a16:creationId xmlns:a16="http://schemas.microsoft.com/office/drawing/2014/main" id="{8CA8160F-BF5A-464E-BD1E-B6CCAD249014}"/>
            </a:ext>
          </a:extLst>
        </xdr:cNvPr>
        <xdr:cNvCxnSpPr/>
      </xdr:nvCxnSpPr>
      <xdr:spPr>
        <a:xfrm>
          <a:off x="13629640" y="6168747"/>
          <a:ext cx="746760" cy="18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114582</xdr:rowOff>
    </xdr:from>
    <xdr:ext cx="534377" cy="259045"/>
    <xdr:sp macro="" textlink="">
      <xdr:nvSpPr>
        <xdr:cNvPr id="512" name="消防費平均値テキスト">
          <a:extLst>
            <a:ext uri="{FF2B5EF4-FFF2-40B4-BE49-F238E27FC236}">
              <a16:creationId xmlns:a16="http://schemas.microsoft.com/office/drawing/2014/main" id="{98350086-173C-4D1F-8250-68532A527E7A}"/>
            </a:ext>
          </a:extLst>
        </xdr:cNvPr>
        <xdr:cNvSpPr txBox="1"/>
      </xdr:nvSpPr>
      <xdr:spPr>
        <a:xfrm>
          <a:off x="14419580" y="6317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A2EF47B4-BD7B-4954-AFFB-93B1DD8A1C53}"/>
            </a:ext>
          </a:extLst>
        </xdr:cNvPr>
        <xdr:cNvSpPr/>
      </xdr:nvSpPr>
      <xdr:spPr>
        <a:xfrm>
          <a:off x="14325600" y="6338835"/>
          <a:ext cx="9398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133707</xdr:rowOff>
    </xdr:from>
    <xdr:to>
      <xdr:col>81</xdr:col>
      <xdr:colOff>50800</xdr:colOff>
      <xdr:row>38</xdr:row>
      <xdr:rowOff>130425</xdr:rowOff>
    </xdr:to>
    <xdr:cxnSp macro="">
      <xdr:nvCxnSpPr>
        <xdr:cNvPr id="514" name="直線コネクタ 513">
          <a:extLst>
            <a:ext uri="{FF2B5EF4-FFF2-40B4-BE49-F238E27FC236}">
              <a16:creationId xmlns:a16="http://schemas.microsoft.com/office/drawing/2014/main" id="{81B193AC-25A7-4B79-AFE7-5C682E09E980}"/>
            </a:ext>
          </a:extLst>
        </xdr:cNvPr>
        <xdr:cNvCxnSpPr/>
      </xdr:nvCxnSpPr>
      <xdr:spPr>
        <a:xfrm flipV="1">
          <a:off x="12854940" y="6168747"/>
          <a:ext cx="774700" cy="33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3A7B84EF-4FA2-4800-B1FE-77F7E0958F70}"/>
            </a:ext>
          </a:extLst>
        </xdr:cNvPr>
        <xdr:cNvSpPr/>
      </xdr:nvSpPr>
      <xdr:spPr>
        <a:xfrm>
          <a:off x="13578840" y="6351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70528</xdr:rowOff>
    </xdr:from>
    <xdr:ext cx="534377" cy="259045"/>
    <xdr:sp macro="" textlink="">
      <xdr:nvSpPr>
        <xdr:cNvPr id="516" name="テキスト ボックス 515">
          <a:extLst>
            <a:ext uri="{FF2B5EF4-FFF2-40B4-BE49-F238E27FC236}">
              <a16:creationId xmlns:a16="http://schemas.microsoft.com/office/drawing/2014/main" id="{23459AA1-B135-4FF2-A110-D6A2E1E22F7A}"/>
            </a:ext>
          </a:extLst>
        </xdr:cNvPr>
        <xdr:cNvSpPr txBox="1"/>
      </xdr:nvSpPr>
      <xdr:spPr>
        <a:xfrm>
          <a:off x="13408171" y="644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102275</xdr:rowOff>
    </xdr:from>
    <xdr:to>
      <xdr:col>76</xdr:col>
      <xdr:colOff>114300</xdr:colOff>
      <xdr:row>38</xdr:row>
      <xdr:rowOff>130425</xdr:rowOff>
    </xdr:to>
    <xdr:cxnSp macro="">
      <xdr:nvCxnSpPr>
        <xdr:cNvPr id="517" name="直線コネクタ 516">
          <a:extLst>
            <a:ext uri="{FF2B5EF4-FFF2-40B4-BE49-F238E27FC236}">
              <a16:creationId xmlns:a16="http://schemas.microsoft.com/office/drawing/2014/main" id="{B3125033-1BCA-4BA8-85A4-2F271EBCAA78}"/>
            </a:ext>
          </a:extLst>
        </xdr:cNvPr>
        <xdr:cNvCxnSpPr/>
      </xdr:nvCxnSpPr>
      <xdr:spPr>
        <a:xfrm>
          <a:off x="12072620" y="6472595"/>
          <a:ext cx="782320" cy="2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61B5C373-D7B0-4266-A2B2-7CF2B1189C3C}"/>
            </a:ext>
          </a:extLst>
        </xdr:cNvPr>
        <xdr:cNvSpPr/>
      </xdr:nvSpPr>
      <xdr:spPr>
        <a:xfrm>
          <a:off x="12804140" y="637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127638</xdr:rowOff>
    </xdr:from>
    <xdr:ext cx="534377" cy="259045"/>
    <xdr:sp macro="" textlink="">
      <xdr:nvSpPr>
        <xdr:cNvPr id="519" name="テキスト ボックス 518">
          <a:extLst>
            <a:ext uri="{FF2B5EF4-FFF2-40B4-BE49-F238E27FC236}">
              <a16:creationId xmlns:a16="http://schemas.microsoft.com/office/drawing/2014/main" id="{B02C0889-3A78-4180-99FB-0CE663A58320}"/>
            </a:ext>
          </a:extLst>
        </xdr:cNvPr>
        <xdr:cNvSpPr txBox="1"/>
      </xdr:nvSpPr>
      <xdr:spPr>
        <a:xfrm>
          <a:off x="12610611" y="616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100071</xdr:rowOff>
    </xdr:from>
    <xdr:to>
      <xdr:col>71</xdr:col>
      <xdr:colOff>177800</xdr:colOff>
      <xdr:row>38</xdr:row>
      <xdr:rowOff>102275</xdr:rowOff>
    </xdr:to>
    <xdr:cxnSp macro="">
      <xdr:nvCxnSpPr>
        <xdr:cNvPr id="520" name="直線コネクタ 519">
          <a:extLst>
            <a:ext uri="{FF2B5EF4-FFF2-40B4-BE49-F238E27FC236}">
              <a16:creationId xmlns:a16="http://schemas.microsoft.com/office/drawing/2014/main" id="{CEA2D4EA-3474-4A4E-9385-7299314965D9}"/>
            </a:ext>
          </a:extLst>
        </xdr:cNvPr>
        <xdr:cNvCxnSpPr/>
      </xdr:nvCxnSpPr>
      <xdr:spPr>
        <a:xfrm>
          <a:off x="11282680" y="6470391"/>
          <a:ext cx="78994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6D30CCC9-47B9-450A-AD62-1132563C7099}"/>
            </a:ext>
          </a:extLst>
        </xdr:cNvPr>
        <xdr:cNvSpPr/>
      </xdr:nvSpPr>
      <xdr:spPr>
        <a:xfrm>
          <a:off x="12029440" y="6254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76BBD5DC-7F7B-430E-9F4D-067F0853A336}"/>
            </a:ext>
          </a:extLst>
        </xdr:cNvPr>
        <xdr:cNvSpPr txBox="1"/>
      </xdr:nvSpPr>
      <xdr:spPr>
        <a:xfrm>
          <a:off x="11835911" y="60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37D29053-686C-44CF-B5CE-051DCA427DDE}"/>
            </a:ext>
          </a:extLst>
        </xdr:cNvPr>
        <xdr:cNvSpPr/>
      </xdr:nvSpPr>
      <xdr:spPr>
        <a:xfrm>
          <a:off x="11231880" y="6339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83142</xdr:rowOff>
    </xdr:from>
    <xdr:ext cx="534377" cy="259045"/>
    <xdr:sp macro="" textlink="">
      <xdr:nvSpPr>
        <xdr:cNvPr id="524" name="テキスト ボックス 523">
          <a:extLst>
            <a:ext uri="{FF2B5EF4-FFF2-40B4-BE49-F238E27FC236}">
              <a16:creationId xmlns:a16="http://schemas.microsoft.com/office/drawing/2014/main" id="{645669D8-8D03-4A4A-9503-C7962B36AC47}"/>
            </a:ext>
          </a:extLst>
        </xdr:cNvPr>
        <xdr:cNvSpPr txBox="1"/>
      </xdr:nvSpPr>
      <xdr:spPr>
        <a:xfrm>
          <a:off x="11061211" y="611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BC0C0ACC-47F4-4951-B9EB-A25971AA0E8B}"/>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9FAEF353-8B21-4C6B-A003-C9E20CD94174}"/>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5856B4D0-6400-4BEE-8B60-DA458242F1BD}"/>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D6C722BC-5D97-421E-A31A-0F905C8C0E4A}"/>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ADA93C3C-BA3C-4FF0-A832-884248B7A3F9}"/>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104135</xdr:rowOff>
    </xdr:from>
    <xdr:to>
      <xdr:col>85</xdr:col>
      <xdr:colOff>177800</xdr:colOff>
      <xdr:row>38</xdr:row>
      <xdr:rowOff>34285</xdr:rowOff>
    </xdr:to>
    <xdr:sp macro="" textlink="">
      <xdr:nvSpPr>
        <xdr:cNvPr id="530" name="楕円 529">
          <a:extLst>
            <a:ext uri="{FF2B5EF4-FFF2-40B4-BE49-F238E27FC236}">
              <a16:creationId xmlns:a16="http://schemas.microsoft.com/office/drawing/2014/main" id="{88AEE972-7ED6-43C9-8A19-ED453662AF7A}"/>
            </a:ext>
          </a:extLst>
        </xdr:cNvPr>
        <xdr:cNvSpPr/>
      </xdr:nvSpPr>
      <xdr:spPr>
        <a:xfrm>
          <a:off x="14325600" y="63068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127012</xdr:rowOff>
    </xdr:from>
    <xdr:ext cx="534377" cy="259045"/>
    <xdr:sp macro="" textlink="">
      <xdr:nvSpPr>
        <xdr:cNvPr id="531" name="消防費該当値テキスト">
          <a:extLst>
            <a:ext uri="{FF2B5EF4-FFF2-40B4-BE49-F238E27FC236}">
              <a16:creationId xmlns:a16="http://schemas.microsoft.com/office/drawing/2014/main" id="{3547867D-878F-4F8F-AD3C-E90B7E9F7A3E}"/>
            </a:ext>
          </a:extLst>
        </xdr:cNvPr>
        <xdr:cNvSpPr txBox="1"/>
      </xdr:nvSpPr>
      <xdr:spPr>
        <a:xfrm>
          <a:off x="14419580" y="616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82907</xdr:rowOff>
    </xdr:from>
    <xdr:to>
      <xdr:col>81</xdr:col>
      <xdr:colOff>101600</xdr:colOff>
      <xdr:row>37</xdr:row>
      <xdr:rowOff>13057</xdr:rowOff>
    </xdr:to>
    <xdr:sp macro="" textlink="">
      <xdr:nvSpPr>
        <xdr:cNvPr id="532" name="楕円 531">
          <a:extLst>
            <a:ext uri="{FF2B5EF4-FFF2-40B4-BE49-F238E27FC236}">
              <a16:creationId xmlns:a16="http://schemas.microsoft.com/office/drawing/2014/main" id="{4187CE6F-4FBE-48CC-AC9F-B88B2F518402}"/>
            </a:ext>
          </a:extLst>
        </xdr:cNvPr>
        <xdr:cNvSpPr/>
      </xdr:nvSpPr>
      <xdr:spPr>
        <a:xfrm>
          <a:off x="13578840" y="6117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29584</xdr:rowOff>
    </xdr:from>
    <xdr:ext cx="534377" cy="259045"/>
    <xdr:sp macro="" textlink="">
      <xdr:nvSpPr>
        <xdr:cNvPr id="533" name="テキスト ボックス 532">
          <a:extLst>
            <a:ext uri="{FF2B5EF4-FFF2-40B4-BE49-F238E27FC236}">
              <a16:creationId xmlns:a16="http://schemas.microsoft.com/office/drawing/2014/main" id="{2FB3A448-23C8-4767-A0E5-BA28BBE9FDC6}"/>
            </a:ext>
          </a:extLst>
        </xdr:cNvPr>
        <xdr:cNvSpPr txBox="1"/>
      </xdr:nvSpPr>
      <xdr:spPr>
        <a:xfrm>
          <a:off x="13408171" y="589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79625</xdr:rowOff>
    </xdr:from>
    <xdr:to>
      <xdr:col>76</xdr:col>
      <xdr:colOff>165100</xdr:colOff>
      <xdr:row>39</xdr:row>
      <xdr:rowOff>9775</xdr:rowOff>
    </xdr:to>
    <xdr:sp macro="" textlink="">
      <xdr:nvSpPr>
        <xdr:cNvPr id="534" name="楕円 533">
          <a:extLst>
            <a:ext uri="{FF2B5EF4-FFF2-40B4-BE49-F238E27FC236}">
              <a16:creationId xmlns:a16="http://schemas.microsoft.com/office/drawing/2014/main" id="{74A07B26-03F9-4158-AFD3-26C4F5618409}"/>
            </a:ext>
          </a:extLst>
        </xdr:cNvPr>
        <xdr:cNvSpPr/>
      </xdr:nvSpPr>
      <xdr:spPr>
        <a:xfrm>
          <a:off x="12804140" y="644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902</xdr:rowOff>
    </xdr:from>
    <xdr:ext cx="534377" cy="259045"/>
    <xdr:sp macro="" textlink="">
      <xdr:nvSpPr>
        <xdr:cNvPr id="535" name="テキスト ボックス 534">
          <a:extLst>
            <a:ext uri="{FF2B5EF4-FFF2-40B4-BE49-F238E27FC236}">
              <a16:creationId xmlns:a16="http://schemas.microsoft.com/office/drawing/2014/main" id="{C9783283-FBAD-41D0-8027-44D82D0A8056}"/>
            </a:ext>
          </a:extLst>
        </xdr:cNvPr>
        <xdr:cNvSpPr txBox="1"/>
      </xdr:nvSpPr>
      <xdr:spPr>
        <a:xfrm>
          <a:off x="12610611" y="653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51475</xdr:rowOff>
    </xdr:from>
    <xdr:to>
      <xdr:col>72</xdr:col>
      <xdr:colOff>38100</xdr:colOff>
      <xdr:row>38</xdr:row>
      <xdr:rowOff>153075</xdr:rowOff>
    </xdr:to>
    <xdr:sp macro="" textlink="">
      <xdr:nvSpPr>
        <xdr:cNvPr id="536" name="楕円 535">
          <a:extLst>
            <a:ext uri="{FF2B5EF4-FFF2-40B4-BE49-F238E27FC236}">
              <a16:creationId xmlns:a16="http://schemas.microsoft.com/office/drawing/2014/main" id="{EF47D136-86D0-45E6-B933-263C8F9C8703}"/>
            </a:ext>
          </a:extLst>
        </xdr:cNvPr>
        <xdr:cNvSpPr/>
      </xdr:nvSpPr>
      <xdr:spPr>
        <a:xfrm>
          <a:off x="12029440" y="64217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144202</xdr:rowOff>
    </xdr:from>
    <xdr:ext cx="534377" cy="259045"/>
    <xdr:sp macro="" textlink="">
      <xdr:nvSpPr>
        <xdr:cNvPr id="537" name="テキスト ボックス 536">
          <a:extLst>
            <a:ext uri="{FF2B5EF4-FFF2-40B4-BE49-F238E27FC236}">
              <a16:creationId xmlns:a16="http://schemas.microsoft.com/office/drawing/2014/main" id="{4583D960-A5E9-4DDD-816C-2956B0107694}"/>
            </a:ext>
          </a:extLst>
        </xdr:cNvPr>
        <xdr:cNvSpPr txBox="1"/>
      </xdr:nvSpPr>
      <xdr:spPr>
        <a:xfrm>
          <a:off x="11835911" y="65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49271</xdr:rowOff>
    </xdr:from>
    <xdr:to>
      <xdr:col>67</xdr:col>
      <xdr:colOff>101600</xdr:colOff>
      <xdr:row>38</xdr:row>
      <xdr:rowOff>150871</xdr:rowOff>
    </xdr:to>
    <xdr:sp macro="" textlink="">
      <xdr:nvSpPr>
        <xdr:cNvPr id="538" name="楕円 537">
          <a:extLst>
            <a:ext uri="{FF2B5EF4-FFF2-40B4-BE49-F238E27FC236}">
              <a16:creationId xmlns:a16="http://schemas.microsoft.com/office/drawing/2014/main" id="{A9335762-08AC-48F7-BCC0-78AFF028C151}"/>
            </a:ext>
          </a:extLst>
        </xdr:cNvPr>
        <xdr:cNvSpPr/>
      </xdr:nvSpPr>
      <xdr:spPr>
        <a:xfrm>
          <a:off x="11231880" y="641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141998</xdr:rowOff>
    </xdr:from>
    <xdr:ext cx="534377" cy="259045"/>
    <xdr:sp macro="" textlink="">
      <xdr:nvSpPr>
        <xdr:cNvPr id="539" name="テキスト ボックス 538">
          <a:extLst>
            <a:ext uri="{FF2B5EF4-FFF2-40B4-BE49-F238E27FC236}">
              <a16:creationId xmlns:a16="http://schemas.microsoft.com/office/drawing/2014/main" id="{D2664AE7-BABF-44F7-AD60-957D95612524}"/>
            </a:ext>
          </a:extLst>
        </xdr:cNvPr>
        <xdr:cNvSpPr txBox="1"/>
      </xdr:nvSpPr>
      <xdr:spPr>
        <a:xfrm>
          <a:off x="11061211" y="651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11E41901-9333-4976-A901-4E4CA19AA121}"/>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589D2B-5A14-4573-A50E-BAC8C5F1F1E3}"/>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C3497ADD-1871-4684-8E48-551F895B537B}"/>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268ADD5E-ADDF-45DF-A53C-90C4048EA421}"/>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35A14FE8-8307-42E2-A720-AEB2FC86E13E}"/>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573631C6-114B-4B4B-8B67-CEEACE5651D9}"/>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C73DA131-D2B7-4FAF-9664-02C74A5608C6}"/>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BAFA6FD4-A9C4-41CE-9C62-58DC5390C5E9}"/>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8693FFAA-E707-48F0-A33E-8296B0354E99}"/>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2F4569FA-78BC-4526-BA5D-49A88C7A59EC}"/>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B9C827CC-0601-46DB-9879-BAA95113FA59}"/>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91D0DFC7-1E7C-4C54-A77D-9E8A64B26987}"/>
            </a:ext>
          </a:extLst>
        </xdr:cNvPr>
        <xdr:cNvSpPr txBox="1"/>
      </xdr:nvSpPr>
      <xdr:spPr>
        <a:xfrm>
          <a:off x="107341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74F22D3E-DDB8-4A0A-9F8C-10185811EEBF}"/>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31145B5-54F0-449A-8F99-652EDC9685CF}"/>
            </a:ext>
          </a:extLst>
        </xdr:cNvPr>
        <xdr:cNvSpPr txBox="1"/>
      </xdr:nvSpPr>
      <xdr:spPr>
        <a:xfrm>
          <a:off x="1043326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A197FBE8-90F4-4767-A1CC-C8CD04E93BDF}"/>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707CA02D-50A6-44A2-9E27-D72E72ED186E}"/>
            </a:ext>
          </a:extLst>
        </xdr:cNvPr>
        <xdr:cNvSpPr txBox="1"/>
      </xdr:nvSpPr>
      <xdr:spPr>
        <a:xfrm>
          <a:off x="1043326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283F050A-B710-40D0-8E7A-8FC98EF5473D}"/>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C019EDFB-C30E-4348-BB09-225B826BEF5C}"/>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48A56691-871D-4D2C-B11D-7D15F3777ED1}"/>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DC97983F-3F4F-46AA-82F1-B56FE31E905F}"/>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10595B75-9E02-4B28-B3CE-6897E828640F}"/>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4E03AFD5-E87D-4291-AC20-32A895246F01}"/>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4047B50B-6CDF-4424-A148-16DE274C83A2}"/>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94D807D5-CA78-495E-8332-5EBFE583F673}"/>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AA7C57E9-047E-44C7-BF4A-916657AB477B}"/>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8D15A7D2-6C20-4C72-88E6-32F3BB4AB5A9}"/>
            </a:ext>
          </a:extLst>
        </xdr:cNvPr>
        <xdr:cNvCxnSpPr/>
      </xdr:nvCxnSpPr>
      <xdr:spPr>
        <a:xfrm flipV="1">
          <a:off x="14374495" y="8523983"/>
          <a:ext cx="1269" cy="1318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3FB2E94D-5BFF-42F0-A2FE-AC171AA41643}"/>
            </a:ext>
          </a:extLst>
        </xdr:cNvPr>
        <xdr:cNvSpPr txBox="1"/>
      </xdr:nvSpPr>
      <xdr:spPr>
        <a:xfrm>
          <a:off x="14419580" y="984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232F84E0-9C15-4E6D-9515-239705FD716D}"/>
            </a:ext>
          </a:extLst>
        </xdr:cNvPr>
        <xdr:cNvCxnSpPr/>
      </xdr:nvCxnSpPr>
      <xdr:spPr>
        <a:xfrm>
          <a:off x="14287500" y="98429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9A1A2B71-8305-4425-8461-20ADECF741BA}"/>
            </a:ext>
          </a:extLst>
        </xdr:cNvPr>
        <xdr:cNvSpPr txBox="1"/>
      </xdr:nvSpPr>
      <xdr:spPr>
        <a:xfrm>
          <a:off x="14419580" y="830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A5A53BFE-1D2E-4D80-8D94-1F33686D5F8F}"/>
            </a:ext>
          </a:extLst>
        </xdr:cNvPr>
        <xdr:cNvCxnSpPr/>
      </xdr:nvCxnSpPr>
      <xdr:spPr>
        <a:xfrm>
          <a:off x="14287500" y="85239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80813</xdr:rowOff>
    </xdr:from>
    <xdr:to>
      <xdr:col>85</xdr:col>
      <xdr:colOff>127000</xdr:colOff>
      <xdr:row>57</xdr:row>
      <xdr:rowOff>159627</xdr:rowOff>
    </xdr:to>
    <xdr:cxnSp macro="">
      <xdr:nvCxnSpPr>
        <xdr:cNvPr id="570" name="直線コネクタ 569">
          <a:extLst>
            <a:ext uri="{FF2B5EF4-FFF2-40B4-BE49-F238E27FC236}">
              <a16:creationId xmlns:a16="http://schemas.microsoft.com/office/drawing/2014/main" id="{A586F5AA-27AD-4D59-B8C6-2576AC341139}"/>
            </a:ext>
          </a:extLst>
        </xdr:cNvPr>
        <xdr:cNvCxnSpPr/>
      </xdr:nvCxnSpPr>
      <xdr:spPr>
        <a:xfrm flipV="1">
          <a:off x="13629640" y="9636293"/>
          <a:ext cx="746760" cy="7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49153</xdr:rowOff>
    </xdr:from>
    <xdr:ext cx="534377" cy="259045"/>
    <xdr:sp macro="" textlink="">
      <xdr:nvSpPr>
        <xdr:cNvPr id="571" name="教育費平均値テキスト">
          <a:extLst>
            <a:ext uri="{FF2B5EF4-FFF2-40B4-BE49-F238E27FC236}">
              <a16:creationId xmlns:a16="http://schemas.microsoft.com/office/drawing/2014/main" id="{136AD5E5-EE99-4AC0-96FC-A69C126E0287}"/>
            </a:ext>
          </a:extLst>
        </xdr:cNvPr>
        <xdr:cNvSpPr txBox="1"/>
      </xdr:nvSpPr>
      <xdr:spPr>
        <a:xfrm>
          <a:off x="14419580" y="9604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BF727970-740B-4363-8CAD-4C0EC6FCA87F}"/>
            </a:ext>
          </a:extLst>
        </xdr:cNvPr>
        <xdr:cNvSpPr/>
      </xdr:nvSpPr>
      <xdr:spPr>
        <a:xfrm>
          <a:off x="14325600" y="962620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146130</xdr:rowOff>
    </xdr:from>
    <xdr:to>
      <xdr:col>81</xdr:col>
      <xdr:colOff>50800</xdr:colOff>
      <xdr:row>57</xdr:row>
      <xdr:rowOff>159627</xdr:rowOff>
    </xdr:to>
    <xdr:cxnSp macro="">
      <xdr:nvCxnSpPr>
        <xdr:cNvPr id="573" name="直線コネクタ 572">
          <a:extLst>
            <a:ext uri="{FF2B5EF4-FFF2-40B4-BE49-F238E27FC236}">
              <a16:creationId xmlns:a16="http://schemas.microsoft.com/office/drawing/2014/main" id="{B51ED3A7-EA98-41CA-A99F-E50EA2AAFF9D}"/>
            </a:ext>
          </a:extLst>
        </xdr:cNvPr>
        <xdr:cNvCxnSpPr/>
      </xdr:nvCxnSpPr>
      <xdr:spPr>
        <a:xfrm>
          <a:off x="12854940" y="9701610"/>
          <a:ext cx="774700" cy="1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B64BD6E7-951C-4977-9FD9-45B6E8115D65}"/>
            </a:ext>
          </a:extLst>
        </xdr:cNvPr>
        <xdr:cNvSpPr/>
      </xdr:nvSpPr>
      <xdr:spPr>
        <a:xfrm>
          <a:off x="13578840" y="9651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42442</xdr:rowOff>
    </xdr:from>
    <xdr:ext cx="534377" cy="259045"/>
    <xdr:sp macro="" textlink="">
      <xdr:nvSpPr>
        <xdr:cNvPr id="575" name="テキスト ボックス 574">
          <a:extLst>
            <a:ext uri="{FF2B5EF4-FFF2-40B4-BE49-F238E27FC236}">
              <a16:creationId xmlns:a16="http://schemas.microsoft.com/office/drawing/2014/main" id="{582DCBD0-3007-44E7-8688-916C86B01074}"/>
            </a:ext>
          </a:extLst>
        </xdr:cNvPr>
        <xdr:cNvSpPr txBox="1"/>
      </xdr:nvSpPr>
      <xdr:spPr>
        <a:xfrm>
          <a:off x="13408171" y="943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105932</xdr:rowOff>
    </xdr:from>
    <xdr:to>
      <xdr:col>76</xdr:col>
      <xdr:colOff>114300</xdr:colOff>
      <xdr:row>57</xdr:row>
      <xdr:rowOff>146130</xdr:rowOff>
    </xdr:to>
    <xdr:cxnSp macro="">
      <xdr:nvCxnSpPr>
        <xdr:cNvPr id="576" name="直線コネクタ 575">
          <a:extLst>
            <a:ext uri="{FF2B5EF4-FFF2-40B4-BE49-F238E27FC236}">
              <a16:creationId xmlns:a16="http://schemas.microsoft.com/office/drawing/2014/main" id="{81F30F5B-85B9-4758-9869-CFD3333AC383}"/>
            </a:ext>
          </a:extLst>
        </xdr:cNvPr>
        <xdr:cNvCxnSpPr/>
      </xdr:nvCxnSpPr>
      <xdr:spPr>
        <a:xfrm>
          <a:off x="12072620" y="9661412"/>
          <a:ext cx="782320" cy="4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F639679-9569-4340-B45B-3730835D9FA6}"/>
            </a:ext>
          </a:extLst>
        </xdr:cNvPr>
        <xdr:cNvSpPr/>
      </xdr:nvSpPr>
      <xdr:spPr>
        <a:xfrm>
          <a:off x="12804140" y="9673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5547F0A6-2B4E-4AA1-93A7-2B32ED3270D5}"/>
            </a:ext>
          </a:extLst>
        </xdr:cNvPr>
        <xdr:cNvSpPr txBox="1"/>
      </xdr:nvSpPr>
      <xdr:spPr>
        <a:xfrm>
          <a:off x="12610611" y="976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105932</xdr:rowOff>
    </xdr:from>
    <xdr:to>
      <xdr:col>71</xdr:col>
      <xdr:colOff>177800</xdr:colOff>
      <xdr:row>57</xdr:row>
      <xdr:rowOff>161554</xdr:rowOff>
    </xdr:to>
    <xdr:cxnSp macro="">
      <xdr:nvCxnSpPr>
        <xdr:cNvPr id="579" name="直線コネクタ 578">
          <a:extLst>
            <a:ext uri="{FF2B5EF4-FFF2-40B4-BE49-F238E27FC236}">
              <a16:creationId xmlns:a16="http://schemas.microsoft.com/office/drawing/2014/main" id="{47EB633A-EE10-4B97-BD37-A6353B92A094}"/>
            </a:ext>
          </a:extLst>
        </xdr:cNvPr>
        <xdr:cNvCxnSpPr/>
      </xdr:nvCxnSpPr>
      <xdr:spPr>
        <a:xfrm flipV="1">
          <a:off x="11282680" y="9661412"/>
          <a:ext cx="789940" cy="5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60F53E1A-964F-464E-8C7A-C9DB97355785}"/>
            </a:ext>
          </a:extLst>
        </xdr:cNvPr>
        <xdr:cNvSpPr/>
      </xdr:nvSpPr>
      <xdr:spPr>
        <a:xfrm>
          <a:off x="12029440" y="96865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55BB836D-8656-4695-97EB-F0C0415479BD}"/>
            </a:ext>
          </a:extLst>
        </xdr:cNvPr>
        <xdr:cNvSpPr txBox="1"/>
      </xdr:nvSpPr>
      <xdr:spPr>
        <a:xfrm>
          <a:off x="11835911" y="977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7614D726-5309-46E9-86E8-728C99CE3E72}"/>
            </a:ext>
          </a:extLst>
        </xdr:cNvPr>
        <xdr:cNvSpPr/>
      </xdr:nvSpPr>
      <xdr:spPr>
        <a:xfrm>
          <a:off x="11231880" y="9706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72372</xdr:rowOff>
    </xdr:from>
    <xdr:ext cx="534377" cy="259045"/>
    <xdr:sp macro="" textlink="">
      <xdr:nvSpPr>
        <xdr:cNvPr id="583" name="テキスト ボックス 582">
          <a:extLst>
            <a:ext uri="{FF2B5EF4-FFF2-40B4-BE49-F238E27FC236}">
              <a16:creationId xmlns:a16="http://schemas.microsoft.com/office/drawing/2014/main" id="{56D393B6-3C6F-4070-9126-C087D0E8C40A}"/>
            </a:ext>
          </a:extLst>
        </xdr:cNvPr>
        <xdr:cNvSpPr txBox="1"/>
      </xdr:nvSpPr>
      <xdr:spPr>
        <a:xfrm>
          <a:off x="11061211" y="979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47097C3B-65F1-407F-AA46-ED348BC931BF}"/>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C014776F-4CB8-4CA5-B496-2152FBC707CB}"/>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81E13E24-E855-485D-8DC5-DCB21E71CD1F}"/>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65F572D6-88C2-4D91-8C1C-2545F1964416}"/>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33EB717-DFB7-4B17-8597-601EF9D343CD}"/>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30013</xdr:rowOff>
    </xdr:from>
    <xdr:to>
      <xdr:col>85</xdr:col>
      <xdr:colOff>177800</xdr:colOff>
      <xdr:row>57</xdr:row>
      <xdr:rowOff>131613</xdr:rowOff>
    </xdr:to>
    <xdr:sp macro="" textlink="">
      <xdr:nvSpPr>
        <xdr:cNvPr id="589" name="楕円 588">
          <a:extLst>
            <a:ext uri="{FF2B5EF4-FFF2-40B4-BE49-F238E27FC236}">
              <a16:creationId xmlns:a16="http://schemas.microsoft.com/office/drawing/2014/main" id="{8A537771-448E-4AAA-A757-18783CC0AD70}"/>
            </a:ext>
          </a:extLst>
        </xdr:cNvPr>
        <xdr:cNvSpPr/>
      </xdr:nvSpPr>
      <xdr:spPr>
        <a:xfrm>
          <a:off x="14325600" y="958549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52890</xdr:rowOff>
    </xdr:from>
    <xdr:ext cx="599010" cy="259045"/>
    <xdr:sp macro="" textlink="">
      <xdr:nvSpPr>
        <xdr:cNvPr id="590" name="教育費該当値テキスト">
          <a:extLst>
            <a:ext uri="{FF2B5EF4-FFF2-40B4-BE49-F238E27FC236}">
              <a16:creationId xmlns:a16="http://schemas.microsoft.com/office/drawing/2014/main" id="{DBA77E20-426F-47D1-82CF-6629223CED59}"/>
            </a:ext>
          </a:extLst>
        </xdr:cNvPr>
        <xdr:cNvSpPr txBox="1"/>
      </xdr:nvSpPr>
      <xdr:spPr>
        <a:xfrm>
          <a:off x="14419580" y="944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108827</xdr:rowOff>
    </xdr:from>
    <xdr:to>
      <xdr:col>81</xdr:col>
      <xdr:colOff>101600</xdr:colOff>
      <xdr:row>58</xdr:row>
      <xdr:rowOff>38977</xdr:rowOff>
    </xdr:to>
    <xdr:sp macro="" textlink="">
      <xdr:nvSpPr>
        <xdr:cNvPr id="591" name="楕円 590">
          <a:extLst>
            <a:ext uri="{FF2B5EF4-FFF2-40B4-BE49-F238E27FC236}">
              <a16:creationId xmlns:a16="http://schemas.microsoft.com/office/drawing/2014/main" id="{B4203FB8-7063-43AE-B22D-797C0C289F96}"/>
            </a:ext>
          </a:extLst>
        </xdr:cNvPr>
        <xdr:cNvSpPr/>
      </xdr:nvSpPr>
      <xdr:spPr>
        <a:xfrm>
          <a:off x="13578840" y="9664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30104</xdr:rowOff>
    </xdr:from>
    <xdr:ext cx="534377" cy="259045"/>
    <xdr:sp macro="" textlink="">
      <xdr:nvSpPr>
        <xdr:cNvPr id="592" name="テキスト ボックス 591">
          <a:extLst>
            <a:ext uri="{FF2B5EF4-FFF2-40B4-BE49-F238E27FC236}">
              <a16:creationId xmlns:a16="http://schemas.microsoft.com/office/drawing/2014/main" id="{860BEC15-D80A-480F-9881-AE75426EF230}"/>
            </a:ext>
          </a:extLst>
        </xdr:cNvPr>
        <xdr:cNvSpPr txBox="1"/>
      </xdr:nvSpPr>
      <xdr:spPr>
        <a:xfrm>
          <a:off x="13408171" y="975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95330</xdr:rowOff>
    </xdr:from>
    <xdr:to>
      <xdr:col>76</xdr:col>
      <xdr:colOff>165100</xdr:colOff>
      <xdr:row>58</xdr:row>
      <xdr:rowOff>25480</xdr:rowOff>
    </xdr:to>
    <xdr:sp macro="" textlink="">
      <xdr:nvSpPr>
        <xdr:cNvPr id="593" name="楕円 592">
          <a:extLst>
            <a:ext uri="{FF2B5EF4-FFF2-40B4-BE49-F238E27FC236}">
              <a16:creationId xmlns:a16="http://schemas.microsoft.com/office/drawing/2014/main" id="{3EC10A42-3842-4AFA-8B1B-CEF43355F6CC}"/>
            </a:ext>
          </a:extLst>
        </xdr:cNvPr>
        <xdr:cNvSpPr/>
      </xdr:nvSpPr>
      <xdr:spPr>
        <a:xfrm>
          <a:off x="12804140" y="9650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42007</xdr:rowOff>
    </xdr:from>
    <xdr:ext cx="534377" cy="259045"/>
    <xdr:sp macro="" textlink="">
      <xdr:nvSpPr>
        <xdr:cNvPr id="594" name="テキスト ボックス 593">
          <a:extLst>
            <a:ext uri="{FF2B5EF4-FFF2-40B4-BE49-F238E27FC236}">
              <a16:creationId xmlns:a16="http://schemas.microsoft.com/office/drawing/2014/main" id="{8C382F7B-2BE4-495D-9955-8D140F222A2B}"/>
            </a:ext>
          </a:extLst>
        </xdr:cNvPr>
        <xdr:cNvSpPr txBox="1"/>
      </xdr:nvSpPr>
      <xdr:spPr>
        <a:xfrm>
          <a:off x="12610611" y="942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55132</xdr:rowOff>
    </xdr:from>
    <xdr:to>
      <xdr:col>72</xdr:col>
      <xdr:colOff>38100</xdr:colOff>
      <xdr:row>57</xdr:row>
      <xdr:rowOff>156732</xdr:rowOff>
    </xdr:to>
    <xdr:sp macro="" textlink="">
      <xdr:nvSpPr>
        <xdr:cNvPr id="595" name="楕円 594">
          <a:extLst>
            <a:ext uri="{FF2B5EF4-FFF2-40B4-BE49-F238E27FC236}">
              <a16:creationId xmlns:a16="http://schemas.microsoft.com/office/drawing/2014/main" id="{CF6F7453-DAE6-4173-9AEE-1776A19A7B77}"/>
            </a:ext>
          </a:extLst>
        </xdr:cNvPr>
        <xdr:cNvSpPr/>
      </xdr:nvSpPr>
      <xdr:spPr>
        <a:xfrm>
          <a:off x="12029440" y="96106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1809</xdr:rowOff>
    </xdr:from>
    <xdr:ext cx="599010" cy="259045"/>
    <xdr:sp macro="" textlink="">
      <xdr:nvSpPr>
        <xdr:cNvPr id="596" name="テキスト ボックス 595">
          <a:extLst>
            <a:ext uri="{FF2B5EF4-FFF2-40B4-BE49-F238E27FC236}">
              <a16:creationId xmlns:a16="http://schemas.microsoft.com/office/drawing/2014/main" id="{404F4901-5596-47AE-B79A-B1EF51386189}"/>
            </a:ext>
          </a:extLst>
        </xdr:cNvPr>
        <xdr:cNvSpPr txBox="1"/>
      </xdr:nvSpPr>
      <xdr:spPr>
        <a:xfrm>
          <a:off x="11803595" y="938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110754</xdr:rowOff>
    </xdr:from>
    <xdr:to>
      <xdr:col>67</xdr:col>
      <xdr:colOff>101600</xdr:colOff>
      <xdr:row>58</xdr:row>
      <xdr:rowOff>40904</xdr:rowOff>
    </xdr:to>
    <xdr:sp macro="" textlink="">
      <xdr:nvSpPr>
        <xdr:cNvPr id="597" name="楕円 596">
          <a:extLst>
            <a:ext uri="{FF2B5EF4-FFF2-40B4-BE49-F238E27FC236}">
              <a16:creationId xmlns:a16="http://schemas.microsoft.com/office/drawing/2014/main" id="{E1EAD5EA-5814-4EA2-9E66-7363DC86EE3F}"/>
            </a:ext>
          </a:extLst>
        </xdr:cNvPr>
        <xdr:cNvSpPr/>
      </xdr:nvSpPr>
      <xdr:spPr>
        <a:xfrm>
          <a:off x="11231880" y="9666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57431</xdr:rowOff>
    </xdr:from>
    <xdr:ext cx="534377" cy="259045"/>
    <xdr:sp macro="" textlink="">
      <xdr:nvSpPr>
        <xdr:cNvPr id="598" name="テキスト ボックス 597">
          <a:extLst>
            <a:ext uri="{FF2B5EF4-FFF2-40B4-BE49-F238E27FC236}">
              <a16:creationId xmlns:a16="http://schemas.microsoft.com/office/drawing/2014/main" id="{247789D5-0D80-4B1C-8840-D2AC811D6AA2}"/>
            </a:ext>
          </a:extLst>
        </xdr:cNvPr>
        <xdr:cNvSpPr txBox="1"/>
      </xdr:nvSpPr>
      <xdr:spPr>
        <a:xfrm>
          <a:off x="11061211" y="944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323EE02C-DA62-4F91-9BF0-E5B9EC291655}"/>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BD311125-B9CA-48B9-93AE-43E98BBC4406}"/>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6F6FC37B-67B9-4EB9-96E7-DFDD746C9388}"/>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7E7A94D0-4F0D-49AF-9A3E-17188C3F5B51}"/>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2987BAFE-69BE-41AB-9F5D-555DC25327B6}"/>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3E52AF37-DE08-47DA-B051-C2A7758CB543}"/>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30F88FE4-B99C-4E07-B5A6-C0C829BED879}"/>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3548044E-B332-4609-B3F0-A7CD0978FE8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223538B3-186E-4FB7-8588-25F9D000DD5A}"/>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398335D7-2E7C-4AF8-9E23-9D05483ED22F}"/>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B854DD59-F678-46E0-B247-2E73D784D840}"/>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40EC5DE4-21E1-4A6C-86D5-EE95B9DED777}"/>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8714DDD7-F319-4533-BD05-DCD15AE7766B}"/>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532C16F7-351B-4590-9F9A-13EDD8C28790}"/>
            </a:ext>
          </a:extLst>
        </xdr:cNvPr>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EF9956B9-EB0B-403F-9309-570D9DA620AB}"/>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E0BD3C59-5427-4D28-AF67-0E14FDEF976A}"/>
            </a:ext>
          </a:extLst>
        </xdr:cNvPr>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FF0DCCA7-0E7D-4535-8237-56BF0D5B44B5}"/>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1EB8E857-4EBE-4035-A141-BE8CA7289183}"/>
            </a:ext>
          </a:extLst>
        </xdr:cNvPr>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EC524F98-20D9-458B-8DAA-3FC896E1C1A5}"/>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2AE8D011-418D-497F-9BAB-284DFA8B76EA}"/>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C4B6F40A-BF04-46D5-9C85-93442628D72E}"/>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D1A69E33-9D22-4810-9A8F-8050CD2069C4}"/>
            </a:ext>
          </a:extLst>
        </xdr:cNvPr>
        <xdr:cNvCxnSpPr/>
      </xdr:nvCxnSpPr>
      <xdr:spPr>
        <a:xfrm flipV="1">
          <a:off x="14374495" y="11813226"/>
          <a:ext cx="1269" cy="1402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6AF2A279-0341-42D5-ABC4-E3C18E710D40}"/>
            </a:ext>
          </a:extLst>
        </xdr:cNvPr>
        <xdr:cNvSpPr txBox="1"/>
      </xdr:nvSpPr>
      <xdr:spPr>
        <a:xfrm>
          <a:off x="1441958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E9A0848D-8294-40EB-BFD2-B27229EEB06F}"/>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20CC7573-C7D5-4387-8A37-41134C05D5E7}"/>
            </a:ext>
          </a:extLst>
        </xdr:cNvPr>
        <xdr:cNvSpPr txBox="1"/>
      </xdr:nvSpPr>
      <xdr:spPr>
        <a:xfrm>
          <a:off x="14419580" y="11592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A52CF3E5-889E-443D-B4BA-1536FCDA153C}"/>
            </a:ext>
          </a:extLst>
        </xdr:cNvPr>
        <xdr:cNvCxnSpPr/>
      </xdr:nvCxnSpPr>
      <xdr:spPr>
        <a:xfrm>
          <a:off x="14287500" y="11813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137688</xdr:rowOff>
    </xdr:from>
    <xdr:to>
      <xdr:col>85</xdr:col>
      <xdr:colOff>127000</xdr:colOff>
      <xdr:row>78</xdr:row>
      <xdr:rowOff>138516</xdr:rowOff>
    </xdr:to>
    <xdr:cxnSp macro="">
      <xdr:nvCxnSpPr>
        <xdr:cNvPr id="625" name="直線コネクタ 624">
          <a:extLst>
            <a:ext uri="{FF2B5EF4-FFF2-40B4-BE49-F238E27FC236}">
              <a16:creationId xmlns:a16="http://schemas.microsoft.com/office/drawing/2014/main" id="{E424D053-0FE1-4EF0-841E-286F2259EBF6}"/>
            </a:ext>
          </a:extLst>
        </xdr:cNvPr>
        <xdr:cNvCxnSpPr/>
      </xdr:nvCxnSpPr>
      <xdr:spPr>
        <a:xfrm flipV="1">
          <a:off x="13629640" y="13213608"/>
          <a:ext cx="746760" cy="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41446</xdr:rowOff>
    </xdr:from>
    <xdr:ext cx="534377" cy="259045"/>
    <xdr:sp macro="" textlink="">
      <xdr:nvSpPr>
        <xdr:cNvPr id="626" name="災害復旧費平均値テキスト">
          <a:extLst>
            <a:ext uri="{FF2B5EF4-FFF2-40B4-BE49-F238E27FC236}">
              <a16:creationId xmlns:a16="http://schemas.microsoft.com/office/drawing/2014/main" id="{7641E015-54FD-47FA-9F34-DF2F0E531377}"/>
            </a:ext>
          </a:extLst>
        </xdr:cNvPr>
        <xdr:cNvSpPr txBox="1"/>
      </xdr:nvSpPr>
      <xdr:spPr>
        <a:xfrm>
          <a:off x="14419580" y="12949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DADDF337-B4BC-4401-BCFA-D75B5BD7E9CE}"/>
            </a:ext>
          </a:extLst>
        </xdr:cNvPr>
        <xdr:cNvSpPr/>
      </xdr:nvSpPr>
      <xdr:spPr>
        <a:xfrm>
          <a:off x="14325600" y="1309448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130113</xdr:rowOff>
    </xdr:from>
    <xdr:to>
      <xdr:col>81</xdr:col>
      <xdr:colOff>50800</xdr:colOff>
      <xdr:row>78</xdr:row>
      <xdr:rowOff>138516</xdr:rowOff>
    </xdr:to>
    <xdr:cxnSp macro="">
      <xdr:nvCxnSpPr>
        <xdr:cNvPr id="628" name="直線コネクタ 627">
          <a:extLst>
            <a:ext uri="{FF2B5EF4-FFF2-40B4-BE49-F238E27FC236}">
              <a16:creationId xmlns:a16="http://schemas.microsoft.com/office/drawing/2014/main" id="{372AD78B-EAB8-4331-B1F9-C04A72F6E2F4}"/>
            </a:ext>
          </a:extLst>
        </xdr:cNvPr>
        <xdr:cNvCxnSpPr/>
      </xdr:nvCxnSpPr>
      <xdr:spPr>
        <a:xfrm>
          <a:off x="12854940" y="13206033"/>
          <a:ext cx="774700" cy="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5BC9E653-80A7-4542-AB51-41C7EDA9B18B}"/>
            </a:ext>
          </a:extLst>
        </xdr:cNvPr>
        <xdr:cNvSpPr/>
      </xdr:nvSpPr>
      <xdr:spPr>
        <a:xfrm>
          <a:off x="13578840" y="1310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142854</xdr:rowOff>
    </xdr:from>
    <xdr:ext cx="534377" cy="259045"/>
    <xdr:sp macro="" textlink="">
      <xdr:nvSpPr>
        <xdr:cNvPr id="630" name="テキスト ボックス 629">
          <a:extLst>
            <a:ext uri="{FF2B5EF4-FFF2-40B4-BE49-F238E27FC236}">
              <a16:creationId xmlns:a16="http://schemas.microsoft.com/office/drawing/2014/main" id="{67EBA538-29B3-4C28-98EB-122BAB749758}"/>
            </a:ext>
          </a:extLst>
        </xdr:cNvPr>
        <xdr:cNvSpPr txBox="1"/>
      </xdr:nvSpPr>
      <xdr:spPr>
        <a:xfrm>
          <a:off x="13408171" y="1288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130113</xdr:rowOff>
    </xdr:from>
    <xdr:to>
      <xdr:col>76</xdr:col>
      <xdr:colOff>114300</xdr:colOff>
      <xdr:row>78</xdr:row>
      <xdr:rowOff>136330</xdr:rowOff>
    </xdr:to>
    <xdr:cxnSp macro="">
      <xdr:nvCxnSpPr>
        <xdr:cNvPr id="631" name="直線コネクタ 630">
          <a:extLst>
            <a:ext uri="{FF2B5EF4-FFF2-40B4-BE49-F238E27FC236}">
              <a16:creationId xmlns:a16="http://schemas.microsoft.com/office/drawing/2014/main" id="{0A700687-D6FF-43E2-BD12-0864B3300944}"/>
            </a:ext>
          </a:extLst>
        </xdr:cNvPr>
        <xdr:cNvCxnSpPr/>
      </xdr:nvCxnSpPr>
      <xdr:spPr>
        <a:xfrm flipV="1">
          <a:off x="12072620" y="13206033"/>
          <a:ext cx="782320" cy="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DEB3520A-E1F3-4439-8B21-D688249B1F1F}"/>
            </a:ext>
          </a:extLst>
        </xdr:cNvPr>
        <xdr:cNvSpPr/>
      </xdr:nvSpPr>
      <xdr:spPr>
        <a:xfrm>
          <a:off x="12804140" y="1311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156928</xdr:rowOff>
    </xdr:from>
    <xdr:ext cx="534377" cy="259045"/>
    <xdr:sp macro="" textlink="">
      <xdr:nvSpPr>
        <xdr:cNvPr id="633" name="テキスト ボックス 632">
          <a:extLst>
            <a:ext uri="{FF2B5EF4-FFF2-40B4-BE49-F238E27FC236}">
              <a16:creationId xmlns:a16="http://schemas.microsoft.com/office/drawing/2014/main" id="{42D0B988-C4A9-4DD8-8544-0534E6F55B05}"/>
            </a:ext>
          </a:extLst>
        </xdr:cNvPr>
        <xdr:cNvSpPr txBox="1"/>
      </xdr:nvSpPr>
      <xdr:spPr>
        <a:xfrm>
          <a:off x="12610611" y="1289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132088</xdr:rowOff>
    </xdr:from>
    <xdr:to>
      <xdr:col>71</xdr:col>
      <xdr:colOff>177800</xdr:colOff>
      <xdr:row>78</xdr:row>
      <xdr:rowOff>136330</xdr:rowOff>
    </xdr:to>
    <xdr:cxnSp macro="">
      <xdr:nvCxnSpPr>
        <xdr:cNvPr id="634" name="直線コネクタ 633">
          <a:extLst>
            <a:ext uri="{FF2B5EF4-FFF2-40B4-BE49-F238E27FC236}">
              <a16:creationId xmlns:a16="http://schemas.microsoft.com/office/drawing/2014/main" id="{0226D66F-EFCF-450F-A185-273C2CDB1B56}"/>
            </a:ext>
          </a:extLst>
        </xdr:cNvPr>
        <xdr:cNvCxnSpPr/>
      </xdr:nvCxnSpPr>
      <xdr:spPr>
        <a:xfrm>
          <a:off x="11282680" y="13208008"/>
          <a:ext cx="789940" cy="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94BDDFA-C93C-4ADB-9916-464473000370}"/>
            </a:ext>
          </a:extLst>
        </xdr:cNvPr>
        <xdr:cNvSpPr/>
      </xdr:nvSpPr>
      <xdr:spPr>
        <a:xfrm>
          <a:off x="12029440" y="13117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159693</xdr:rowOff>
    </xdr:from>
    <xdr:ext cx="534377" cy="259045"/>
    <xdr:sp macro="" textlink="">
      <xdr:nvSpPr>
        <xdr:cNvPr id="636" name="テキスト ボックス 635">
          <a:extLst>
            <a:ext uri="{FF2B5EF4-FFF2-40B4-BE49-F238E27FC236}">
              <a16:creationId xmlns:a16="http://schemas.microsoft.com/office/drawing/2014/main" id="{6B210713-0822-40FE-9188-3F4A46F52BB6}"/>
            </a:ext>
          </a:extLst>
        </xdr:cNvPr>
        <xdr:cNvSpPr txBox="1"/>
      </xdr:nvSpPr>
      <xdr:spPr>
        <a:xfrm>
          <a:off x="11835911" y="1290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8F746ACD-9BDE-4007-86E8-584FBFB35F52}"/>
            </a:ext>
          </a:extLst>
        </xdr:cNvPr>
        <xdr:cNvSpPr/>
      </xdr:nvSpPr>
      <xdr:spPr>
        <a:xfrm>
          <a:off x="11231880" y="1312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166972</xdr:rowOff>
    </xdr:from>
    <xdr:ext cx="469744" cy="259045"/>
    <xdr:sp macro="" textlink="">
      <xdr:nvSpPr>
        <xdr:cNvPr id="638" name="テキスト ボックス 637">
          <a:extLst>
            <a:ext uri="{FF2B5EF4-FFF2-40B4-BE49-F238E27FC236}">
              <a16:creationId xmlns:a16="http://schemas.microsoft.com/office/drawing/2014/main" id="{D2DF6576-90E9-46EF-A8DF-C7EED9B1E3F3}"/>
            </a:ext>
          </a:extLst>
        </xdr:cNvPr>
        <xdr:cNvSpPr txBox="1"/>
      </xdr:nvSpPr>
      <xdr:spPr>
        <a:xfrm>
          <a:off x="11070668" y="1290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E9DB9156-A0F8-4C5A-AF6C-A73207D5715A}"/>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19E54A77-9480-4F09-A675-041D6A140F4C}"/>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35787869-A7A9-4B7C-ACD5-C00D5777221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66CECEE9-8005-45B7-9428-326C64174A27}"/>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B7B55718-A5C5-4342-A333-7FDEBE40377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86888</xdr:rowOff>
    </xdr:from>
    <xdr:to>
      <xdr:col>85</xdr:col>
      <xdr:colOff>177800</xdr:colOff>
      <xdr:row>79</xdr:row>
      <xdr:rowOff>17038</xdr:rowOff>
    </xdr:to>
    <xdr:sp macro="" textlink="">
      <xdr:nvSpPr>
        <xdr:cNvPr id="644" name="楕円 643">
          <a:extLst>
            <a:ext uri="{FF2B5EF4-FFF2-40B4-BE49-F238E27FC236}">
              <a16:creationId xmlns:a16="http://schemas.microsoft.com/office/drawing/2014/main" id="{6F82DE39-CD5C-4649-905B-01DC3086F7BB}"/>
            </a:ext>
          </a:extLst>
        </xdr:cNvPr>
        <xdr:cNvSpPr/>
      </xdr:nvSpPr>
      <xdr:spPr>
        <a:xfrm>
          <a:off x="14325600" y="131628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1815</xdr:rowOff>
    </xdr:from>
    <xdr:ext cx="378565" cy="259045"/>
    <xdr:sp macro="" textlink="">
      <xdr:nvSpPr>
        <xdr:cNvPr id="645" name="災害復旧費該当値テキスト">
          <a:extLst>
            <a:ext uri="{FF2B5EF4-FFF2-40B4-BE49-F238E27FC236}">
              <a16:creationId xmlns:a16="http://schemas.microsoft.com/office/drawing/2014/main" id="{49F69B2C-218C-4B2C-8920-6EBD0071A7CC}"/>
            </a:ext>
          </a:extLst>
        </xdr:cNvPr>
        <xdr:cNvSpPr txBox="1"/>
      </xdr:nvSpPr>
      <xdr:spPr>
        <a:xfrm>
          <a:off x="14419580" y="13077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87716</xdr:rowOff>
    </xdr:from>
    <xdr:to>
      <xdr:col>81</xdr:col>
      <xdr:colOff>101600</xdr:colOff>
      <xdr:row>79</xdr:row>
      <xdr:rowOff>17866</xdr:rowOff>
    </xdr:to>
    <xdr:sp macro="" textlink="">
      <xdr:nvSpPr>
        <xdr:cNvPr id="646" name="楕円 645">
          <a:extLst>
            <a:ext uri="{FF2B5EF4-FFF2-40B4-BE49-F238E27FC236}">
              <a16:creationId xmlns:a16="http://schemas.microsoft.com/office/drawing/2014/main" id="{6B30BFEE-0A3D-4E25-AC0D-A5A19B4AAAB2}"/>
            </a:ext>
          </a:extLst>
        </xdr:cNvPr>
        <xdr:cNvSpPr/>
      </xdr:nvSpPr>
      <xdr:spPr>
        <a:xfrm>
          <a:off x="13578840" y="13163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8993</xdr:rowOff>
    </xdr:from>
    <xdr:ext cx="378565" cy="259045"/>
    <xdr:sp macro="" textlink="">
      <xdr:nvSpPr>
        <xdr:cNvPr id="647" name="テキスト ボックス 646">
          <a:extLst>
            <a:ext uri="{FF2B5EF4-FFF2-40B4-BE49-F238E27FC236}">
              <a16:creationId xmlns:a16="http://schemas.microsoft.com/office/drawing/2014/main" id="{1BA07B06-802D-4110-98BA-5F3520E910FB}"/>
            </a:ext>
          </a:extLst>
        </xdr:cNvPr>
        <xdr:cNvSpPr txBox="1"/>
      </xdr:nvSpPr>
      <xdr:spPr>
        <a:xfrm>
          <a:off x="13463217" y="1325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79313</xdr:rowOff>
    </xdr:from>
    <xdr:to>
      <xdr:col>76</xdr:col>
      <xdr:colOff>165100</xdr:colOff>
      <xdr:row>79</xdr:row>
      <xdr:rowOff>9463</xdr:rowOff>
    </xdr:to>
    <xdr:sp macro="" textlink="">
      <xdr:nvSpPr>
        <xdr:cNvPr id="648" name="楕円 647">
          <a:extLst>
            <a:ext uri="{FF2B5EF4-FFF2-40B4-BE49-F238E27FC236}">
              <a16:creationId xmlns:a16="http://schemas.microsoft.com/office/drawing/2014/main" id="{A2465408-D166-4C12-9BD0-C3AC11940500}"/>
            </a:ext>
          </a:extLst>
        </xdr:cNvPr>
        <xdr:cNvSpPr/>
      </xdr:nvSpPr>
      <xdr:spPr>
        <a:xfrm>
          <a:off x="12804140" y="13155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590</xdr:rowOff>
    </xdr:from>
    <xdr:ext cx="469744" cy="259045"/>
    <xdr:sp macro="" textlink="">
      <xdr:nvSpPr>
        <xdr:cNvPr id="649" name="テキスト ボックス 648">
          <a:extLst>
            <a:ext uri="{FF2B5EF4-FFF2-40B4-BE49-F238E27FC236}">
              <a16:creationId xmlns:a16="http://schemas.microsoft.com/office/drawing/2014/main" id="{2069E670-987B-4B7E-A40E-0B24CC065B28}"/>
            </a:ext>
          </a:extLst>
        </xdr:cNvPr>
        <xdr:cNvSpPr txBox="1"/>
      </xdr:nvSpPr>
      <xdr:spPr>
        <a:xfrm>
          <a:off x="12642928" y="1324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85530</xdr:rowOff>
    </xdr:from>
    <xdr:to>
      <xdr:col>72</xdr:col>
      <xdr:colOff>38100</xdr:colOff>
      <xdr:row>79</xdr:row>
      <xdr:rowOff>15680</xdr:rowOff>
    </xdr:to>
    <xdr:sp macro="" textlink="">
      <xdr:nvSpPr>
        <xdr:cNvPr id="650" name="楕円 649">
          <a:extLst>
            <a:ext uri="{FF2B5EF4-FFF2-40B4-BE49-F238E27FC236}">
              <a16:creationId xmlns:a16="http://schemas.microsoft.com/office/drawing/2014/main" id="{B5F8E63B-29E8-4F73-B9BB-C29929E4912A}"/>
            </a:ext>
          </a:extLst>
        </xdr:cNvPr>
        <xdr:cNvSpPr/>
      </xdr:nvSpPr>
      <xdr:spPr>
        <a:xfrm>
          <a:off x="12029440" y="13161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6807</xdr:rowOff>
    </xdr:from>
    <xdr:ext cx="378565" cy="259045"/>
    <xdr:sp macro="" textlink="">
      <xdr:nvSpPr>
        <xdr:cNvPr id="651" name="テキスト ボックス 650">
          <a:extLst>
            <a:ext uri="{FF2B5EF4-FFF2-40B4-BE49-F238E27FC236}">
              <a16:creationId xmlns:a16="http://schemas.microsoft.com/office/drawing/2014/main" id="{950EC7F0-7D70-461F-9056-28A124EC28B7}"/>
            </a:ext>
          </a:extLst>
        </xdr:cNvPr>
        <xdr:cNvSpPr txBox="1"/>
      </xdr:nvSpPr>
      <xdr:spPr>
        <a:xfrm>
          <a:off x="11906197" y="13250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81288</xdr:rowOff>
    </xdr:from>
    <xdr:to>
      <xdr:col>67</xdr:col>
      <xdr:colOff>101600</xdr:colOff>
      <xdr:row>79</xdr:row>
      <xdr:rowOff>11438</xdr:rowOff>
    </xdr:to>
    <xdr:sp macro="" textlink="">
      <xdr:nvSpPr>
        <xdr:cNvPr id="652" name="楕円 651">
          <a:extLst>
            <a:ext uri="{FF2B5EF4-FFF2-40B4-BE49-F238E27FC236}">
              <a16:creationId xmlns:a16="http://schemas.microsoft.com/office/drawing/2014/main" id="{0380630F-77CA-4B88-A0D6-3F13D9DC409F}"/>
            </a:ext>
          </a:extLst>
        </xdr:cNvPr>
        <xdr:cNvSpPr/>
      </xdr:nvSpPr>
      <xdr:spPr>
        <a:xfrm>
          <a:off x="11231880" y="13157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2565</xdr:rowOff>
    </xdr:from>
    <xdr:ext cx="469744" cy="259045"/>
    <xdr:sp macro="" textlink="">
      <xdr:nvSpPr>
        <xdr:cNvPr id="653" name="テキスト ボックス 652">
          <a:extLst>
            <a:ext uri="{FF2B5EF4-FFF2-40B4-BE49-F238E27FC236}">
              <a16:creationId xmlns:a16="http://schemas.microsoft.com/office/drawing/2014/main" id="{B61D78EC-253B-4428-A599-EB4D9E0E5D0C}"/>
            </a:ext>
          </a:extLst>
        </xdr:cNvPr>
        <xdr:cNvSpPr txBox="1"/>
      </xdr:nvSpPr>
      <xdr:spPr>
        <a:xfrm>
          <a:off x="11070668" y="1324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67192291-6A62-4D23-A802-4D94FFE19671}"/>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A663D722-F421-492A-8FB4-8EA17A4720BE}"/>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9AD220A0-E343-4F67-89DB-D55016115994}"/>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2723D677-CCB4-4E19-8221-DA1B17DEE3D7}"/>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72748708-2F81-4702-B134-689C9924FDA9}"/>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4FE0A634-3C12-4007-9BEE-406A28286DFA}"/>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55A8E27C-AA51-415F-9D8F-D1DE886E94BF}"/>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E281562F-372A-4734-8280-B887FA46AD3D}"/>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A67CC929-6A60-42B9-BD85-287CD425AA7F}"/>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4583101A-E245-4097-B6FF-1F2D0D830924}"/>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5A1C09FB-44F3-497E-B480-F357689AA5E3}"/>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38885215-23D9-4597-B758-9FEC04CFAB9C}"/>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E70B0F8-96AC-4686-85C2-7F2E9662FE2F}"/>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FBDE67B-32D4-42D3-870F-F4910136E2C4}"/>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7F5CA0CE-2B0B-475D-964C-D25D7249C27C}"/>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ED1B31F7-1E80-467D-AE4F-6FD63BA36C60}"/>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26B5E457-466E-4052-A93C-C2E5E61BFD31}"/>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1775D748-2A7F-4D09-B7A1-E0453E0DBEFE}"/>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336C042D-BD41-43EA-8F35-598D61771923}"/>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B4BBADC8-4B72-4021-876E-6651AA100DE9}"/>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FEEDECAF-BCD3-410D-B422-B446FEDDFB43}"/>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D0A1FF94-8045-47AC-9C16-78F60869E531}"/>
            </a:ext>
          </a:extLst>
        </xdr:cNvPr>
        <xdr:cNvCxnSpPr/>
      </xdr:nvCxnSpPr>
      <xdr:spPr>
        <a:xfrm flipV="1">
          <a:off x="14374495" y="15503286"/>
          <a:ext cx="1269" cy="106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503AE40B-1C70-4CE6-AC07-D7229DB40A9A}"/>
            </a:ext>
          </a:extLst>
        </xdr:cNvPr>
        <xdr:cNvSpPr txBox="1"/>
      </xdr:nvSpPr>
      <xdr:spPr>
        <a:xfrm>
          <a:off x="14419580" y="16569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AF0748D6-7DC2-489B-86CE-6CFC7816D3A0}"/>
            </a:ext>
          </a:extLst>
        </xdr:cNvPr>
        <xdr:cNvCxnSpPr/>
      </xdr:nvCxnSpPr>
      <xdr:spPr>
        <a:xfrm>
          <a:off x="14287500" y="165654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5909FE19-EA11-4562-961B-BC59281ED838}"/>
            </a:ext>
          </a:extLst>
        </xdr:cNvPr>
        <xdr:cNvSpPr txBox="1"/>
      </xdr:nvSpPr>
      <xdr:spPr>
        <a:xfrm>
          <a:off x="14419580" y="1528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28972C9-874B-48D6-8601-04E141A496AF}"/>
            </a:ext>
          </a:extLst>
        </xdr:cNvPr>
        <xdr:cNvCxnSpPr/>
      </xdr:nvCxnSpPr>
      <xdr:spPr>
        <a:xfrm>
          <a:off x="14287500" y="15503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52206</xdr:rowOff>
    </xdr:from>
    <xdr:to>
      <xdr:col>85</xdr:col>
      <xdr:colOff>127000</xdr:colOff>
      <xdr:row>97</xdr:row>
      <xdr:rowOff>3062</xdr:rowOff>
    </xdr:to>
    <xdr:cxnSp macro="">
      <xdr:nvCxnSpPr>
        <xdr:cNvPr id="680" name="直線コネクタ 679">
          <a:extLst>
            <a:ext uri="{FF2B5EF4-FFF2-40B4-BE49-F238E27FC236}">
              <a16:creationId xmlns:a16="http://schemas.microsoft.com/office/drawing/2014/main" id="{B6AAF16C-E160-42F1-AF4E-AE3A9586DA71}"/>
            </a:ext>
          </a:extLst>
        </xdr:cNvPr>
        <xdr:cNvCxnSpPr/>
      </xdr:nvCxnSpPr>
      <xdr:spPr>
        <a:xfrm>
          <a:off x="13629640" y="16145646"/>
          <a:ext cx="746760" cy="11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65673</xdr:rowOff>
    </xdr:from>
    <xdr:ext cx="534377" cy="259045"/>
    <xdr:sp macro="" textlink="">
      <xdr:nvSpPr>
        <xdr:cNvPr id="681" name="公債費平均値テキスト">
          <a:extLst>
            <a:ext uri="{FF2B5EF4-FFF2-40B4-BE49-F238E27FC236}">
              <a16:creationId xmlns:a16="http://schemas.microsoft.com/office/drawing/2014/main" id="{F7263D53-E9E4-4B3F-9F7E-079991C58BBE}"/>
            </a:ext>
          </a:extLst>
        </xdr:cNvPr>
        <xdr:cNvSpPr txBox="1"/>
      </xdr:nvSpPr>
      <xdr:spPr>
        <a:xfrm>
          <a:off x="14419580" y="15991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D4987DD7-25C5-4D38-9078-097D25884713}"/>
            </a:ext>
          </a:extLst>
        </xdr:cNvPr>
        <xdr:cNvSpPr/>
      </xdr:nvSpPr>
      <xdr:spPr>
        <a:xfrm>
          <a:off x="14325600" y="1613623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52206</xdr:rowOff>
    </xdr:from>
    <xdr:to>
      <xdr:col>81</xdr:col>
      <xdr:colOff>50800</xdr:colOff>
      <xdr:row>96</xdr:row>
      <xdr:rowOff>70562</xdr:rowOff>
    </xdr:to>
    <xdr:cxnSp macro="">
      <xdr:nvCxnSpPr>
        <xdr:cNvPr id="683" name="直線コネクタ 682">
          <a:extLst>
            <a:ext uri="{FF2B5EF4-FFF2-40B4-BE49-F238E27FC236}">
              <a16:creationId xmlns:a16="http://schemas.microsoft.com/office/drawing/2014/main" id="{31A8B903-822E-477B-BBBE-D84F917451B4}"/>
            </a:ext>
          </a:extLst>
        </xdr:cNvPr>
        <xdr:cNvCxnSpPr/>
      </xdr:nvCxnSpPr>
      <xdr:spPr>
        <a:xfrm flipV="1">
          <a:off x="12854940" y="16145646"/>
          <a:ext cx="7747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A8412AF7-55AA-4A94-8B34-FE4803E05C6B}"/>
            </a:ext>
          </a:extLst>
        </xdr:cNvPr>
        <xdr:cNvSpPr/>
      </xdr:nvSpPr>
      <xdr:spPr>
        <a:xfrm>
          <a:off x="13578840" y="1613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5" name="テキスト ボックス 684">
          <a:extLst>
            <a:ext uri="{FF2B5EF4-FFF2-40B4-BE49-F238E27FC236}">
              <a16:creationId xmlns:a16="http://schemas.microsoft.com/office/drawing/2014/main" id="{28C1AB90-6DCE-4D8C-BCA1-8AA8CAD27F7E}"/>
            </a:ext>
          </a:extLst>
        </xdr:cNvPr>
        <xdr:cNvSpPr txBox="1"/>
      </xdr:nvSpPr>
      <xdr:spPr>
        <a:xfrm>
          <a:off x="13408171" y="1622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70562</xdr:rowOff>
    </xdr:from>
    <xdr:to>
      <xdr:col>76</xdr:col>
      <xdr:colOff>114300</xdr:colOff>
      <xdr:row>96</xdr:row>
      <xdr:rowOff>134497</xdr:rowOff>
    </xdr:to>
    <xdr:cxnSp macro="">
      <xdr:nvCxnSpPr>
        <xdr:cNvPr id="686" name="直線コネクタ 685">
          <a:extLst>
            <a:ext uri="{FF2B5EF4-FFF2-40B4-BE49-F238E27FC236}">
              <a16:creationId xmlns:a16="http://schemas.microsoft.com/office/drawing/2014/main" id="{BE279F1A-6839-4289-9A1B-598A73D333BA}"/>
            </a:ext>
          </a:extLst>
        </xdr:cNvPr>
        <xdr:cNvCxnSpPr/>
      </xdr:nvCxnSpPr>
      <xdr:spPr>
        <a:xfrm flipV="1">
          <a:off x="12072620" y="16164002"/>
          <a:ext cx="782320" cy="6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99238FC0-5C66-4014-88FF-0E5A3FE063E0}"/>
            </a:ext>
          </a:extLst>
        </xdr:cNvPr>
        <xdr:cNvSpPr/>
      </xdr:nvSpPr>
      <xdr:spPr>
        <a:xfrm>
          <a:off x="12804140" y="1615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150446</xdr:rowOff>
    </xdr:from>
    <xdr:ext cx="534377" cy="259045"/>
    <xdr:sp macro="" textlink="">
      <xdr:nvSpPr>
        <xdr:cNvPr id="688" name="テキスト ボックス 687">
          <a:extLst>
            <a:ext uri="{FF2B5EF4-FFF2-40B4-BE49-F238E27FC236}">
              <a16:creationId xmlns:a16="http://schemas.microsoft.com/office/drawing/2014/main" id="{3725BB0C-C50D-4B3B-8A25-38D5D87E2A5C}"/>
            </a:ext>
          </a:extLst>
        </xdr:cNvPr>
        <xdr:cNvSpPr txBox="1"/>
      </xdr:nvSpPr>
      <xdr:spPr>
        <a:xfrm>
          <a:off x="12610611" y="1624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134497</xdr:rowOff>
    </xdr:from>
    <xdr:to>
      <xdr:col>71</xdr:col>
      <xdr:colOff>177800</xdr:colOff>
      <xdr:row>97</xdr:row>
      <xdr:rowOff>37309</xdr:rowOff>
    </xdr:to>
    <xdr:cxnSp macro="">
      <xdr:nvCxnSpPr>
        <xdr:cNvPr id="689" name="直線コネクタ 688">
          <a:extLst>
            <a:ext uri="{FF2B5EF4-FFF2-40B4-BE49-F238E27FC236}">
              <a16:creationId xmlns:a16="http://schemas.microsoft.com/office/drawing/2014/main" id="{B8AE8CA4-6D38-4875-AB55-C0CEF5194338}"/>
            </a:ext>
          </a:extLst>
        </xdr:cNvPr>
        <xdr:cNvCxnSpPr/>
      </xdr:nvCxnSpPr>
      <xdr:spPr>
        <a:xfrm flipV="1">
          <a:off x="11282680" y="16227937"/>
          <a:ext cx="789940" cy="7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82017E0E-5528-4D61-89A9-099FF454AC17}"/>
            </a:ext>
          </a:extLst>
        </xdr:cNvPr>
        <xdr:cNvSpPr/>
      </xdr:nvSpPr>
      <xdr:spPr>
        <a:xfrm>
          <a:off x="12029440" y="161728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26068</xdr:rowOff>
    </xdr:from>
    <xdr:ext cx="534377" cy="259045"/>
    <xdr:sp macro="" textlink="">
      <xdr:nvSpPr>
        <xdr:cNvPr id="691" name="テキスト ボックス 690">
          <a:extLst>
            <a:ext uri="{FF2B5EF4-FFF2-40B4-BE49-F238E27FC236}">
              <a16:creationId xmlns:a16="http://schemas.microsoft.com/office/drawing/2014/main" id="{5B7FC3A3-03D0-4513-8552-1AFEC0CB40DC}"/>
            </a:ext>
          </a:extLst>
        </xdr:cNvPr>
        <xdr:cNvSpPr txBox="1"/>
      </xdr:nvSpPr>
      <xdr:spPr>
        <a:xfrm>
          <a:off x="11835911" y="1595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E550146D-6D0A-44B8-95F8-C349CA33B24E}"/>
            </a:ext>
          </a:extLst>
        </xdr:cNvPr>
        <xdr:cNvSpPr/>
      </xdr:nvSpPr>
      <xdr:spPr>
        <a:xfrm>
          <a:off x="11231880" y="161819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35166</xdr:rowOff>
    </xdr:from>
    <xdr:ext cx="534377" cy="259045"/>
    <xdr:sp macro="" textlink="">
      <xdr:nvSpPr>
        <xdr:cNvPr id="693" name="テキスト ボックス 692">
          <a:extLst>
            <a:ext uri="{FF2B5EF4-FFF2-40B4-BE49-F238E27FC236}">
              <a16:creationId xmlns:a16="http://schemas.microsoft.com/office/drawing/2014/main" id="{139E9D7D-6890-4F7A-AD17-8AA67C01F638}"/>
            </a:ext>
          </a:extLst>
        </xdr:cNvPr>
        <xdr:cNvSpPr txBox="1"/>
      </xdr:nvSpPr>
      <xdr:spPr>
        <a:xfrm>
          <a:off x="11061211" y="1596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5B0E1575-8D25-4824-B48F-2DF4AC51E7E5}"/>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C9B0ABCD-2339-4A44-B334-609E67E6F6CE}"/>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63B399DD-C513-4C24-9C03-27BF4F5BE365}"/>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29019A6C-2D78-4484-A3A1-16B3247D1389}"/>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B0C2CAD4-F855-40CB-BB97-E36E2E9E952A}"/>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123712</xdr:rowOff>
    </xdr:from>
    <xdr:to>
      <xdr:col>85</xdr:col>
      <xdr:colOff>177800</xdr:colOff>
      <xdr:row>97</xdr:row>
      <xdr:rowOff>53862</xdr:rowOff>
    </xdr:to>
    <xdr:sp macro="" textlink="">
      <xdr:nvSpPr>
        <xdr:cNvPr id="699" name="楕円 698">
          <a:extLst>
            <a:ext uri="{FF2B5EF4-FFF2-40B4-BE49-F238E27FC236}">
              <a16:creationId xmlns:a16="http://schemas.microsoft.com/office/drawing/2014/main" id="{8540E97F-BC78-4A79-87B1-A8525541BF26}"/>
            </a:ext>
          </a:extLst>
        </xdr:cNvPr>
        <xdr:cNvSpPr/>
      </xdr:nvSpPr>
      <xdr:spPr>
        <a:xfrm>
          <a:off x="14325600" y="162171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102139</xdr:rowOff>
    </xdr:from>
    <xdr:ext cx="534377" cy="259045"/>
    <xdr:sp macro="" textlink="">
      <xdr:nvSpPr>
        <xdr:cNvPr id="700" name="公債費該当値テキスト">
          <a:extLst>
            <a:ext uri="{FF2B5EF4-FFF2-40B4-BE49-F238E27FC236}">
              <a16:creationId xmlns:a16="http://schemas.microsoft.com/office/drawing/2014/main" id="{967B2443-1EAB-4E02-9895-CE177F5A7D31}"/>
            </a:ext>
          </a:extLst>
        </xdr:cNvPr>
        <xdr:cNvSpPr txBox="1"/>
      </xdr:nvSpPr>
      <xdr:spPr>
        <a:xfrm>
          <a:off x="14419580" y="1619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1406</xdr:rowOff>
    </xdr:from>
    <xdr:to>
      <xdr:col>81</xdr:col>
      <xdr:colOff>101600</xdr:colOff>
      <xdr:row>96</xdr:row>
      <xdr:rowOff>103006</xdr:rowOff>
    </xdr:to>
    <xdr:sp macro="" textlink="">
      <xdr:nvSpPr>
        <xdr:cNvPr id="701" name="楕円 700">
          <a:extLst>
            <a:ext uri="{FF2B5EF4-FFF2-40B4-BE49-F238E27FC236}">
              <a16:creationId xmlns:a16="http://schemas.microsoft.com/office/drawing/2014/main" id="{8A003816-9326-4918-B774-3176D65A6CA0}"/>
            </a:ext>
          </a:extLst>
        </xdr:cNvPr>
        <xdr:cNvSpPr/>
      </xdr:nvSpPr>
      <xdr:spPr>
        <a:xfrm>
          <a:off x="13578840" y="1609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119533</xdr:rowOff>
    </xdr:from>
    <xdr:ext cx="534377" cy="259045"/>
    <xdr:sp macro="" textlink="">
      <xdr:nvSpPr>
        <xdr:cNvPr id="702" name="テキスト ボックス 701">
          <a:extLst>
            <a:ext uri="{FF2B5EF4-FFF2-40B4-BE49-F238E27FC236}">
              <a16:creationId xmlns:a16="http://schemas.microsoft.com/office/drawing/2014/main" id="{A6749684-638E-4123-B846-8C5D3CB3CA1B}"/>
            </a:ext>
          </a:extLst>
        </xdr:cNvPr>
        <xdr:cNvSpPr txBox="1"/>
      </xdr:nvSpPr>
      <xdr:spPr>
        <a:xfrm>
          <a:off x="13408171" y="1587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19762</xdr:rowOff>
    </xdr:from>
    <xdr:to>
      <xdr:col>76</xdr:col>
      <xdr:colOff>165100</xdr:colOff>
      <xdr:row>96</xdr:row>
      <xdr:rowOff>121362</xdr:rowOff>
    </xdr:to>
    <xdr:sp macro="" textlink="">
      <xdr:nvSpPr>
        <xdr:cNvPr id="703" name="楕円 702">
          <a:extLst>
            <a:ext uri="{FF2B5EF4-FFF2-40B4-BE49-F238E27FC236}">
              <a16:creationId xmlns:a16="http://schemas.microsoft.com/office/drawing/2014/main" id="{159B4DEC-858C-4E4A-8FB7-2839D6CFF4FE}"/>
            </a:ext>
          </a:extLst>
        </xdr:cNvPr>
        <xdr:cNvSpPr/>
      </xdr:nvSpPr>
      <xdr:spPr>
        <a:xfrm>
          <a:off x="12804140" y="1611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137889</xdr:rowOff>
    </xdr:from>
    <xdr:ext cx="534377" cy="259045"/>
    <xdr:sp macro="" textlink="">
      <xdr:nvSpPr>
        <xdr:cNvPr id="704" name="テキスト ボックス 703">
          <a:extLst>
            <a:ext uri="{FF2B5EF4-FFF2-40B4-BE49-F238E27FC236}">
              <a16:creationId xmlns:a16="http://schemas.microsoft.com/office/drawing/2014/main" id="{C8001E20-6406-4A36-A8F5-F5EA8283C04D}"/>
            </a:ext>
          </a:extLst>
        </xdr:cNvPr>
        <xdr:cNvSpPr txBox="1"/>
      </xdr:nvSpPr>
      <xdr:spPr>
        <a:xfrm>
          <a:off x="12610611" y="158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83697</xdr:rowOff>
    </xdr:from>
    <xdr:to>
      <xdr:col>72</xdr:col>
      <xdr:colOff>38100</xdr:colOff>
      <xdr:row>97</xdr:row>
      <xdr:rowOff>13847</xdr:rowOff>
    </xdr:to>
    <xdr:sp macro="" textlink="">
      <xdr:nvSpPr>
        <xdr:cNvPr id="705" name="楕円 704">
          <a:extLst>
            <a:ext uri="{FF2B5EF4-FFF2-40B4-BE49-F238E27FC236}">
              <a16:creationId xmlns:a16="http://schemas.microsoft.com/office/drawing/2014/main" id="{5B009EF5-195F-41CA-9898-C5996865A2FF}"/>
            </a:ext>
          </a:extLst>
        </xdr:cNvPr>
        <xdr:cNvSpPr/>
      </xdr:nvSpPr>
      <xdr:spPr>
        <a:xfrm>
          <a:off x="12029440" y="16177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4974</xdr:rowOff>
    </xdr:from>
    <xdr:ext cx="534377" cy="259045"/>
    <xdr:sp macro="" textlink="">
      <xdr:nvSpPr>
        <xdr:cNvPr id="706" name="テキスト ボックス 705">
          <a:extLst>
            <a:ext uri="{FF2B5EF4-FFF2-40B4-BE49-F238E27FC236}">
              <a16:creationId xmlns:a16="http://schemas.microsoft.com/office/drawing/2014/main" id="{173E949B-451A-4CD6-8899-D4AD5638AD4B}"/>
            </a:ext>
          </a:extLst>
        </xdr:cNvPr>
        <xdr:cNvSpPr txBox="1"/>
      </xdr:nvSpPr>
      <xdr:spPr>
        <a:xfrm>
          <a:off x="11835911" y="1626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157959</xdr:rowOff>
    </xdr:from>
    <xdr:to>
      <xdr:col>67</xdr:col>
      <xdr:colOff>101600</xdr:colOff>
      <xdr:row>97</xdr:row>
      <xdr:rowOff>88109</xdr:rowOff>
    </xdr:to>
    <xdr:sp macro="" textlink="">
      <xdr:nvSpPr>
        <xdr:cNvPr id="707" name="楕円 706">
          <a:extLst>
            <a:ext uri="{FF2B5EF4-FFF2-40B4-BE49-F238E27FC236}">
              <a16:creationId xmlns:a16="http://schemas.microsoft.com/office/drawing/2014/main" id="{0409ED09-FA7F-4F5B-8301-8F4112157091}"/>
            </a:ext>
          </a:extLst>
        </xdr:cNvPr>
        <xdr:cNvSpPr/>
      </xdr:nvSpPr>
      <xdr:spPr>
        <a:xfrm>
          <a:off x="11231880" y="162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79236</xdr:rowOff>
    </xdr:from>
    <xdr:ext cx="534377" cy="259045"/>
    <xdr:sp macro="" textlink="">
      <xdr:nvSpPr>
        <xdr:cNvPr id="708" name="テキスト ボックス 707">
          <a:extLst>
            <a:ext uri="{FF2B5EF4-FFF2-40B4-BE49-F238E27FC236}">
              <a16:creationId xmlns:a16="http://schemas.microsoft.com/office/drawing/2014/main" id="{2C54538E-F689-4118-8ABD-17EA59F47CEC}"/>
            </a:ext>
          </a:extLst>
        </xdr:cNvPr>
        <xdr:cNvSpPr txBox="1"/>
      </xdr:nvSpPr>
      <xdr:spPr>
        <a:xfrm>
          <a:off x="11061211" y="1634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A4DF6293-921A-4859-A919-E7AE667E65F9}"/>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E802D288-FCF5-401B-8B2D-BEE4106BB0FA}"/>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D36AE630-A361-44BA-8724-E65CB20326D6}"/>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2B0E2AEF-5745-4F54-95A7-2F8875E45A19}"/>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D5A0A52-112E-4ECF-BA6E-6B029064B5F9}"/>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2D0C303C-1FD2-4890-B287-72FA4A9DDBE8}"/>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17E15683-98EE-438D-B30B-D81CFE80C4FA}"/>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5BEAC2C-92EA-4835-9585-DE18BD1B4865}"/>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EFC08AFD-1CED-4611-A35A-AC8C8283FD8C}"/>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553F3236-3B2C-484D-B1CC-C98BA929929B}"/>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71090048-D258-40B0-A6BA-36B562A7A17F}"/>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1207CFB7-DE5A-4654-8030-89D437A5473C}"/>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9189FF04-5CE0-4C5D-A67C-319BC58581A5}"/>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386C564D-69F3-4309-B82D-1BD56D493762}"/>
            </a:ext>
          </a:extLst>
        </xdr:cNvPr>
        <xdr:cNvSpPr txBox="1"/>
      </xdr:nvSpPr>
      <xdr:spPr>
        <a:xfrm>
          <a:off x="1563072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D4174B2C-2124-453F-AE5E-8C45FF04DFD2}"/>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E35F4087-6122-4C6C-892B-66C7A3D389F1}"/>
            </a:ext>
          </a:extLst>
        </xdr:cNvPr>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6AB1B394-8AF2-4160-9A79-10A5CA885536}"/>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B20DB6B0-16C7-4E7A-AC51-2274D1B011F8}"/>
            </a:ext>
          </a:extLst>
        </xdr:cNvPr>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AB18A0A-0F37-4671-BAE8-A5A94B7A5B9A}"/>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AA01CE4-7595-4B7F-A949-276FEDD10407}"/>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84BC2437-BAC8-42B2-A091-7A9DB24906AD}"/>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273012B5-1E45-46FB-AA2C-5DE75A408C63}"/>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BA2DD381-0FE6-433C-9C6B-76F59A8174E4}"/>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D2B7E2D7-365B-4B11-9FBA-6C086AE76D16}"/>
            </a:ext>
          </a:extLst>
        </xdr:cNvPr>
        <xdr:cNvCxnSpPr/>
      </xdr:nvCxnSpPr>
      <xdr:spPr>
        <a:xfrm flipV="1">
          <a:off x="19507835" y="5332006"/>
          <a:ext cx="1269" cy="1250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5BB5E910-27BE-4C19-921C-2B6DD43E2AFC}"/>
            </a:ext>
          </a:extLst>
        </xdr:cNvPr>
        <xdr:cNvSpPr txBox="1"/>
      </xdr:nvSpPr>
      <xdr:spPr>
        <a:xfrm>
          <a:off x="19560540" y="6601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86736649-6CB1-4BED-B079-7483418FAED7}"/>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2A26B161-9B29-468B-A4D8-724191E5AB29}"/>
            </a:ext>
          </a:extLst>
        </xdr:cNvPr>
        <xdr:cNvSpPr txBox="1"/>
      </xdr:nvSpPr>
      <xdr:spPr>
        <a:xfrm>
          <a:off x="19560540" y="511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8C15AB55-3681-4DFF-8D52-164828F57B60}"/>
            </a:ext>
          </a:extLst>
        </xdr:cNvPr>
        <xdr:cNvCxnSpPr/>
      </xdr:nvCxnSpPr>
      <xdr:spPr>
        <a:xfrm>
          <a:off x="19443700" y="5332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AC6901C7-DA82-43C0-9461-BE157DF82655}"/>
            </a:ext>
          </a:extLst>
        </xdr:cNvPr>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EC27CFB7-342B-4E82-9219-2FA2F8E877DF}"/>
            </a:ext>
          </a:extLst>
        </xdr:cNvPr>
        <xdr:cNvSpPr txBox="1"/>
      </xdr:nvSpPr>
      <xdr:spPr>
        <a:xfrm>
          <a:off x="19560540" y="63552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B3362951-BC45-41C4-BF29-2EE9D4A5E356}"/>
            </a:ext>
          </a:extLst>
        </xdr:cNvPr>
        <xdr:cNvSpPr/>
      </xdr:nvSpPr>
      <xdr:spPr>
        <a:xfrm>
          <a:off x="19458940" y="6500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D41491EF-59DA-4241-A410-13474F3CC993}"/>
            </a:ext>
          </a:extLst>
        </xdr:cNvPr>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D7C6E061-84C9-4E4A-A542-FD834DB0CA89}"/>
            </a:ext>
          </a:extLst>
        </xdr:cNvPr>
        <xdr:cNvSpPr/>
      </xdr:nvSpPr>
      <xdr:spPr>
        <a:xfrm>
          <a:off x="18735040" y="65204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A41CE661-7045-47EB-918B-D56ADA343F1E}"/>
            </a:ext>
          </a:extLst>
        </xdr:cNvPr>
        <xdr:cNvSpPr txBox="1"/>
      </xdr:nvSpPr>
      <xdr:spPr>
        <a:xfrm>
          <a:off x="18611797" y="6299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B02F8051-AB4B-4360-8518-78EED9321E37}"/>
            </a:ext>
          </a:extLst>
        </xdr:cNvPr>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888C9DC2-2476-42DD-AF90-837ACA7A9230}"/>
            </a:ext>
          </a:extLst>
        </xdr:cNvPr>
        <xdr:cNvSpPr/>
      </xdr:nvSpPr>
      <xdr:spPr>
        <a:xfrm>
          <a:off x="17937480" y="651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26D9CA25-7814-4768-BC10-5670140A29CF}"/>
            </a:ext>
          </a:extLst>
        </xdr:cNvPr>
        <xdr:cNvSpPr txBox="1"/>
      </xdr:nvSpPr>
      <xdr:spPr>
        <a:xfrm>
          <a:off x="17821857" y="6291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6853A3D2-2795-4FC6-BDB4-4E858E515200}"/>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F2F5698C-DFDD-43E4-BB8D-E394BBC79C5D}"/>
            </a:ext>
          </a:extLst>
        </xdr:cNvPr>
        <xdr:cNvSpPr/>
      </xdr:nvSpPr>
      <xdr:spPr>
        <a:xfrm>
          <a:off x="17162780" y="6521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D067DB43-2999-40C0-9A64-848FB359BA42}"/>
            </a:ext>
          </a:extLst>
        </xdr:cNvPr>
        <xdr:cNvSpPr txBox="1"/>
      </xdr:nvSpPr>
      <xdr:spPr>
        <a:xfrm>
          <a:off x="17047157" y="6300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2AF0C66-07C6-4A85-BA76-068E92795445}"/>
            </a:ext>
          </a:extLst>
        </xdr:cNvPr>
        <xdr:cNvSpPr/>
      </xdr:nvSpPr>
      <xdr:spPr>
        <a:xfrm>
          <a:off x="16388080" y="65271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A61C4D0D-A8A9-4150-8654-EE4E51F5EE55}"/>
            </a:ext>
          </a:extLst>
        </xdr:cNvPr>
        <xdr:cNvSpPr txBox="1"/>
      </xdr:nvSpPr>
      <xdr:spPr>
        <a:xfrm>
          <a:off x="16264837" y="6306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7CC8ED95-8F99-4066-9AF5-1AD2CEBD3955}"/>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4A137B8C-CC2B-494B-BFD5-A5F0477F8FBF}"/>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6AB9E8C2-3068-4666-A8BD-D7BC527E307F}"/>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DC6391F6-C4BD-44BD-83B2-7E39E3F3477D}"/>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04BC00E-BD82-4857-A762-A1224C6C25F3}"/>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F1749182-7B0D-42D7-B865-2FE1C311C33D}"/>
            </a:ext>
          </a:extLst>
        </xdr:cNvPr>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64E7A487-5FB7-45B5-B7EA-7F1D6175BE25}"/>
            </a:ext>
          </a:extLst>
        </xdr:cNvPr>
        <xdr:cNvSpPr txBox="1"/>
      </xdr:nvSpPr>
      <xdr:spPr>
        <a:xfrm>
          <a:off x="19560540" y="64784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B3783C5D-A50F-4FC9-9572-5CF8416E4EB9}"/>
            </a:ext>
          </a:extLst>
        </xdr:cNvPr>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53ECB3BD-57C5-4DE0-87EF-98E85B0404F3}"/>
            </a:ext>
          </a:extLst>
        </xdr:cNvPr>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E3059FBC-4EEE-455B-8487-B0CF31C6C32A}"/>
            </a:ext>
          </a:extLst>
        </xdr:cNvPr>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8B2AF57E-4EB0-47C9-B16B-F77921DF89B3}"/>
            </a:ext>
          </a:extLst>
        </xdr:cNvPr>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24A954BD-5DEE-4E70-AD11-19C2676291DB}"/>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50EE3992-7568-4157-89C8-CF6759E4628B}"/>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314723A4-5734-4BD8-A195-4576764AC1E0}"/>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DFC47456-1D8E-49E8-88BE-D034AF5AB66D}"/>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1BF1EB2D-A155-42C3-B2A5-5110E9098652}"/>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DDA350B2-A7BE-4DCE-8C1A-95E100365F09}"/>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F3EBFB06-0F1D-41D8-A37D-D663C6CA9B3A}"/>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BC236EDF-0286-4ADF-AE95-4F1D4F9E6086}"/>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5EDF3037-96BE-4A81-99DD-872C89FB8B6B}"/>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686DC46D-86B5-4604-8DF3-0A80409352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D09A9A94-B092-40FD-A12A-DF2014A6B8B1}"/>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275FF2DF-22AD-4A5E-AFB2-D9B813865C1C}"/>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4AE7C1F9-2499-4384-AB1A-B49F75264198}"/>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9EFEB57D-E014-4769-AA1C-CB954EEBD613}"/>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55133E06-312C-480A-9A33-E404C0D21A51}"/>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256E9B69-002B-42B5-B4E7-F620798C2E13}"/>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C669D21A-F8BE-427D-92FC-8BC13A8E509F}"/>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5B80C8FB-9733-473A-ACFA-4917FFED948F}"/>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D87CD6B6-22DF-4E29-8149-491F14CC80FF}"/>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E1E78853-95F7-422B-BCE4-83E3706995C2}"/>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D4E4464A-4931-492F-BB5E-9339BE25915F}"/>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368AC253-4E28-4416-A4C9-FE0CF3B3C255}"/>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E63DA27-01DD-478D-A50A-C209004BCDE1}"/>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FE05AF35-7B67-45CE-89F8-5CA5F83D94BD}"/>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76E0376A-9C6D-4AF7-B27C-38314287692C}"/>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1DE84E99-33B5-4BB8-B95A-432E1B8D00CA}"/>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1325AC93-853C-445F-98DC-2A0F4B5E5ADB}"/>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15E64D55-69B3-45CA-B912-770124431FB9}"/>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6183129B-357E-4B3C-8866-264BBDDC6BA7}"/>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B8C729A6-90E6-4AF5-A2E1-C9A52A06C8E2}"/>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58F3E07B-A2FB-4EB6-A1A9-979D1219626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EDE2E678-1600-47CE-938A-84C4557D9842}"/>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11D66BF8-785F-4B9C-98EC-4EBF60AD00CD}"/>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7C0CDDE3-1791-4E00-97CC-BB2EFE9C7678}"/>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84894017-B194-452B-A3BD-8F5C1186A946}"/>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7F7281A7-7CFC-43EF-AA3B-D4C6212EC686}"/>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60F850A3-B0E3-4706-AF40-214DAFFECC7B}"/>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6C341C62-47DE-4423-B131-E4BEA2035006}"/>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A3BD93A6-3465-4CB2-8385-4F054BC03F9A}"/>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B8AC86F5-6DBC-461F-ACE8-5042181B079B}"/>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4F9B38FD-CBBC-4F3D-A379-365294278014}"/>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67CF3639-A876-485D-9948-3B81D9FB26B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808DEDA7-408C-4AA6-83D4-7992B1122D8E}"/>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4559FC24-A369-4425-9CEE-FBE5403379E3}"/>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C4F31C54-5FD4-4CA6-ABEA-4C29566FC330}"/>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B0D7EE39-E363-4EF2-B692-7A10A433162F}"/>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A075BE83-F68F-40BE-A2E2-85E1DDDD2956}"/>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3008286-1917-4AAD-8E37-0D8C84AF86B3}"/>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AF02110-6DC7-4842-9A7F-35A52F5CD606}"/>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716B6167-1980-4A37-AB94-2EDED4A3116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D2068BC3-F6CD-496A-BDD5-F39D7A3C7BBC}"/>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7CB8D5AF-0160-44B6-AF46-328CF4A76A9F}"/>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CD10323B-66E0-4198-AA56-D19060261F52}"/>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B2CE56D4-BDF8-4FA7-92AA-E03DD274A38F}"/>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D3BBE24D-EEB5-4714-B2C1-05656DC58F5C}"/>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3FBBC9D8-A44F-474E-9508-5019B0619EB9}"/>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人口減少や町の面積が広大なため、全体的に類似団体と比較して住民一人当たりのコストが高い傾向にある。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当町と類似団体を比較して特に高いのは、衛生費、労働費、農林水産業費、商工費、教育費となっている。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131,700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円であり、前年度比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円の増である。病院会計については不採算地区病院であること、水道会計においては管路延長があることなどから負担金、出資金が多いため、例年、類似団体よりも数値が高い傾向にある。加えて、令和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年度は斎場改修事業による斎場管理費の増により増加している。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商工費は、住民一人当たり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49,937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円の減である。温泉宿泊施設改修事業の皆減や物価高騰対策事業の減が要因となっている。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110,532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24,134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円の大幅増となった。小中学校や社会体育施設において、大規模な長寿命化対策工事を実施したことが要因となっている。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9B1F380-7D57-4D61-AB75-ED0BD4983A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562BCD8-100C-49AC-9B23-80AC542B8C16}"/>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C6B88A9-E109-47C6-9A02-958E77DB3E0D}"/>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0350A8D-5AF1-4596-875A-4A0FD3032E6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8071F64-F995-451D-9B0C-BF92BFADA1B4}"/>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CA4ED323-B1A6-4AE8-BFEB-C97214B669AA}"/>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A565D7F2-4AFB-4E10-A81C-0CC0CEAC26FB}"/>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D95D0C77-7024-4AA1-BD2B-3C3E42DCA881}"/>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22E748B-AC12-4A13-AFAC-810CEBFC544F}"/>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2EB43A1-8141-493E-AEB5-ACA5684F5427}"/>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48DF8CB-B137-49AB-8B49-11D35B1C8D18}"/>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EFFFA94-ABB1-44F9-82F1-7FEB18CCF1D8}"/>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15C3F2F-47C0-4C49-960E-F30033C7247F}"/>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財政調整基金残高については、令和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百万円を積み立てたため、前年度比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4.86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実質収支額については、防災行政無線更新工事といった大型の投資的事業が終了したことにより歳出決算額が減少したため、前年度比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0.08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年度に実施した繰上償還の皆減により、前年度比</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3.32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ポイントの減となっている。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0969F50-6EAB-4349-998A-6D4CD7D00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708BEBA-388F-4DED-8285-85D32F6BC691}"/>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374D248-DA06-474A-8E99-BBDDF37B1827}"/>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23E099F-31C6-4593-8675-591B2B2DF2CA}"/>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B31F2D1E-2BC8-4AB1-9544-34BAEDED8CAA}"/>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FF75FB3-4241-4BAE-B7B9-6C6F08F4AE74}"/>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43F5D28-422B-4452-8A7F-51A74D614AB8}"/>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35790C2-2D37-477B-A87C-00D2E88CD7D5}"/>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59B3DAF-E771-405A-B3D3-C61B34105F28}"/>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各特別会計については、一般会計からの繰入によるところが大きい。特に法適用企業である病院・水道、法非適用企業である公共下水道（令和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法的化）においては、独立採算性の観点から未収金対策を含めた経営改善と徴収方法の改善、利用率の向上及び加入促進に努め、一般会計の負担増につながらないよう各経営計画に基づいた改善を推進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A5CC945D-E2BD-4DF0-8EEF-8EE3B51B5A98}"/>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2D94577-6A04-45B4-BDA1-13DDE3897EE4}"/>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5F25231D-BC72-460D-964D-DA19C63AEB4B}"/>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F7B7787-E095-4314-A1B5-C3FDAB200C6C}"/>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E043FD5-5580-487B-A139-00B528DEE2DF}"/>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8E2D87F-014E-4ED0-B1E8-69C1AF54DA9A}"/>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57F325F-C762-49FE-B181-19322C9C8C77}"/>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63855F7-4E26-4A54-9DC7-D9B9B276AD08}"/>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C036921-7652-4EC3-B9F8-9E802BE98E1B}"/>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B28F676D-9F51-451B-8736-9D0F544E65AC}"/>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8CF188B2-D92C-43CC-B7F8-9E697B7646F9}"/>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6F77976-9080-431C-BF13-1276B29A5FE4}"/>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1014D79-9E80-47DF-8205-A870B96F7482}"/>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16ABEA2-E837-48EB-A499-A0B7F0E50561}"/>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38D530B-F70F-494B-AC16-D1CC64347061}"/>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9A0E3920-9DEF-48DD-AD64-7900D036F3E3}"/>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0406CB8-C519-437F-8A5C-71D16ED85E2D}"/>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EB3B369F-C9E0-43F3-B9B1-9057DB1373C4}"/>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5FAD28D-4287-49CE-9DE3-C2222A05A50F}"/>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242E37D-865D-475D-A994-2A09A1FF76C1}"/>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5A7A937-D9F2-4E0B-B8AE-947C7255746D}"/>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6F526E2-7C6A-4BBB-AF81-956BCD43FBBD}"/>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E8507CE-B3DA-4053-AA5E-EA72B072B986}"/>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9352EB4-6B9B-441F-91B4-F902D299AAFA}"/>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665C290-F55E-4ED7-8D6A-0DAF4B9747FF}"/>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7F18CFA-EDB2-41AE-B78F-85C6B65BEF0F}"/>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C4FC1ED-4E89-4157-9ECB-746FC643A8E8}"/>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AF41BA2-E847-43FC-957E-DF744B648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4D0B329-A3E7-42EA-AA1C-1951E12A0277}"/>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B9F53A8-E9AC-4164-B0AE-A911F0DD84B5}"/>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年度から実施している繰上償還の影響により元利償還金は減少傾向だったが、令和</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年度から役場庁舎建設に係る地方債の元金償還が開始されたことにより増加した。今後、教育施設の長寿命化事業に係る元金償還が開始されることにより増加していく見込みである。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公営企業債の元利償還に対する繰入金</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水道会計の会計手法変更により減となったが、従前通りの手法に戻したため、繰入金も平年ベースに戻っている。今後は病院会計の元利償還金の増が見込まれるものの、水道会計の旧簡易水道分に係る償還額が減少していくため、減少を見込んで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組合等が起こした地方債の元利償還金に対する負担金等</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最上広域市町村事務組合への負担金の増が見込まれる。</a:t>
          </a:r>
          <a:endPar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債務負担行為に基づく支出額</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まむろ川福祉会の借入金に対する償還補助の皆減により減となっている。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役場庁舎建設に係る地方債の元金償還開始により増加した。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実質公債比率の分子</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上記の理由により前年度から増加している。引き続き交付税措置の高い地方債を活用するとともに、各施設の長寿命化計画に基づき事業を実施することにより、地方債の発行抑制に努めていく。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1FB0AE7C-4491-4991-8381-3C64C53B1FA8}"/>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D85E21A6-D943-420F-B5CF-22D500FE9C0A}"/>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3F369CA-088C-4AE4-A43D-0FF262F56CED}"/>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DA9471D5-9F54-4C6E-AC38-DFD628F88F5B}"/>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8E8FCF4E-FB9C-4F5F-9199-6329B7EA2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2079228-5E9A-42B6-837F-FC01F393E41C}"/>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4E82A4F-F379-4A03-9D20-6BBB0954B27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36E0973-E917-435D-93AC-1C1A6CDB927F}"/>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9F06F867-EC4A-4C07-8700-4C3C4896FA1C}"/>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D43BAA7-2E82-49D2-8DB4-C74B999C072D}"/>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F7F0A02-DAE8-4598-8948-D8001EC80FD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CCF2F85-3CFD-46E5-AB07-3ED4C19B91BF}"/>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F9A9862-592D-413F-8088-47F8B128CB13}"/>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1DFAB26E-A996-435D-8B83-B0B371CE93B7}"/>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E95DA31A-7DDA-47A1-9ECE-16B7467F9CDD}"/>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6053336-23DD-4023-86BA-7036CD5D9433}"/>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56D657B-9AC1-4BAE-A50A-9DCDF73078C3}"/>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50888781-0A8D-4699-A8C9-804A29B0A554}"/>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7D1DABF-77F6-4AC7-A944-C2722935EEBA}"/>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2EDBB04-B4F4-47C8-B8A6-1BAD13B2F507}"/>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D5A14B5-4C6F-4C35-866D-D458F1C4BB6B}"/>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CA4F639-FE14-4499-8146-BACC30BB08FD}"/>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689B8E4-7E8A-4A70-A35B-5C5FFEA65005}"/>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C76CD4D-85A9-4B31-BC41-17FEFAA0F0F5}"/>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2FA2142-1C1C-44D1-8BD6-831E8D25D165}"/>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0B3A2B3-A6E9-4075-9814-230FA1BAD8C9}"/>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一般会計に係る地方債の現在高</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年度から実施している繰上償還により減小していたが、令和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年度からほ場整備事業へ地方債を活用したこと等により、発行額が元金償還分を上回ったため増加した。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債務負担行為に基づく支出予定額</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障がい者福祉施設整備に係る償還補助の債務負担行為支出予定額の減による（町社会福祉協議会への補助）。</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公営企業債等繰入見込額</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水道事業の旧簡易水道分に係る地方債償還額の減により、減少している。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充当可能基金</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財政調整基金に</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百万円、町有施設整備基金に</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百万円を積立てたため増加した。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将来負担比率の分子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過疎債や緊自債の算入額増による基準財政需要額算入見込額の増加、充当可能基金増の影響により、前年度より大幅な減となっている。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F9021F2-009B-40A8-ABC1-61FA6937DE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F76D92E-ACC2-48D9-919D-779E8C2CAC5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98F5FED-AEF2-45DC-B7A2-6870BBE01E6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51C07B73-30AD-49EA-9588-739A588AFE0D}"/>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BA984395-CB06-40DB-A9A3-8FA041357DB4}"/>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F9A112A-7BEE-4BCD-9140-9959C988D7E2}"/>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0645535-A53B-404A-8742-924B7DF07A77}"/>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9289C4E-34B4-4CA5-B19B-ED29555EF19B}"/>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8803B226-5707-4573-83A5-D3439B66D9B8}"/>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585FAEB-5742-4126-B70C-EA4EB2D037F6}"/>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328C29A-E11F-4D28-A2A0-804DF0D09D69}"/>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剰余金を財政調整基金に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百万円、町有施設整備基金に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百万円積立て、減債基金を令和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年度分として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百万円取り崩したことにより、基金全体としては大幅に増加した。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は突発的な財政需要に対応できるよう一定水準を確保しつつ、減債基金を活用しながら計画的に繰上償還し将来負担の削減努めていく。また、特目基金である町有施設整備基金については、公共施設総合管理計画や個別施設計画に基づく長寿命化事業や今後控えている大型の投資的事業の補てん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55CFAAC-65E3-47BB-913F-3D9DC84B16D2}"/>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BEA05A1-5171-431C-9395-E15C5B3F1909}"/>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2F3A8C4-12D9-493E-9051-70749BADA61E}"/>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町有施設整備のための特目基金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森林整備へ活用するための特目基金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債務負担に基づき利子補給として活用するための基金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クロスカントリースキー競技振興のための果実型基金</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剰余金を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百万円を積立てたことによる増加。</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年度分として利子補給額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百万円を取り崩したことによる減少。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増減なし。</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今後、大型の投資的事業や町有施設の長寿命化事業等への活用のため、一定水準を確保していく。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年度以降は、取り崩して森林整備事業に活用していく。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年度までの利子補給として活用する。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クロスカントリースキー競技振興のための果実型基金として活用していく。。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8DD9361-0257-4E45-86EF-80FD968E101A}"/>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DFFA3C3-7759-4293-9053-C41F02AF9A65}"/>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A42891A0-EA8E-4F0E-B1D8-E71971065E41}"/>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剰余金を財源に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百万円を積立てたことによる増加。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減債基金と併せ、繰上償還による将来負担の削減に活用することも視野に入れつつ、突発的な財政需要に対応できるよう一定水準を確保しながら運用していく。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4146D49-CFAB-4B53-BC05-12E2AD8FB7D3}"/>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CBD6353-1913-417B-9513-9E9FE2738BEC}"/>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48E43CF-9D06-4F6A-813D-35DD73F99267}"/>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1219200" marR="0" lvl="0" indent="-1066800" algn="just"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予算編成時に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a:t>
          </a:r>
          <a:r>
            <a:rPr kumimoji="0" lang="ja-JP" altLang="ja-JP"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rPr>
            <a:t>普通交付税追加交付に</a:t>
          </a:r>
          <a:r>
            <a:rPr kumimoji="0" lang="ja-JP" altLang="en-US"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rPr>
            <a:t>係る</a:t>
          </a:r>
          <a:r>
            <a:rPr kumimoji="0" lang="ja-JP" altLang="ja-JP"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rPr>
            <a:t>臨時財政対策債償還基金費</a:t>
          </a:r>
          <a:r>
            <a:rPr kumimoji="0" lang="ja-JP" altLang="en-US"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rPr>
            <a:t>分</a:t>
          </a:r>
          <a:r>
            <a:rPr kumimoji="0" lang="en-US" altLang="ja-JP"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rPr>
            <a:t>14</a:t>
          </a:r>
          <a:r>
            <a:rPr kumimoji="0" lang="ja-JP" altLang="en-US"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rPr>
            <a:t>百万円を積立てたことによる減。</a:t>
          </a:r>
          <a:endParaRPr kumimoji="0" lang="en-US" altLang="ja-JP" sz="1300" b="0" i="0" u="none" strike="noStrike" kern="10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endParaRPr>
        </a:p>
        <a:p>
          <a:pPr marL="1219200" marR="0" lvl="0" indent="-1066800" algn="just"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Nirmala UI Semilight" panose="020B04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繰上償還の財源として計画的に活用し、将来負担の削減に努めていく。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C393DEC8-E168-49E5-9EFE-DB7F4EDD5349}"/>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年代に整備された資産が多く、建設から</a:t>
          </a:r>
          <a:r>
            <a:rPr kumimoji="1" lang="en-US" altLang="ja-JP" sz="1100">
              <a:latin typeface="ＭＳ Ｐゴシック" panose="020B0600070205080204" pitchFamily="50" charset="-128"/>
              <a:ea typeface="ＭＳ Ｐゴシック" panose="020B0600070205080204" pitchFamily="50" charset="-128"/>
            </a:rPr>
            <a:t>45</a:t>
          </a:r>
          <a:r>
            <a:rPr kumimoji="1" lang="ja-JP" altLang="en-US" sz="1100">
              <a:latin typeface="ＭＳ Ｐゴシック" panose="020B0600070205080204" pitchFamily="50" charset="-128"/>
              <a:ea typeface="ＭＳ Ｐゴシック" panose="020B0600070205080204" pitchFamily="50" charset="-128"/>
            </a:rPr>
            <a:t>年以上経過して更新時期を迎えていることから、類似団体より高い水準にある。</a:t>
          </a: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公共施設等総合管理計画に基づき、点検・診断や計画的な予防保全による長寿命化を進め、集約化・複合化により施設等の適正管理に努める。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150876</xdr:rowOff>
    </xdr:from>
    <xdr:to>
      <xdr:col>23</xdr:col>
      <xdr:colOff>136525</xdr:colOff>
      <xdr:row>31</xdr:row>
      <xdr:rowOff>81026</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0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129303</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6044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150876</xdr:rowOff>
    </xdr:from>
    <xdr:to>
      <xdr:col>19</xdr:col>
      <xdr:colOff>187325</xdr:colOff>
      <xdr:row>31</xdr:row>
      <xdr:rowOff>81026</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0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30226</xdr:rowOff>
    </xdr:from>
    <xdr:to>
      <xdr:col>23</xdr:col>
      <xdr:colOff>85725</xdr:colOff>
      <xdr:row>31</xdr:row>
      <xdr:rowOff>30226</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116701"/>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30226</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6097270"/>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122191</xdr:rowOff>
    </xdr:from>
    <xdr:ext cx="405111" cy="259045"/>
    <xdr:sp macro="" textlink="">
      <xdr:nvSpPr>
        <xdr:cNvPr id="85" name="n_1aveValue有形固定資産減価償却率">
          <a:extLst>
            <a:ext uri="{FF2B5EF4-FFF2-40B4-BE49-F238E27FC236}">
              <a16:creationId xmlns:a16="http://schemas.microsoft.com/office/drawing/2014/main" id="{00000000-0008-0000-0000-000055000000}"/>
            </a:ext>
          </a:extLst>
        </xdr:cNvPr>
        <xdr:cNvSpPr txBox="1"/>
      </xdr:nvSpPr>
      <xdr:spPr>
        <a:xfrm>
          <a:off x="38360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86" name="n_2aveValue有形固定資産減価償却率">
          <a:extLst>
            <a:ext uri="{FF2B5EF4-FFF2-40B4-BE49-F238E27FC236}">
              <a16:creationId xmlns:a16="http://schemas.microsoft.com/office/drawing/2014/main" id="{00000000-0008-0000-0000-000056000000}"/>
            </a:ext>
          </a:extLst>
        </xdr:cNvPr>
        <xdr:cNvSpPr txBox="1"/>
      </xdr:nvSpPr>
      <xdr:spPr>
        <a:xfrm>
          <a:off x="3086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87" name="n_3aveValue有形固定資産減価償却率">
          <a:extLst>
            <a:ext uri="{FF2B5EF4-FFF2-40B4-BE49-F238E27FC236}">
              <a16:creationId xmlns:a16="http://schemas.microsoft.com/office/drawing/2014/main" id="{00000000-0008-0000-0000-000057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88" name="n_4aveValue有形固定資産減価償却率">
          <a:extLst>
            <a:ext uri="{FF2B5EF4-FFF2-40B4-BE49-F238E27FC236}">
              <a16:creationId xmlns:a16="http://schemas.microsoft.com/office/drawing/2014/main" id="{00000000-0008-0000-0000-000058000000}"/>
            </a:ext>
          </a:extLst>
        </xdr:cNvPr>
        <xdr:cNvSpPr txBox="1"/>
      </xdr:nvSpPr>
      <xdr:spPr>
        <a:xfrm>
          <a:off x="1562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72153</xdr:rowOff>
    </xdr:from>
    <xdr:ext cx="405111" cy="259045"/>
    <xdr:sp macro="" textlink="">
      <xdr:nvSpPr>
        <xdr:cNvPr id="89" name="n_1mainValue有形固定資産減価償却率">
          <a:extLst>
            <a:ext uri="{FF2B5EF4-FFF2-40B4-BE49-F238E27FC236}">
              <a16:creationId xmlns:a16="http://schemas.microsoft.com/office/drawing/2014/main" id="{00000000-0008-0000-0000-000059000000}"/>
            </a:ext>
          </a:extLst>
        </xdr:cNvPr>
        <xdr:cNvSpPr txBox="1"/>
      </xdr:nvSpPr>
      <xdr:spPr>
        <a:xfrm>
          <a:off x="3836044" y="615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52722</xdr:rowOff>
    </xdr:from>
    <xdr:ext cx="405111" cy="259045"/>
    <xdr:sp macro="" textlink="">
      <xdr:nvSpPr>
        <xdr:cNvPr id="90" name="n_2mainValue有形固定資産減価償却率">
          <a:extLst>
            <a:ext uri="{FF2B5EF4-FFF2-40B4-BE49-F238E27FC236}">
              <a16:creationId xmlns:a16="http://schemas.microsoft.com/office/drawing/2014/main" id="{00000000-0008-0000-0000-00005A000000}"/>
            </a:ext>
          </a:extLst>
        </xdr:cNvPr>
        <xdr:cNvSpPr txBox="1"/>
      </xdr:nvSpPr>
      <xdr:spPr>
        <a:xfrm>
          <a:off x="3086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1" name="正方形/長方形 90">
          <a:extLst>
            <a:ext uri="{FF2B5EF4-FFF2-40B4-BE49-F238E27FC236}">
              <a16:creationId xmlns:a16="http://schemas.microsoft.com/office/drawing/2014/main" id="{00000000-0008-0000-0000-00005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2" name="正方形/長方形 91">
          <a:extLst>
            <a:ext uri="{FF2B5EF4-FFF2-40B4-BE49-F238E27FC236}">
              <a16:creationId xmlns:a16="http://schemas.microsoft.com/office/drawing/2014/main" id="{00000000-0008-0000-0000-00005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3" name="正方形/長方形 92">
          <a:extLst>
            <a:ext uri="{FF2B5EF4-FFF2-40B4-BE49-F238E27FC236}">
              <a16:creationId xmlns:a16="http://schemas.microsoft.com/office/drawing/2014/main" id="{00000000-0008-0000-0000-00005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4" name="正方形/長方形 93">
          <a:extLst>
            <a:ext uri="{FF2B5EF4-FFF2-40B4-BE49-F238E27FC236}">
              <a16:creationId xmlns:a16="http://schemas.microsoft.com/office/drawing/2014/main" id="{00000000-0008-0000-0000-00005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5" name="正方形/長方形 94">
          <a:extLst>
            <a:ext uri="{FF2B5EF4-FFF2-40B4-BE49-F238E27FC236}">
              <a16:creationId xmlns:a16="http://schemas.microsoft.com/office/drawing/2014/main" id="{00000000-0008-0000-0000-00005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6" name="正方形/長方形 95">
          <a:extLst>
            <a:ext uri="{FF2B5EF4-FFF2-40B4-BE49-F238E27FC236}">
              <a16:creationId xmlns:a16="http://schemas.microsoft.com/office/drawing/2014/main" id="{00000000-0008-0000-0000-00006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債務償還比率は類似団体平均を上回っているが、令和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年度から実施している繰上償還により令和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127.9</a:t>
          </a:r>
          <a:r>
            <a:rPr kumimoji="1" lang="ja-JP" altLang="en-US" sz="1100">
              <a:latin typeface="ＭＳ Ｐゴシック" panose="020B0600070205080204" pitchFamily="50" charset="-128"/>
              <a:ea typeface="ＭＳ Ｐゴシック" panose="020B0600070205080204" pitchFamily="50" charset="-128"/>
            </a:rPr>
            <a:t>ポイントの減少となった。令和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年度は普通交付税額の減少や臨時財政対策債の発行可能額の減少等による経常一般財源の減により、</a:t>
          </a:r>
          <a:r>
            <a:rPr kumimoji="1" lang="en-US" altLang="ja-JP" sz="1100">
              <a:latin typeface="ＭＳ Ｐゴシック" panose="020B0600070205080204" pitchFamily="50" charset="-128"/>
              <a:ea typeface="ＭＳ Ｐゴシック" panose="020B0600070205080204" pitchFamily="50" charset="-128"/>
            </a:rPr>
            <a:t>17.2</a:t>
          </a:r>
          <a:r>
            <a:rPr kumimoji="1" lang="ja-JP" altLang="en-US" sz="1100">
              <a:latin typeface="ＭＳ Ｐゴシック" panose="020B0600070205080204" pitchFamily="50" charset="-128"/>
              <a:ea typeface="ＭＳ Ｐゴシック" panose="020B0600070205080204" pitchFamily="50" charset="-128"/>
            </a:rPr>
            <a:t>ポイント増加となった。新庁舎建設事業や防災行政無線更新工事の償還が開始され、今後も類似団体平均を上回ることが予想されるが、繰上償還や基金積立により上昇の抑制に努める。</a:t>
          </a:r>
        </a:p>
      </xdr:txBody>
    </xdr:sp>
    <xdr:clientData/>
  </xdr:twoCellAnchor>
  <xdr:oneCellAnchor>
    <xdr:from>
      <xdr:col>57</xdr:col>
      <xdr:colOff>111125</xdr:colOff>
      <xdr:row>23</xdr:row>
      <xdr:rowOff>47625</xdr:rowOff>
    </xdr:from>
    <xdr:ext cx="349839" cy="225703"/>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5" name="直線コネクタ 104">
          <a:extLst>
            <a:ext uri="{FF2B5EF4-FFF2-40B4-BE49-F238E27FC236}">
              <a16:creationId xmlns:a16="http://schemas.microsoft.com/office/drawing/2014/main" id="{00000000-0008-0000-0000-00006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7" name="直線コネクタ 106">
          <a:extLst>
            <a:ext uri="{FF2B5EF4-FFF2-40B4-BE49-F238E27FC236}">
              <a16:creationId xmlns:a16="http://schemas.microsoft.com/office/drawing/2014/main" id="{00000000-0008-0000-0000-00006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9" name="直線コネクタ 108">
          <a:extLst>
            <a:ext uri="{FF2B5EF4-FFF2-40B4-BE49-F238E27FC236}">
              <a16:creationId xmlns:a16="http://schemas.microsoft.com/office/drawing/2014/main" id="{00000000-0008-0000-0000-00006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債務償還比率グラフ枠">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20" name="債務償還比率最小値テキスト">
          <a:extLst>
            <a:ext uri="{FF2B5EF4-FFF2-40B4-BE49-F238E27FC236}">
              <a16:creationId xmlns:a16="http://schemas.microsoft.com/office/drawing/2014/main" id="{00000000-0008-0000-0000-000078000000}"/>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2" name="債務償還比率最大値テキスト">
          <a:extLst>
            <a:ext uri="{FF2B5EF4-FFF2-40B4-BE49-F238E27FC236}">
              <a16:creationId xmlns:a16="http://schemas.microsoft.com/office/drawing/2014/main" id="{00000000-0008-0000-0000-00007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24" name="債務償還比率平均値テキスト">
          <a:extLst>
            <a:ext uri="{FF2B5EF4-FFF2-40B4-BE49-F238E27FC236}">
              <a16:creationId xmlns:a16="http://schemas.microsoft.com/office/drawing/2014/main" id="{00000000-0008-0000-0000-00007C000000}"/>
            </a:ext>
          </a:extLst>
        </xdr:cNvPr>
        <xdr:cNvSpPr txBox="1"/>
      </xdr:nvSpPr>
      <xdr:spPr>
        <a:xfrm>
          <a:off x="14846300" y="5340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25" name="フローチャート: 判断 124">
          <a:extLst>
            <a:ext uri="{FF2B5EF4-FFF2-40B4-BE49-F238E27FC236}">
              <a16:creationId xmlns:a16="http://schemas.microsoft.com/office/drawing/2014/main" id="{00000000-0008-0000-0000-00007D000000}"/>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26" name="フローチャート: 判断 125">
          <a:extLst>
            <a:ext uri="{FF2B5EF4-FFF2-40B4-BE49-F238E27FC236}">
              <a16:creationId xmlns:a16="http://schemas.microsoft.com/office/drawing/2014/main" id="{00000000-0008-0000-0000-00007E000000}"/>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27" name="フローチャート: 判断 126">
          <a:extLst>
            <a:ext uri="{FF2B5EF4-FFF2-40B4-BE49-F238E27FC236}">
              <a16:creationId xmlns:a16="http://schemas.microsoft.com/office/drawing/2014/main" id="{00000000-0008-0000-0000-00007F000000}"/>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28" name="フローチャート: 判断 127">
          <a:extLst>
            <a:ext uri="{FF2B5EF4-FFF2-40B4-BE49-F238E27FC236}">
              <a16:creationId xmlns:a16="http://schemas.microsoft.com/office/drawing/2014/main" id="{00000000-0008-0000-0000-000080000000}"/>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29" name="フローチャート: 判断 128">
          <a:extLst>
            <a:ext uri="{FF2B5EF4-FFF2-40B4-BE49-F238E27FC236}">
              <a16:creationId xmlns:a16="http://schemas.microsoft.com/office/drawing/2014/main" id="{00000000-0008-0000-0000-000081000000}"/>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30455</xdr:rowOff>
    </xdr:from>
    <xdr:to>
      <xdr:col>76</xdr:col>
      <xdr:colOff>73025</xdr:colOff>
      <xdr:row>28</xdr:row>
      <xdr:rowOff>132055</xdr:rowOff>
    </xdr:to>
    <xdr:sp macro="" textlink="">
      <xdr:nvSpPr>
        <xdr:cNvPr id="135" name="楕円 134">
          <a:extLst>
            <a:ext uri="{FF2B5EF4-FFF2-40B4-BE49-F238E27FC236}">
              <a16:creationId xmlns:a16="http://schemas.microsoft.com/office/drawing/2014/main" id="{00000000-0008-0000-0000-000087000000}"/>
            </a:ext>
          </a:extLst>
        </xdr:cNvPr>
        <xdr:cNvSpPr/>
      </xdr:nvSpPr>
      <xdr:spPr>
        <a:xfrm>
          <a:off x="14744700" y="560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8882</xdr:rowOff>
    </xdr:from>
    <xdr:ext cx="469744" cy="259045"/>
    <xdr:sp macro="" textlink="">
      <xdr:nvSpPr>
        <xdr:cNvPr id="136" name="債務償還比率該当値テキスト">
          <a:extLst>
            <a:ext uri="{FF2B5EF4-FFF2-40B4-BE49-F238E27FC236}">
              <a16:creationId xmlns:a16="http://schemas.microsoft.com/office/drawing/2014/main" id="{00000000-0008-0000-0000-000088000000}"/>
            </a:ext>
          </a:extLst>
        </xdr:cNvPr>
        <xdr:cNvSpPr txBox="1"/>
      </xdr:nvSpPr>
      <xdr:spPr>
        <a:xfrm>
          <a:off x="14846300" y="5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18076</xdr:rowOff>
    </xdr:from>
    <xdr:to>
      <xdr:col>72</xdr:col>
      <xdr:colOff>123825</xdr:colOff>
      <xdr:row>28</xdr:row>
      <xdr:rowOff>119676</xdr:rowOff>
    </xdr:to>
    <xdr:sp macro="" textlink="">
      <xdr:nvSpPr>
        <xdr:cNvPr id="137" name="楕円 136">
          <a:extLst>
            <a:ext uri="{FF2B5EF4-FFF2-40B4-BE49-F238E27FC236}">
              <a16:creationId xmlns:a16="http://schemas.microsoft.com/office/drawing/2014/main" id="{00000000-0008-0000-0000-000089000000}"/>
            </a:ext>
          </a:extLst>
        </xdr:cNvPr>
        <xdr:cNvSpPr/>
      </xdr:nvSpPr>
      <xdr:spPr>
        <a:xfrm>
          <a:off x="14033500" y="559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68876</xdr:rowOff>
    </xdr:from>
    <xdr:to>
      <xdr:col>76</xdr:col>
      <xdr:colOff>22225</xdr:colOff>
      <xdr:row>28</xdr:row>
      <xdr:rowOff>81255</xdr:rowOff>
    </xdr:to>
    <xdr:cxnSp macro="">
      <xdr:nvCxnSpPr>
        <xdr:cNvPr id="138" name="直線コネクタ 137">
          <a:extLst>
            <a:ext uri="{FF2B5EF4-FFF2-40B4-BE49-F238E27FC236}">
              <a16:creationId xmlns:a16="http://schemas.microsoft.com/office/drawing/2014/main" id="{00000000-0008-0000-0000-00008A000000}"/>
            </a:ext>
          </a:extLst>
        </xdr:cNvPr>
        <xdr:cNvCxnSpPr/>
      </xdr:nvCxnSpPr>
      <xdr:spPr>
        <a:xfrm>
          <a:off x="14084300" y="5641001"/>
          <a:ext cx="711200" cy="1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660</xdr:rowOff>
    </xdr:from>
    <xdr:to>
      <xdr:col>68</xdr:col>
      <xdr:colOff>123825</xdr:colOff>
      <xdr:row>28</xdr:row>
      <xdr:rowOff>102260</xdr:rowOff>
    </xdr:to>
    <xdr:sp macro="" textlink="">
      <xdr:nvSpPr>
        <xdr:cNvPr id="139" name="楕円 138">
          <a:extLst>
            <a:ext uri="{FF2B5EF4-FFF2-40B4-BE49-F238E27FC236}">
              <a16:creationId xmlns:a16="http://schemas.microsoft.com/office/drawing/2014/main" id="{00000000-0008-0000-0000-00008B000000}"/>
            </a:ext>
          </a:extLst>
        </xdr:cNvPr>
        <xdr:cNvSpPr/>
      </xdr:nvSpPr>
      <xdr:spPr>
        <a:xfrm>
          <a:off x="13271500" y="55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51460</xdr:rowOff>
    </xdr:from>
    <xdr:to>
      <xdr:col>72</xdr:col>
      <xdr:colOff>73025</xdr:colOff>
      <xdr:row>28</xdr:row>
      <xdr:rowOff>68876</xdr:rowOff>
    </xdr:to>
    <xdr:cxnSp macro="">
      <xdr:nvCxnSpPr>
        <xdr:cNvPr id="140" name="直線コネクタ 139">
          <a:extLst>
            <a:ext uri="{FF2B5EF4-FFF2-40B4-BE49-F238E27FC236}">
              <a16:creationId xmlns:a16="http://schemas.microsoft.com/office/drawing/2014/main" id="{00000000-0008-0000-0000-00008C000000}"/>
            </a:ext>
          </a:extLst>
        </xdr:cNvPr>
        <xdr:cNvCxnSpPr/>
      </xdr:nvCxnSpPr>
      <xdr:spPr>
        <a:xfrm>
          <a:off x="13322300" y="5623585"/>
          <a:ext cx="762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92706</xdr:rowOff>
    </xdr:from>
    <xdr:to>
      <xdr:col>64</xdr:col>
      <xdr:colOff>123825</xdr:colOff>
      <xdr:row>29</xdr:row>
      <xdr:rowOff>22856</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2509500" y="566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51460</xdr:rowOff>
    </xdr:from>
    <xdr:to>
      <xdr:col>68</xdr:col>
      <xdr:colOff>73025</xdr:colOff>
      <xdr:row>28</xdr:row>
      <xdr:rowOff>143506</xdr:rowOff>
    </xdr:to>
    <xdr:cxnSp macro="">
      <xdr:nvCxnSpPr>
        <xdr:cNvPr id="142" name="直線コネクタ 141">
          <a:extLst>
            <a:ext uri="{FF2B5EF4-FFF2-40B4-BE49-F238E27FC236}">
              <a16:creationId xmlns:a16="http://schemas.microsoft.com/office/drawing/2014/main" id="{00000000-0008-0000-0000-00008E000000}"/>
            </a:ext>
          </a:extLst>
        </xdr:cNvPr>
        <xdr:cNvCxnSpPr/>
      </xdr:nvCxnSpPr>
      <xdr:spPr>
        <a:xfrm flipV="1">
          <a:off x="12560300" y="5623585"/>
          <a:ext cx="762000" cy="9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21027</xdr:rowOff>
    </xdr:from>
    <xdr:to>
      <xdr:col>60</xdr:col>
      <xdr:colOff>123825</xdr:colOff>
      <xdr:row>28</xdr:row>
      <xdr:rowOff>122627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1747500" y="559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71827</xdr:rowOff>
    </xdr:from>
    <xdr:to>
      <xdr:col>64</xdr:col>
      <xdr:colOff>73025</xdr:colOff>
      <xdr:row>28</xdr:row>
      <xdr:rowOff>143506</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a:off x="11798300" y="5643952"/>
          <a:ext cx="762000" cy="7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45" name="n_1aveValue債務償還比率">
          <a:extLst>
            <a:ext uri="{FF2B5EF4-FFF2-40B4-BE49-F238E27FC236}">
              <a16:creationId xmlns:a16="http://schemas.microsoft.com/office/drawing/2014/main" id="{00000000-0008-0000-0000-000091000000}"/>
            </a:ext>
          </a:extLst>
        </xdr:cNvPr>
        <xdr:cNvSpPr txBox="1"/>
      </xdr:nvSpPr>
      <xdr:spPr>
        <a:xfrm>
          <a:off x="138367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46" name="n_2aveValue債務償還比率">
          <a:extLst>
            <a:ext uri="{FF2B5EF4-FFF2-40B4-BE49-F238E27FC236}">
              <a16:creationId xmlns:a16="http://schemas.microsoft.com/office/drawing/2014/main" id="{00000000-0008-0000-0000-000092000000}"/>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47" name="n_3aveValue債務償還比率">
          <a:extLst>
            <a:ext uri="{FF2B5EF4-FFF2-40B4-BE49-F238E27FC236}">
              <a16:creationId xmlns:a16="http://schemas.microsoft.com/office/drawing/2014/main" id="{00000000-0008-0000-0000-000093000000}"/>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123182</xdr:rowOff>
    </xdr:from>
    <xdr:ext cx="469744" cy="259045"/>
    <xdr:sp macro="" textlink="">
      <xdr:nvSpPr>
        <xdr:cNvPr id="148" name="n_4aveValue債務償還比率">
          <a:extLst>
            <a:ext uri="{FF2B5EF4-FFF2-40B4-BE49-F238E27FC236}">
              <a16:creationId xmlns:a16="http://schemas.microsoft.com/office/drawing/2014/main" id="{00000000-0008-0000-0000-000094000000}"/>
            </a:ext>
          </a:extLst>
        </xdr:cNvPr>
        <xdr:cNvSpPr txBox="1"/>
      </xdr:nvSpPr>
      <xdr:spPr>
        <a:xfrm>
          <a:off x="11563427" y="569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110803</xdr:rowOff>
    </xdr:from>
    <xdr:ext cx="469744" cy="259045"/>
    <xdr:sp macro="" textlink="">
      <xdr:nvSpPr>
        <xdr:cNvPr id="149" name="n_1mainValue債務償還比率">
          <a:extLst>
            <a:ext uri="{FF2B5EF4-FFF2-40B4-BE49-F238E27FC236}">
              <a16:creationId xmlns:a16="http://schemas.microsoft.com/office/drawing/2014/main" id="{00000000-0008-0000-0000-000095000000}"/>
            </a:ext>
          </a:extLst>
        </xdr:cNvPr>
        <xdr:cNvSpPr txBox="1"/>
      </xdr:nvSpPr>
      <xdr:spPr>
        <a:xfrm>
          <a:off x="13836727" y="568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93387</xdr:rowOff>
    </xdr:from>
    <xdr:ext cx="469744" cy="259045"/>
    <xdr:sp macro="" textlink="">
      <xdr:nvSpPr>
        <xdr:cNvPr id="150" name="n_2mainValue債務償還比率">
          <a:extLst>
            <a:ext uri="{FF2B5EF4-FFF2-40B4-BE49-F238E27FC236}">
              <a16:creationId xmlns:a16="http://schemas.microsoft.com/office/drawing/2014/main" id="{00000000-0008-0000-0000-000096000000}"/>
            </a:ext>
          </a:extLst>
        </xdr:cNvPr>
        <xdr:cNvSpPr txBox="1"/>
      </xdr:nvSpPr>
      <xdr:spPr>
        <a:xfrm>
          <a:off x="13087427" y="566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13983</xdr:rowOff>
    </xdr:from>
    <xdr:ext cx="469744" cy="259045"/>
    <xdr:sp macro="" textlink="">
      <xdr:nvSpPr>
        <xdr:cNvPr id="151" name="n_3mainValue債務償還比率">
          <a:extLst>
            <a:ext uri="{FF2B5EF4-FFF2-40B4-BE49-F238E27FC236}">
              <a16:creationId xmlns:a16="http://schemas.microsoft.com/office/drawing/2014/main" id="{00000000-0008-0000-0000-000097000000}"/>
            </a:ext>
          </a:extLst>
        </xdr:cNvPr>
        <xdr:cNvSpPr txBox="1"/>
      </xdr:nvSpPr>
      <xdr:spPr>
        <a:xfrm>
          <a:off x="12325427" y="575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139154</xdr:rowOff>
    </xdr:from>
    <xdr:ext cx="469744" cy="259045"/>
    <xdr:sp macro="" textlink="">
      <xdr:nvSpPr>
        <xdr:cNvPr id="152" name="n_4mainValue債務償還比率">
          <a:extLst>
            <a:ext uri="{FF2B5EF4-FFF2-40B4-BE49-F238E27FC236}">
              <a16:creationId xmlns:a16="http://schemas.microsoft.com/office/drawing/2014/main" id="{00000000-0008-0000-0000-000098000000}"/>
            </a:ext>
          </a:extLst>
        </xdr:cNvPr>
        <xdr:cNvSpPr txBox="1"/>
      </xdr:nvSpPr>
      <xdr:spPr>
        <a:xfrm>
          <a:off x="11563427" y="536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3" name="正方形/長方形 152">
          <a:extLst>
            <a:ext uri="{FF2B5EF4-FFF2-40B4-BE49-F238E27FC236}">
              <a16:creationId xmlns:a16="http://schemas.microsoft.com/office/drawing/2014/main" id="{00000000-0008-0000-0000-00009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4" name="正方形/長方形 153">
          <a:extLst>
            <a:ext uri="{FF2B5EF4-FFF2-40B4-BE49-F238E27FC236}">
              <a16:creationId xmlns:a16="http://schemas.microsoft.com/office/drawing/2014/main" id="{00000000-0008-0000-0000-00009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00000000-0008-0000-0100-00003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00000000-0008-0000-0100-00003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00000000-0008-0000-0100-00003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00000000-0008-0000-0100-00003D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00000000-0008-0000-0100-00004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00000000-0008-0000-0100-00004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00000000-0008-0000-0100-00004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00000000-0008-0000-0100-00004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00000000-0008-0000-0100-00004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00000000-0008-0000-0100-000045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00000000-0008-0000-0100-000046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00000000-0008-0000-0100-000047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00000000-0008-0000-0100-000048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00000000-0008-0000-0100-000049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00000000-0008-0000-0100-00004B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00000000-0008-0000-0100-00004C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00000000-0008-0000-0100-00004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00000000-0008-0000-0100-000052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00000000-0008-0000-0100-000055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00000000-0008-0000-0100-000056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00000000-0008-0000-0100-000057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00000000-0008-0000-0100-000058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00000000-0008-0000-0100-000065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00000000-0008-0000-0100-000066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00000000-0008-0000-0100-000067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00000000-0008-0000-0100-000069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00000000-0008-0000-0100-00006A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100-00006B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00000000-0008-0000-0100-00006C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00000000-0008-0000-0100-00006D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00000000-0008-0000-0100-00006E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100-00006F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100-000070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00000000-0008-0000-0100-000071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00000000-0008-0000-0100-000072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00000000-0008-0000-0100-000073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00000000-0008-0000-0100-000074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00000000-0008-0000-0100-000075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00000000-0008-0000-0100-000076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00000000-0008-0000-0100-000077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00000000-0008-0000-0100-000078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00000000-0008-0000-0100-000079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00000000-0008-0000-0100-00007A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00000000-0008-0000-0100-00007B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00000000-0008-0000-0100-00007C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00000000-0008-0000-0100-00007D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00000000-0008-0000-0100-00007E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00000000-0008-0000-0100-000081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00000000-0008-0000-0100-000082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00000000-0008-0000-0100-000083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00000000-0008-0000-0100-000084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00000000-0008-0000-0100-000085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00000000-0008-0000-0100-000086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00000000-0008-0000-0100-000087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00000000-0008-0000-0100-000088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00000000-0008-0000-0100-000089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00000000-0008-0000-0100-00008A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00000000-0008-0000-0100-00008B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00000000-0008-0000-0100-00008C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00000000-0008-0000-0100-00008D00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00000000-0008-0000-0100-00008E00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6,651
6,625
374.22
6,850,913
6,617,554
183,501
3,824,502
5,068,618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00000000-0008-0000-0200-00001A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00000000-0008-0000-0200-00001C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00000000-0008-0000-0200-00001D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00000000-0008-0000-0200-00001E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00000000-0008-0000-0200-00001F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00000000-0008-0000-0200-00003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00000000-0008-0000-0200-00003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00000000-0008-0000-0200-00004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00000000-0008-0000-0200-00004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00000000-0008-0000-0200-00004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00000000-0008-0000-0200-000049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00000000-0008-0000-0200-00004A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00000000-0008-0000-0200-000064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00000000-0008-0000-0200-000066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00000000-0008-0000-0200-000067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00000000-0008-0000-0200-000068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00000000-0008-0000-0200-000073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00000000-0008-0000-0200-000074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00000000-0008-0000-0200-000075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00000000-0008-0000-0200-000076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00000000-0008-0000-0200-000077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00000000-0008-0000-0200-000078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00000000-0008-0000-0200-000079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00000000-0008-0000-0200-00007A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00000000-0008-0000-0200-00007B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00000000-0008-0000-0200-00007C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00000000-0008-0000-0200-00007E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00000000-0008-0000-0200-00007F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00000000-0008-0000-0200-000080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00000000-0008-0000-0200-000081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00000000-0008-0000-0200-000082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00000000-0008-0000-0200-000083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00000000-0008-0000-0200-000084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00000000-0008-0000-0200-000085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00000000-0008-0000-0200-000086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00000000-0008-0000-0200-000087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00000000-0008-0000-0200-000088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00000000-0008-0000-0200-000089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00000000-0008-0000-0200-00008A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00000000-0008-0000-0200-00008B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00000000-0008-0000-0200-00008C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00000000-0008-0000-0200-00008D00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00000000-0008-0000-0200-00008E00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7.1.131\&#20849;&#26377;&#12501;&#12457;&#12523;&#12480;\01&#32207;&#21209;&#35506;\06&#36001;&#25919;&#20418;\14.&#36001;&#25919;&#29366;&#27841;&#36039;&#26009;&#38598;\R06&#65288;R05&#27770;&#31639;&#65289;\R07.09.10&#12294;%20&#20196;&#21644;5&#24180;&#24230;&#36001;&#25919;&#29366;&#27841;&#36039;&#26009;&#38598;&#12398;&#36861;&#21152;&#20998;&#12398;&#20316;&#25104;&#25552;&#20986;&#12395;&#12388;&#12356;&#12390;\&#20196;&#21644;5&#24180;&#24230;&#30495;&#23460;&#24029;&#30010;&#36001;&#25919;&#29366;&#27841;&#36039;&#26009;&#385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R01</v>
          </cell>
          <cell r="D3">
            <v>175824</v>
          </cell>
          <cell r="F3">
            <v>126262</v>
          </cell>
        </row>
        <row r="5">
          <cell r="A5" t="str">
            <v xml:space="preserve"> R02</v>
          </cell>
          <cell r="D5">
            <v>377216</v>
          </cell>
          <cell r="F5">
            <v>126525</v>
          </cell>
        </row>
        <row r="7">
          <cell r="A7" t="str">
            <v xml:space="preserve"> R03</v>
          </cell>
          <cell r="D7">
            <v>135560</v>
          </cell>
          <cell r="F7">
            <v>122054</v>
          </cell>
        </row>
        <row r="9">
          <cell r="A9" t="str">
            <v xml:space="preserve"> R04</v>
          </cell>
          <cell r="D9">
            <v>166161</v>
          </cell>
          <cell r="F9">
            <v>111644</v>
          </cell>
        </row>
        <row r="11">
          <cell r="A11" t="str">
            <v xml:space="preserve"> R05</v>
          </cell>
          <cell r="D11">
            <v>180499</v>
          </cell>
          <cell r="F11">
            <v>127917</v>
          </cell>
        </row>
        <row r="18">
          <cell r="B18" t="str">
            <v>R01</v>
          </cell>
          <cell r="C18" t="str">
            <v>R02</v>
          </cell>
          <cell r="D18" t="str">
            <v>R03</v>
          </cell>
          <cell r="E18" t="str">
            <v>R04</v>
          </cell>
          <cell r="F18" t="str">
            <v>R05</v>
          </cell>
        </row>
        <row r="19">
          <cell r="A19" t="str">
            <v>実質収支額</v>
          </cell>
          <cell r="B19">
            <v>4.5199999999999996</v>
          </cell>
          <cell r="C19">
            <v>6.54</v>
          </cell>
          <cell r="D19">
            <v>10.77</v>
          </cell>
          <cell r="E19">
            <v>4.72</v>
          </cell>
          <cell r="F19">
            <v>4.8</v>
          </cell>
        </row>
        <row r="20">
          <cell r="A20" t="str">
            <v>財政調整基金残高</v>
          </cell>
          <cell r="B20">
            <v>26.25</v>
          </cell>
          <cell r="C20">
            <v>16.670000000000002</v>
          </cell>
          <cell r="D20">
            <v>15.75</v>
          </cell>
          <cell r="E20">
            <v>23.97</v>
          </cell>
          <cell r="F20">
            <v>28.83</v>
          </cell>
        </row>
        <row r="21">
          <cell r="A21" t="str">
            <v>実質単年度収支</v>
          </cell>
          <cell r="B21">
            <v>0.1</v>
          </cell>
          <cell r="C21">
            <v>-3.27</v>
          </cell>
          <cell r="D21">
            <v>10.82</v>
          </cell>
          <cell r="E21">
            <v>8.0299999999999994</v>
          </cell>
          <cell r="F21">
            <v>4.71</v>
          </cell>
        </row>
        <row r="25">
          <cell r="B25" t="str">
            <v>R01</v>
          </cell>
          <cell r="D25" t="str">
            <v>R02</v>
          </cell>
          <cell r="F25" t="str">
            <v>R03</v>
          </cell>
          <cell r="H25" t="str">
            <v>R04</v>
          </cell>
          <cell r="J25" t="str">
            <v>R05</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真室川町公共下水道事業特別会計</v>
          </cell>
          <cell r="B29" t="e">
            <v>#N/A</v>
          </cell>
          <cell r="C29">
            <v>0.03</v>
          </cell>
          <cell r="D29" t="e">
            <v>#N/A</v>
          </cell>
          <cell r="E29">
            <v>0.02</v>
          </cell>
          <cell r="F29" t="e">
            <v>#N/A</v>
          </cell>
          <cell r="G29">
            <v>0.02</v>
          </cell>
          <cell r="H29" t="e">
            <v>#N/A</v>
          </cell>
          <cell r="I29">
            <v>0.02</v>
          </cell>
          <cell r="J29" t="e">
            <v>#N/A</v>
          </cell>
          <cell r="K29">
            <v>0</v>
          </cell>
        </row>
        <row r="30">
          <cell r="A30" t="str">
            <v>後期高齢者医療特別会計</v>
          </cell>
          <cell r="B30" t="e">
            <v>#N/A</v>
          </cell>
          <cell r="C30">
            <v>0.01</v>
          </cell>
          <cell r="D30" t="e">
            <v>#N/A</v>
          </cell>
          <cell r="E30">
            <v>0</v>
          </cell>
          <cell r="F30" t="e">
            <v>#N/A</v>
          </cell>
          <cell r="G30">
            <v>0.01</v>
          </cell>
          <cell r="H30" t="e">
            <v>#N/A</v>
          </cell>
          <cell r="I30">
            <v>0</v>
          </cell>
          <cell r="J30" t="e">
            <v>#N/A</v>
          </cell>
          <cell r="K30">
            <v>0</v>
          </cell>
        </row>
        <row r="31">
          <cell r="A31" t="str">
            <v>国民健康保険特別会計</v>
          </cell>
          <cell r="B31" t="e">
            <v>#N/A</v>
          </cell>
          <cell r="C31">
            <v>0.01</v>
          </cell>
          <cell r="D31" t="e">
            <v>#N/A</v>
          </cell>
          <cell r="E31">
            <v>0.01</v>
          </cell>
          <cell r="F31" t="e">
            <v>#N/A</v>
          </cell>
          <cell r="G31">
            <v>0.01</v>
          </cell>
          <cell r="H31" t="e">
            <v>#N/A</v>
          </cell>
          <cell r="I31">
            <v>0.01</v>
          </cell>
          <cell r="J31" t="e">
            <v>#N/A</v>
          </cell>
          <cell r="K31">
            <v>0.01</v>
          </cell>
        </row>
        <row r="32">
          <cell r="A32" t="str">
            <v>まむろ川温泉梅里苑事業特別会計</v>
          </cell>
          <cell r="B32" t="e">
            <v>#N/A</v>
          </cell>
          <cell r="C32">
            <v>0.02</v>
          </cell>
          <cell r="D32" t="e">
            <v>#N/A</v>
          </cell>
          <cell r="E32">
            <v>0.14000000000000001</v>
          </cell>
          <cell r="F32" t="e">
            <v>#N/A</v>
          </cell>
          <cell r="G32">
            <v>0.03</v>
          </cell>
          <cell r="H32" t="e">
            <v>#N/A</v>
          </cell>
          <cell r="I32">
            <v>0.02</v>
          </cell>
          <cell r="J32" t="e">
            <v>#N/A</v>
          </cell>
          <cell r="K32">
            <v>0.02</v>
          </cell>
        </row>
        <row r="33">
          <cell r="A33" t="str">
            <v>介護保険特別会計</v>
          </cell>
          <cell r="B33" t="e">
            <v>#N/A</v>
          </cell>
          <cell r="C33">
            <v>0.26</v>
          </cell>
          <cell r="D33" t="e">
            <v>#N/A</v>
          </cell>
          <cell r="E33">
            <v>0.31</v>
          </cell>
          <cell r="F33" t="e">
            <v>#N/A</v>
          </cell>
          <cell r="G33">
            <v>0.17</v>
          </cell>
          <cell r="H33" t="e">
            <v>#N/A</v>
          </cell>
          <cell r="I33">
            <v>0.45</v>
          </cell>
          <cell r="J33" t="e">
            <v>#N/A</v>
          </cell>
          <cell r="K33">
            <v>1.1000000000000001</v>
          </cell>
        </row>
        <row r="34">
          <cell r="A34" t="str">
            <v>一般会計</v>
          </cell>
          <cell r="B34" t="e">
            <v>#N/A</v>
          </cell>
          <cell r="C34">
            <v>4.5199999999999996</v>
          </cell>
          <cell r="D34" t="e">
            <v>#N/A</v>
          </cell>
          <cell r="E34">
            <v>6.54</v>
          </cell>
          <cell r="F34" t="e">
            <v>#N/A</v>
          </cell>
          <cell r="G34">
            <v>10.77</v>
          </cell>
          <cell r="H34" t="e">
            <v>#N/A</v>
          </cell>
          <cell r="I34">
            <v>4.72</v>
          </cell>
          <cell r="J34" t="e">
            <v>#N/A</v>
          </cell>
          <cell r="K34">
            <v>4.79</v>
          </cell>
        </row>
        <row r="35">
          <cell r="A35" t="str">
            <v>真室川町水道事業特別会計</v>
          </cell>
          <cell r="B35" t="e">
            <v>#N/A</v>
          </cell>
          <cell r="C35">
            <v>4.62</v>
          </cell>
          <cell r="D35" t="e">
            <v>#N/A</v>
          </cell>
          <cell r="E35">
            <v>5.17</v>
          </cell>
          <cell r="F35" t="e">
            <v>#N/A</v>
          </cell>
          <cell r="G35">
            <v>4.5599999999999996</v>
          </cell>
          <cell r="H35" t="e">
            <v>#N/A</v>
          </cell>
          <cell r="I35">
            <v>5.31</v>
          </cell>
          <cell r="J35" t="e">
            <v>#N/A</v>
          </cell>
          <cell r="K35">
            <v>5.98</v>
          </cell>
        </row>
        <row r="36">
          <cell r="A36" t="str">
            <v>病院事業会計</v>
          </cell>
          <cell r="B36" t="e">
            <v>#N/A</v>
          </cell>
          <cell r="C36">
            <v>7.11</v>
          </cell>
          <cell r="D36" t="e">
            <v>#N/A</v>
          </cell>
          <cell r="E36">
            <v>7.21</v>
          </cell>
          <cell r="F36" t="e">
            <v>#N/A</v>
          </cell>
          <cell r="G36">
            <v>6.59</v>
          </cell>
          <cell r="H36" t="e">
            <v>#N/A</v>
          </cell>
          <cell r="I36">
            <v>6.32</v>
          </cell>
          <cell r="J36" t="e">
            <v>#N/A</v>
          </cell>
          <cell r="K36">
            <v>6.58</v>
          </cell>
        </row>
        <row r="40">
          <cell r="B40" t="str">
            <v>R01</v>
          </cell>
          <cell r="E40" t="str">
            <v>R02</v>
          </cell>
          <cell r="H40" t="str">
            <v>R03</v>
          </cell>
          <cell r="K40" t="str">
            <v>R04</v>
          </cell>
          <cell r="N40" t="str">
            <v>R05</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500</v>
          </cell>
          <cell r="G42">
            <v>479</v>
          </cell>
          <cell r="J42">
            <v>455</v>
          </cell>
          <cell r="M42">
            <v>448</v>
          </cell>
          <cell r="P42">
            <v>465</v>
          </cell>
        </row>
        <row r="43">
          <cell r="A43" t="str">
            <v>一時借入金の利子</v>
          </cell>
          <cell r="B43" t="str">
            <v>-</v>
          </cell>
          <cell r="E43" t="str">
            <v>-</v>
          </cell>
          <cell r="H43" t="str">
            <v>-</v>
          </cell>
          <cell r="K43" t="str">
            <v>-</v>
          </cell>
          <cell r="N43" t="str">
            <v>-</v>
          </cell>
        </row>
        <row r="44">
          <cell r="A44" t="str">
            <v>債務負担行為に基づく支出額</v>
          </cell>
          <cell r="B44">
            <v>1</v>
          </cell>
          <cell r="E44">
            <v>1</v>
          </cell>
          <cell r="H44">
            <v>1</v>
          </cell>
          <cell r="K44">
            <v>4</v>
          </cell>
          <cell r="N44">
            <v>0</v>
          </cell>
        </row>
        <row r="45">
          <cell r="A45" t="str">
            <v>組合等が起こした地方債の元利償還金に対する負担金等</v>
          </cell>
          <cell r="B45">
            <v>12</v>
          </cell>
          <cell r="E45">
            <v>10</v>
          </cell>
          <cell r="H45">
            <v>9</v>
          </cell>
          <cell r="K45">
            <v>11</v>
          </cell>
          <cell r="N45">
            <v>11</v>
          </cell>
        </row>
        <row r="46">
          <cell r="A46" t="str">
            <v>公営企業債の元利償還金に対する繰入金</v>
          </cell>
          <cell r="B46">
            <v>228</v>
          </cell>
          <cell r="E46">
            <v>225</v>
          </cell>
          <cell r="H46">
            <v>200</v>
          </cell>
          <cell r="K46">
            <v>234</v>
          </cell>
          <cell r="N46">
            <v>224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451</v>
          </cell>
          <cell r="E49">
            <v>443</v>
          </cell>
          <cell r="H49">
            <v>395</v>
          </cell>
          <cell r="K49">
            <v>399</v>
          </cell>
          <cell r="N49">
            <v>448</v>
          </cell>
        </row>
        <row r="50">
          <cell r="A50" t="str">
            <v>実質公債費比率の分子</v>
          </cell>
          <cell r="B50" t="e">
            <v>#N/A</v>
          </cell>
          <cell r="C50">
            <v>192</v>
          </cell>
          <cell r="D50" t="e">
            <v>#N/A</v>
          </cell>
          <cell r="E50" t="e">
            <v>#N/A</v>
          </cell>
          <cell r="F50">
            <v>200</v>
          </cell>
          <cell r="G50" t="e">
            <v>#N/A</v>
          </cell>
          <cell r="H50" t="e">
            <v>#N/A</v>
          </cell>
          <cell r="I50">
            <v>150</v>
          </cell>
          <cell r="J50" t="e">
            <v>#N/A</v>
          </cell>
          <cell r="K50" t="e">
            <v>#N/A</v>
          </cell>
          <cell r="L50">
            <v>200</v>
          </cell>
          <cell r="M50" t="e">
            <v>#N/A</v>
          </cell>
          <cell r="N50" t="e">
            <v>#N/A</v>
          </cell>
          <cell r="O50">
            <v>218</v>
          </cell>
          <cell r="P50" t="e">
            <v>#N/A</v>
          </cell>
        </row>
        <row r="54">
          <cell r="B54" t="str">
            <v>R01</v>
          </cell>
          <cell r="E54" t="str">
            <v>R02</v>
          </cell>
          <cell r="H54" t="str">
            <v>R03</v>
          </cell>
          <cell r="K54" t="str">
            <v>R04</v>
          </cell>
          <cell r="N54" t="str">
            <v>R05</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4344</v>
          </cell>
          <cell r="G56">
            <v>4631</v>
          </cell>
          <cell r="J56">
            <v>4544</v>
          </cell>
          <cell r="M56">
            <v>4422</v>
          </cell>
          <cell r="P56">
            <v>4748</v>
          </cell>
        </row>
        <row r="57">
          <cell r="A57" t="str">
            <v>充当可能特定歳入</v>
          </cell>
          <cell r="D57">
            <v>60</v>
          </cell>
          <cell r="G57">
            <v>59</v>
          </cell>
          <cell r="J57">
            <v>54</v>
          </cell>
          <cell r="M57">
            <v>43</v>
          </cell>
          <cell r="P57">
            <v>44</v>
          </cell>
        </row>
        <row r="58">
          <cell r="A58" t="str">
            <v>充当可能基金</v>
          </cell>
          <cell r="D58">
            <v>2557</v>
          </cell>
          <cell r="G58">
            <v>1862</v>
          </cell>
          <cell r="J58">
            <v>1907</v>
          </cell>
          <cell r="M58">
            <v>2213</v>
          </cell>
          <cell r="P58">
            <v>2564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768</v>
          </cell>
          <cell r="E62">
            <v>752</v>
          </cell>
          <cell r="H62">
            <v>710</v>
          </cell>
          <cell r="K62">
            <v>767</v>
          </cell>
          <cell r="N62">
            <v>729</v>
          </cell>
        </row>
        <row r="63">
          <cell r="A63" t="str">
            <v>組合等負担等見込額</v>
          </cell>
          <cell r="B63">
            <v>23</v>
          </cell>
          <cell r="E63">
            <v>14</v>
          </cell>
          <cell r="H63">
            <v>9</v>
          </cell>
          <cell r="K63">
            <v>2</v>
          </cell>
          <cell r="N63" t="str">
            <v>-</v>
          </cell>
        </row>
        <row r="64">
          <cell r="A64" t="str">
            <v>公営企業債等繰入見込額</v>
          </cell>
          <cell r="B64">
            <v>2351</v>
          </cell>
          <cell r="E64">
            <v>2219</v>
          </cell>
          <cell r="H64">
            <v>1967</v>
          </cell>
          <cell r="K64">
            <v>1775</v>
          </cell>
          <cell r="N64">
            <v>1683</v>
          </cell>
        </row>
        <row r="65">
          <cell r="A65" t="str">
            <v>債務負担行為に基づく支出予定額</v>
          </cell>
          <cell r="B65">
            <v>69</v>
          </cell>
          <cell r="E65">
            <v>46</v>
          </cell>
          <cell r="H65">
            <v>77</v>
          </cell>
          <cell r="K65">
            <v>51</v>
          </cell>
          <cell r="N65">
            <v>47</v>
          </cell>
        </row>
        <row r="66">
          <cell r="A66" t="str">
            <v>一般会計等に係る地方債の現在高</v>
          </cell>
          <cell r="B66">
            <v>4132</v>
          </cell>
          <cell r="E66">
            <v>4879</v>
          </cell>
          <cell r="H66">
            <v>4698</v>
          </cell>
          <cell r="K66">
            <v>4588</v>
          </cell>
          <cell r="N66">
            <v>5069</v>
          </cell>
        </row>
        <row r="67">
          <cell r="A67" t="str">
            <v>将来負担比率の分子</v>
          </cell>
          <cell r="B67" t="e">
            <v>#N/A</v>
          </cell>
          <cell r="C67">
            <v>381</v>
          </cell>
          <cell r="D67" t="e">
            <v>#N/A</v>
          </cell>
          <cell r="E67" t="e">
            <v>#N/A</v>
          </cell>
          <cell r="F67">
            <v>1358</v>
          </cell>
          <cell r="G67" t="e">
            <v>#N/A</v>
          </cell>
          <cell r="H67" t="e">
            <v>#N/A</v>
          </cell>
          <cell r="I67">
            <v>956</v>
          </cell>
          <cell r="J67" t="e">
            <v>#N/A</v>
          </cell>
          <cell r="K67" t="e">
            <v>#N/A</v>
          </cell>
          <cell r="L67">
            <v>506</v>
          </cell>
          <cell r="M67" t="e">
            <v>#N/A</v>
          </cell>
          <cell r="N67" t="e">
            <v>#N/A</v>
          </cell>
          <cell r="O67">
            <v>171</v>
          </cell>
          <cell r="P67" t="e">
            <v>#N/A</v>
          </cell>
        </row>
        <row r="71">
          <cell r="B71" t="str">
            <v>R03</v>
          </cell>
          <cell r="C71" t="str">
            <v>R04</v>
          </cell>
          <cell r="D71" t="str">
            <v>R05</v>
          </cell>
        </row>
        <row r="72">
          <cell r="A72" t="str">
            <v>財政調整基金</v>
          </cell>
          <cell r="B72">
            <v>621</v>
          </cell>
          <cell r="C72">
            <v>924</v>
          </cell>
          <cell r="D72">
            <v>1102</v>
          </cell>
        </row>
        <row r="73">
          <cell r="A73" t="str">
            <v>減債基金</v>
          </cell>
          <cell r="B73">
            <v>183</v>
          </cell>
          <cell r="C73">
            <v>183</v>
          </cell>
          <cell r="D73">
            <v>117</v>
          </cell>
        </row>
        <row r="74">
          <cell r="A74" t="str">
            <v>その他特定目的基金</v>
          </cell>
          <cell r="B74">
            <v>559</v>
          </cell>
          <cell r="C74">
            <v>587</v>
          </cell>
          <cell r="D74">
            <v>837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4AA14-0462-4DFA-931A-85C6917E4A24}">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6850913</v>
      </c>
      <c r="BO4" s="424"/>
      <c r="BP4" s="424"/>
      <c r="BQ4" s="424"/>
      <c r="BR4" s="424"/>
      <c r="BS4" s="424"/>
      <c r="BT4" s="424"/>
      <c r="BU4" s="425"/>
      <c r="BV4" s="423">
        <v>6848417</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4.8</v>
      </c>
      <c r="CU4" s="564"/>
      <c r="CV4" s="564"/>
      <c r="CW4" s="564"/>
      <c r="CX4" s="564"/>
      <c r="CY4" s="564"/>
      <c r="CZ4" s="564"/>
      <c r="DA4" s="565"/>
      <c r="DB4" s="563">
        <v>4.7</v>
      </c>
      <c r="DC4" s="564"/>
      <c r="DD4" s="564"/>
      <c r="DE4" s="564"/>
      <c r="DF4" s="564"/>
      <c r="DG4" s="564"/>
      <c r="DH4" s="564"/>
      <c r="DI4" s="565"/>
    </row>
    <row r="5" spans="1:119" ht="18.75" customHeight="1" x14ac:dyDescent="0.15">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6617554</v>
      </c>
      <c r="BO5" s="395"/>
      <c r="BP5" s="395"/>
      <c r="BQ5" s="395"/>
      <c r="BR5" s="395"/>
      <c r="BS5" s="395"/>
      <c r="BT5" s="395"/>
      <c r="BU5" s="396"/>
      <c r="BV5" s="394">
        <v>6648819</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90.4</v>
      </c>
      <c r="CU5" s="392"/>
      <c r="CV5" s="392"/>
      <c r="CW5" s="392"/>
      <c r="CX5" s="392"/>
      <c r="CY5" s="392"/>
      <c r="CZ5" s="392"/>
      <c r="DA5" s="393"/>
      <c r="DB5" s="391">
        <v>88.5</v>
      </c>
      <c r="DC5" s="392"/>
      <c r="DD5" s="392"/>
      <c r="DE5" s="392"/>
      <c r="DF5" s="392"/>
      <c r="DG5" s="392"/>
      <c r="DH5" s="392"/>
      <c r="DI5" s="393"/>
    </row>
    <row r="6" spans="1:119" ht="18.75" customHeight="1" x14ac:dyDescent="0.15">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233359</v>
      </c>
      <c r="BO6" s="395"/>
      <c r="BP6" s="395"/>
      <c r="BQ6" s="395"/>
      <c r="BR6" s="395"/>
      <c r="BS6" s="395"/>
      <c r="BT6" s="395"/>
      <c r="BU6" s="396"/>
      <c r="BV6" s="394">
        <v>199598</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90.7</v>
      </c>
      <c r="CU6" s="538"/>
      <c r="CV6" s="538"/>
      <c r="CW6" s="538"/>
      <c r="CX6" s="538"/>
      <c r="CY6" s="538"/>
      <c r="CZ6" s="538"/>
      <c r="DA6" s="539"/>
      <c r="DB6" s="537">
        <v>89.2</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49858</v>
      </c>
      <c r="BO7" s="395"/>
      <c r="BP7" s="395"/>
      <c r="BQ7" s="395"/>
      <c r="BR7" s="395"/>
      <c r="BS7" s="395"/>
      <c r="BT7" s="395"/>
      <c r="BU7" s="396"/>
      <c r="BV7" s="394">
        <v>17540</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3824502</v>
      </c>
      <c r="CU7" s="395"/>
      <c r="CV7" s="395"/>
      <c r="CW7" s="395"/>
      <c r="CX7" s="395"/>
      <c r="CY7" s="395"/>
      <c r="CZ7" s="395"/>
      <c r="DA7" s="396"/>
      <c r="DB7" s="394">
        <v>3853268</v>
      </c>
      <c r="DC7" s="395"/>
      <c r="DD7" s="395"/>
      <c r="DE7" s="395"/>
      <c r="DF7" s="395"/>
      <c r="DG7" s="395"/>
      <c r="DH7" s="395"/>
      <c r="DI7" s="396"/>
    </row>
    <row r="8" spans="1:119" ht="18.75" customHeight="1" thickBot="1" x14ac:dyDescent="0.2">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183501</v>
      </c>
      <c r="BO8" s="395"/>
      <c r="BP8" s="395"/>
      <c r="BQ8" s="395"/>
      <c r="BR8" s="395"/>
      <c r="BS8" s="395"/>
      <c r="BT8" s="395"/>
      <c r="BU8" s="396"/>
      <c r="BV8" s="394">
        <v>182058</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0.21</v>
      </c>
      <c r="CU8" s="498"/>
      <c r="CV8" s="498"/>
      <c r="CW8" s="498"/>
      <c r="CX8" s="498"/>
      <c r="CY8" s="498"/>
      <c r="CZ8" s="498"/>
      <c r="DA8" s="499"/>
      <c r="DB8" s="497">
        <v>0.21</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5"/>
      <c r="L9" s="528" t="s">
        <v>47</v>
      </c>
      <c r="M9" s="529"/>
      <c r="N9" s="529"/>
      <c r="O9" s="529"/>
      <c r="P9" s="529"/>
      <c r="Q9" s="530"/>
      <c r="R9" s="531">
        <v>7203</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1443</v>
      </c>
      <c r="BO9" s="395"/>
      <c r="BP9" s="395"/>
      <c r="BQ9" s="395"/>
      <c r="BR9" s="395"/>
      <c r="BS9" s="395"/>
      <c r="BT9" s="395"/>
      <c r="BU9" s="396"/>
      <c r="BV9" s="394">
        <v>-242364</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8.9</v>
      </c>
      <c r="CU9" s="392"/>
      <c r="CV9" s="392"/>
      <c r="CW9" s="392"/>
      <c r="CX9" s="392"/>
      <c r="CY9" s="392"/>
      <c r="CZ9" s="392"/>
      <c r="DA9" s="393"/>
      <c r="DB9" s="391">
        <v>12.4</v>
      </c>
      <c r="DC9" s="392"/>
      <c r="DD9" s="392"/>
      <c r="DE9" s="392"/>
      <c r="DF9" s="392"/>
      <c r="DG9" s="392"/>
      <c r="DH9" s="392"/>
      <c r="DI9" s="393"/>
    </row>
    <row r="10" spans="1:119" ht="18.75" customHeight="1" thickBot="1" x14ac:dyDescent="0.2">
      <c r="A10" s="40"/>
      <c r="B10" s="526"/>
      <c r="C10" s="527"/>
      <c r="D10" s="527"/>
      <c r="E10" s="527"/>
      <c r="F10" s="527"/>
      <c r="G10" s="527"/>
      <c r="H10" s="527"/>
      <c r="I10" s="527"/>
      <c r="J10" s="527"/>
      <c r="K10" s="445"/>
      <c r="L10" s="350" t="s">
        <v>52</v>
      </c>
      <c r="M10" s="351"/>
      <c r="N10" s="351"/>
      <c r="O10" s="351"/>
      <c r="P10" s="351"/>
      <c r="Q10" s="352"/>
      <c r="R10" s="347">
        <v>8137</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54</v>
      </c>
      <c r="AV10" s="453"/>
      <c r="AW10" s="453"/>
      <c r="AX10" s="453"/>
      <c r="AY10" s="408" t="s">
        <v>55</v>
      </c>
      <c r="AZ10" s="409"/>
      <c r="BA10" s="409"/>
      <c r="BB10" s="409"/>
      <c r="BC10" s="409"/>
      <c r="BD10" s="409"/>
      <c r="BE10" s="409"/>
      <c r="BF10" s="409"/>
      <c r="BG10" s="409"/>
      <c r="BH10" s="409"/>
      <c r="BI10" s="409"/>
      <c r="BJ10" s="409"/>
      <c r="BK10" s="409"/>
      <c r="BL10" s="409"/>
      <c r="BM10" s="410"/>
      <c r="BN10" s="394">
        <v>178809</v>
      </c>
      <c r="BO10" s="395"/>
      <c r="BP10" s="395"/>
      <c r="BQ10" s="395"/>
      <c r="BR10" s="395"/>
      <c r="BS10" s="395"/>
      <c r="BT10" s="395"/>
      <c r="BU10" s="396"/>
      <c r="BV10" s="394">
        <v>303106</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6"/>
      <c r="C11" s="527"/>
      <c r="D11" s="527"/>
      <c r="E11" s="527"/>
      <c r="F11" s="527"/>
      <c r="G11" s="527"/>
      <c r="H11" s="527"/>
      <c r="I11" s="527"/>
      <c r="J11" s="527"/>
      <c r="K11" s="445"/>
      <c r="L11" s="355" t="s">
        <v>57</v>
      </c>
      <c r="M11" s="356"/>
      <c r="N11" s="356"/>
      <c r="O11" s="356"/>
      <c r="P11" s="356"/>
      <c r="Q11" s="357"/>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1" t="s">
        <v>59</v>
      </c>
      <c r="AN11" s="351"/>
      <c r="AO11" s="351"/>
      <c r="AP11" s="351"/>
      <c r="AQ11" s="351"/>
      <c r="AR11" s="351"/>
      <c r="AS11" s="351"/>
      <c r="AT11" s="352"/>
      <c r="AU11" s="452" t="s">
        <v>54</v>
      </c>
      <c r="AV11" s="453"/>
      <c r="AW11" s="453"/>
      <c r="AX11" s="453"/>
      <c r="AY11" s="408" t="s">
        <v>60</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248572</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6651</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30</v>
      </c>
      <c r="AV12" s="453"/>
      <c r="AW12" s="453"/>
      <c r="AX12" s="453"/>
      <c r="AY12" s="408" t="s">
        <v>68</v>
      </c>
      <c r="AZ12" s="409"/>
      <c r="BA12" s="409"/>
      <c r="BB12" s="409"/>
      <c r="BC12" s="409"/>
      <c r="BD12" s="409"/>
      <c r="BE12" s="409"/>
      <c r="BF12" s="409"/>
      <c r="BG12" s="409"/>
      <c r="BH12" s="409"/>
      <c r="BI12" s="409"/>
      <c r="BJ12" s="409"/>
      <c r="BK12" s="409"/>
      <c r="BL12" s="409"/>
      <c r="BM12" s="410"/>
      <c r="BN12" s="394">
        <v>0</v>
      </c>
      <c r="BO12" s="395"/>
      <c r="BP12" s="395"/>
      <c r="BQ12" s="395"/>
      <c r="BR12" s="395"/>
      <c r="BS12" s="395"/>
      <c r="BT12" s="395"/>
      <c r="BU12" s="396"/>
      <c r="BV12" s="394">
        <v>0</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49"/>
      <c r="M13" s="478" t="s">
        <v>70</v>
      </c>
      <c r="N13" s="479"/>
      <c r="O13" s="479"/>
      <c r="P13" s="479"/>
      <c r="Q13" s="480"/>
      <c r="R13" s="481">
        <v>6625</v>
      </c>
      <c r="S13" s="482"/>
      <c r="T13" s="482"/>
      <c r="U13" s="482"/>
      <c r="V13" s="483"/>
      <c r="W13" s="484" t="s">
        <v>71</v>
      </c>
      <c r="X13" s="380"/>
      <c r="Y13" s="380"/>
      <c r="Z13" s="380"/>
      <c r="AA13" s="380"/>
      <c r="AB13" s="381"/>
      <c r="AC13" s="347">
        <v>728</v>
      </c>
      <c r="AD13" s="348"/>
      <c r="AE13" s="348"/>
      <c r="AF13" s="348"/>
      <c r="AG13" s="349"/>
      <c r="AH13" s="347">
        <v>765</v>
      </c>
      <c r="AI13" s="348"/>
      <c r="AJ13" s="348"/>
      <c r="AK13" s="348"/>
      <c r="AL13" s="407"/>
      <c r="AM13" s="451" t="s">
        <v>72</v>
      </c>
      <c r="AN13" s="351"/>
      <c r="AO13" s="351"/>
      <c r="AP13" s="351"/>
      <c r="AQ13" s="351"/>
      <c r="AR13" s="351"/>
      <c r="AS13" s="351"/>
      <c r="AT13" s="352"/>
      <c r="AU13" s="452" t="s">
        <v>54</v>
      </c>
      <c r="AV13" s="453"/>
      <c r="AW13" s="453"/>
      <c r="AX13" s="453"/>
      <c r="AY13" s="408" t="s">
        <v>73</v>
      </c>
      <c r="AZ13" s="409"/>
      <c r="BA13" s="409"/>
      <c r="BB13" s="409"/>
      <c r="BC13" s="409"/>
      <c r="BD13" s="409"/>
      <c r="BE13" s="409"/>
      <c r="BF13" s="409"/>
      <c r="BG13" s="409"/>
      <c r="BH13" s="409"/>
      <c r="BI13" s="409"/>
      <c r="BJ13" s="409"/>
      <c r="BK13" s="409"/>
      <c r="BL13" s="409"/>
      <c r="BM13" s="410"/>
      <c r="BN13" s="394">
        <v>180252</v>
      </c>
      <c r="BO13" s="395"/>
      <c r="BP13" s="395"/>
      <c r="BQ13" s="395"/>
      <c r="BR13" s="395"/>
      <c r="BS13" s="395"/>
      <c r="BT13" s="395"/>
      <c r="BU13" s="396"/>
      <c r="BV13" s="394">
        <v>309314</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5.5</v>
      </c>
      <c r="CU13" s="392"/>
      <c r="CV13" s="392"/>
      <c r="CW13" s="392"/>
      <c r="CX13" s="392"/>
      <c r="CY13" s="392"/>
      <c r="CZ13" s="392"/>
      <c r="DA13" s="393"/>
      <c r="DB13" s="391">
        <v>5.4</v>
      </c>
      <c r="DC13" s="392"/>
      <c r="DD13" s="392"/>
      <c r="DE13" s="392"/>
      <c r="DF13" s="392"/>
      <c r="DG13" s="392"/>
      <c r="DH13" s="392"/>
      <c r="DI13" s="393"/>
    </row>
    <row r="14" spans="1:119" ht="18.75" customHeight="1" thickBot="1" x14ac:dyDescent="0.2">
      <c r="A14" s="40"/>
      <c r="B14" s="503"/>
      <c r="C14" s="504"/>
      <c r="D14" s="504"/>
      <c r="E14" s="504"/>
      <c r="F14" s="504"/>
      <c r="G14" s="504"/>
      <c r="H14" s="504"/>
      <c r="I14" s="504"/>
      <c r="J14" s="504"/>
      <c r="K14" s="505"/>
      <c r="L14" s="468" t="s">
        <v>75</v>
      </c>
      <c r="M14" s="521"/>
      <c r="N14" s="521"/>
      <c r="O14" s="521"/>
      <c r="P14" s="521"/>
      <c r="Q14" s="522"/>
      <c r="R14" s="481">
        <v>6884</v>
      </c>
      <c r="S14" s="482"/>
      <c r="T14" s="482"/>
      <c r="U14" s="482"/>
      <c r="V14" s="483"/>
      <c r="W14" s="485"/>
      <c r="X14" s="383"/>
      <c r="Y14" s="383"/>
      <c r="Z14" s="383"/>
      <c r="AA14" s="383"/>
      <c r="AB14" s="384"/>
      <c r="AC14" s="474">
        <v>19.8</v>
      </c>
      <c r="AD14" s="475"/>
      <c r="AE14" s="475"/>
      <c r="AF14" s="475"/>
      <c r="AG14" s="476"/>
      <c r="AH14" s="474">
        <v>19</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5</v>
      </c>
      <c r="CU14" s="492"/>
      <c r="CV14" s="492"/>
      <c r="CW14" s="492"/>
      <c r="CX14" s="492"/>
      <c r="CY14" s="492"/>
      <c r="CZ14" s="492"/>
      <c r="DA14" s="493"/>
      <c r="DB14" s="491">
        <v>14.8</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49"/>
      <c r="M15" s="478" t="s">
        <v>70</v>
      </c>
      <c r="N15" s="479"/>
      <c r="O15" s="479"/>
      <c r="P15" s="479"/>
      <c r="Q15" s="480"/>
      <c r="R15" s="481">
        <v>6850</v>
      </c>
      <c r="S15" s="482"/>
      <c r="T15" s="482"/>
      <c r="U15" s="482"/>
      <c r="V15" s="483"/>
      <c r="W15" s="484" t="s">
        <v>77</v>
      </c>
      <c r="X15" s="380"/>
      <c r="Y15" s="380"/>
      <c r="Z15" s="380"/>
      <c r="AA15" s="380"/>
      <c r="AB15" s="381"/>
      <c r="AC15" s="347">
        <v>1091</v>
      </c>
      <c r="AD15" s="348"/>
      <c r="AE15" s="348"/>
      <c r="AF15" s="348"/>
      <c r="AG15" s="349"/>
      <c r="AH15" s="347">
        <v>1270</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772441</v>
      </c>
      <c r="BO15" s="424"/>
      <c r="BP15" s="424"/>
      <c r="BQ15" s="424"/>
      <c r="BR15" s="424"/>
      <c r="BS15" s="424"/>
      <c r="BT15" s="424"/>
      <c r="BU15" s="425"/>
      <c r="BV15" s="423">
        <v>755000</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15">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29.7</v>
      </c>
      <c r="AD16" s="475"/>
      <c r="AE16" s="475"/>
      <c r="AF16" s="475"/>
      <c r="AG16" s="476"/>
      <c r="AH16" s="474">
        <v>31.6</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3631848</v>
      </c>
      <c r="BO16" s="395"/>
      <c r="BP16" s="395"/>
      <c r="BQ16" s="395"/>
      <c r="BR16" s="395"/>
      <c r="BS16" s="395"/>
      <c r="BT16" s="395"/>
      <c r="BU16" s="396"/>
      <c r="BV16" s="394">
        <v>3649765</v>
      </c>
      <c r="BW16" s="395"/>
      <c r="BX16" s="395"/>
      <c r="BY16" s="395"/>
      <c r="BZ16" s="395"/>
      <c r="CA16" s="395"/>
      <c r="CB16" s="395"/>
      <c r="CC16" s="396"/>
      <c r="CD16" s="53"/>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40"/>
      <c r="B17" s="506"/>
      <c r="C17" s="507"/>
      <c r="D17" s="507"/>
      <c r="E17" s="507"/>
      <c r="F17" s="507"/>
      <c r="G17" s="507"/>
      <c r="H17" s="507"/>
      <c r="I17" s="507"/>
      <c r="J17" s="507"/>
      <c r="K17" s="508"/>
      <c r="L17" s="54"/>
      <c r="M17" s="487" t="s">
        <v>83</v>
      </c>
      <c r="N17" s="488"/>
      <c r="O17" s="488"/>
      <c r="P17" s="488"/>
      <c r="Q17" s="489"/>
      <c r="R17" s="471" t="s">
        <v>84</v>
      </c>
      <c r="S17" s="472"/>
      <c r="T17" s="472"/>
      <c r="U17" s="472"/>
      <c r="V17" s="473"/>
      <c r="W17" s="484" t="s">
        <v>85</v>
      </c>
      <c r="X17" s="380"/>
      <c r="Y17" s="380"/>
      <c r="Z17" s="380"/>
      <c r="AA17" s="380"/>
      <c r="AB17" s="381"/>
      <c r="AC17" s="347">
        <v>1856</v>
      </c>
      <c r="AD17" s="348"/>
      <c r="AE17" s="348"/>
      <c r="AF17" s="348"/>
      <c r="AG17" s="349"/>
      <c r="AH17" s="347">
        <v>1986</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944758</v>
      </c>
      <c r="BO17" s="395"/>
      <c r="BP17" s="395"/>
      <c r="BQ17" s="395"/>
      <c r="BR17" s="395"/>
      <c r="BS17" s="395"/>
      <c r="BT17" s="395"/>
      <c r="BU17" s="396"/>
      <c r="BV17" s="394">
        <v>925260</v>
      </c>
      <c r="BW17" s="395"/>
      <c r="BX17" s="395"/>
      <c r="BY17" s="395"/>
      <c r="BZ17" s="395"/>
      <c r="CA17" s="395"/>
      <c r="CB17" s="395"/>
      <c r="CC17" s="396"/>
      <c r="CD17" s="53"/>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40"/>
      <c r="B18" s="444" t="s">
        <v>87</v>
      </c>
      <c r="C18" s="445"/>
      <c r="D18" s="445"/>
      <c r="E18" s="446"/>
      <c r="F18" s="446"/>
      <c r="G18" s="446"/>
      <c r="H18" s="446"/>
      <c r="I18" s="446"/>
      <c r="J18" s="446"/>
      <c r="K18" s="446"/>
      <c r="L18" s="447">
        <v>374.22</v>
      </c>
      <c r="M18" s="447"/>
      <c r="N18" s="447"/>
      <c r="O18" s="447"/>
      <c r="P18" s="447"/>
      <c r="Q18" s="447"/>
      <c r="R18" s="448"/>
      <c r="S18" s="448"/>
      <c r="T18" s="448"/>
      <c r="U18" s="448"/>
      <c r="V18" s="449"/>
      <c r="W18" s="465"/>
      <c r="X18" s="466"/>
      <c r="Y18" s="466"/>
      <c r="Z18" s="466"/>
      <c r="AA18" s="466"/>
      <c r="AB18" s="490"/>
      <c r="AC18" s="364">
        <v>50.5</v>
      </c>
      <c r="AD18" s="365"/>
      <c r="AE18" s="365"/>
      <c r="AF18" s="365"/>
      <c r="AG18" s="450"/>
      <c r="AH18" s="364">
        <v>49.4</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3471162</v>
      </c>
      <c r="BO18" s="395"/>
      <c r="BP18" s="395"/>
      <c r="BQ18" s="395"/>
      <c r="BR18" s="395"/>
      <c r="BS18" s="395"/>
      <c r="BT18" s="395"/>
      <c r="BU18" s="396"/>
      <c r="BV18" s="394">
        <v>3436550</v>
      </c>
      <c r="BW18" s="395"/>
      <c r="BX18" s="395"/>
      <c r="BY18" s="395"/>
      <c r="BZ18" s="395"/>
      <c r="CA18" s="395"/>
      <c r="CB18" s="395"/>
      <c r="CC18" s="396"/>
      <c r="CD18" s="53"/>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40"/>
      <c r="B19" s="444" t="s">
        <v>89</v>
      </c>
      <c r="C19" s="445"/>
      <c r="D19" s="445"/>
      <c r="E19" s="446"/>
      <c r="F19" s="446"/>
      <c r="G19" s="446"/>
      <c r="H19" s="446"/>
      <c r="I19" s="446"/>
      <c r="J19" s="446"/>
      <c r="K19" s="446"/>
      <c r="L19" s="454">
        <v>19</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5016564</v>
      </c>
      <c r="BO19" s="395"/>
      <c r="BP19" s="395"/>
      <c r="BQ19" s="395"/>
      <c r="BR19" s="395"/>
      <c r="BS19" s="395"/>
      <c r="BT19" s="395"/>
      <c r="BU19" s="396"/>
      <c r="BV19" s="394">
        <v>5216281</v>
      </c>
      <c r="BW19" s="395"/>
      <c r="BX19" s="395"/>
      <c r="BY19" s="395"/>
      <c r="BZ19" s="395"/>
      <c r="CA19" s="395"/>
      <c r="CB19" s="395"/>
      <c r="CC19" s="396"/>
      <c r="CD19" s="53"/>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40"/>
      <c r="B20" s="444" t="s">
        <v>91</v>
      </c>
      <c r="C20" s="445"/>
      <c r="D20" s="445"/>
      <c r="E20" s="446"/>
      <c r="F20" s="446"/>
      <c r="G20" s="446"/>
      <c r="H20" s="446"/>
      <c r="I20" s="446"/>
      <c r="J20" s="446"/>
      <c r="K20" s="446"/>
      <c r="L20" s="454">
        <v>2320</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53"/>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53"/>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15">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5068618</v>
      </c>
      <c r="BO22" s="424"/>
      <c r="BP22" s="424"/>
      <c r="BQ22" s="424"/>
      <c r="BR22" s="424"/>
      <c r="BS22" s="424"/>
      <c r="BT22" s="424"/>
      <c r="BU22" s="425"/>
      <c r="BV22" s="423">
        <v>4588188</v>
      </c>
      <c r="BW22" s="424"/>
      <c r="BX22" s="424"/>
      <c r="BY22" s="424"/>
      <c r="BZ22" s="424"/>
      <c r="CA22" s="424"/>
      <c r="CB22" s="424"/>
      <c r="CC22" s="425"/>
      <c r="CD22" s="53"/>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15">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2794143</v>
      </c>
      <c r="BO23" s="395"/>
      <c r="BP23" s="395"/>
      <c r="BQ23" s="395"/>
      <c r="BR23" s="395"/>
      <c r="BS23" s="395"/>
      <c r="BT23" s="395"/>
      <c r="BU23" s="396"/>
      <c r="BV23" s="394">
        <v>2351893</v>
      </c>
      <c r="BW23" s="395"/>
      <c r="BX23" s="395"/>
      <c r="BY23" s="395"/>
      <c r="BZ23" s="395"/>
      <c r="CA23" s="395"/>
      <c r="CB23" s="395"/>
      <c r="CC23" s="396"/>
      <c r="CD23" s="53"/>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40"/>
      <c r="B24" s="373"/>
      <c r="C24" s="374"/>
      <c r="D24" s="375"/>
      <c r="E24" s="350" t="s">
        <v>101</v>
      </c>
      <c r="F24" s="351"/>
      <c r="G24" s="351"/>
      <c r="H24" s="351"/>
      <c r="I24" s="351"/>
      <c r="J24" s="351"/>
      <c r="K24" s="352"/>
      <c r="L24" s="347">
        <v>1</v>
      </c>
      <c r="M24" s="348"/>
      <c r="N24" s="348"/>
      <c r="O24" s="348"/>
      <c r="P24" s="349"/>
      <c r="Q24" s="347">
        <v>8200</v>
      </c>
      <c r="R24" s="348"/>
      <c r="S24" s="348"/>
      <c r="T24" s="348"/>
      <c r="U24" s="348"/>
      <c r="V24" s="349"/>
      <c r="W24" s="437"/>
      <c r="X24" s="374"/>
      <c r="Y24" s="375"/>
      <c r="Z24" s="350" t="s">
        <v>102</v>
      </c>
      <c r="AA24" s="351"/>
      <c r="AB24" s="351"/>
      <c r="AC24" s="351"/>
      <c r="AD24" s="351"/>
      <c r="AE24" s="351"/>
      <c r="AF24" s="351"/>
      <c r="AG24" s="352"/>
      <c r="AH24" s="347">
        <v>101</v>
      </c>
      <c r="AI24" s="348"/>
      <c r="AJ24" s="348"/>
      <c r="AK24" s="348"/>
      <c r="AL24" s="349"/>
      <c r="AM24" s="347">
        <v>313908</v>
      </c>
      <c r="AN24" s="348"/>
      <c r="AO24" s="348"/>
      <c r="AP24" s="348"/>
      <c r="AQ24" s="348"/>
      <c r="AR24" s="349"/>
      <c r="AS24" s="347">
        <v>3108</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4095374</v>
      </c>
      <c r="BO24" s="395"/>
      <c r="BP24" s="395"/>
      <c r="BQ24" s="395"/>
      <c r="BR24" s="395"/>
      <c r="BS24" s="395"/>
      <c r="BT24" s="395"/>
      <c r="BU24" s="396"/>
      <c r="BV24" s="394">
        <v>3512092</v>
      </c>
      <c r="BW24" s="395"/>
      <c r="BX24" s="395"/>
      <c r="BY24" s="395"/>
      <c r="BZ24" s="395"/>
      <c r="CA24" s="395"/>
      <c r="CB24" s="395"/>
      <c r="CC24" s="396"/>
      <c r="CD24" s="53"/>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15">
      <c r="A25" s="40"/>
      <c r="B25" s="373"/>
      <c r="C25" s="374"/>
      <c r="D25" s="375"/>
      <c r="E25" s="350" t="s">
        <v>104</v>
      </c>
      <c r="F25" s="351"/>
      <c r="G25" s="351"/>
      <c r="H25" s="351"/>
      <c r="I25" s="351"/>
      <c r="J25" s="351"/>
      <c r="K25" s="352"/>
      <c r="L25" s="347">
        <v>1</v>
      </c>
      <c r="M25" s="348"/>
      <c r="N25" s="348"/>
      <c r="O25" s="348"/>
      <c r="P25" s="349"/>
      <c r="Q25" s="347">
        <v>6200</v>
      </c>
      <c r="R25" s="348"/>
      <c r="S25" s="348"/>
      <c r="T25" s="348"/>
      <c r="U25" s="348"/>
      <c r="V25" s="349"/>
      <c r="W25" s="437"/>
      <c r="X25" s="374"/>
      <c r="Y25" s="375"/>
      <c r="Z25" s="350" t="s">
        <v>105</v>
      </c>
      <c r="AA25" s="351"/>
      <c r="AB25" s="351"/>
      <c r="AC25" s="351"/>
      <c r="AD25" s="351"/>
      <c r="AE25" s="351"/>
      <c r="AF25" s="351"/>
      <c r="AG25" s="352"/>
      <c r="AH25" s="347" t="s">
        <v>62</v>
      </c>
      <c r="AI25" s="348"/>
      <c r="AJ25" s="348"/>
      <c r="AK25" s="348"/>
      <c r="AL25" s="349"/>
      <c r="AM25" s="347" t="s">
        <v>62</v>
      </c>
      <c r="AN25" s="348"/>
      <c r="AO25" s="348"/>
      <c r="AP25" s="348"/>
      <c r="AQ25" s="348"/>
      <c r="AR25" s="349"/>
      <c r="AS25" s="347" t="s">
        <v>62</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61800</v>
      </c>
      <c r="BO25" s="424"/>
      <c r="BP25" s="424"/>
      <c r="BQ25" s="424"/>
      <c r="BR25" s="424"/>
      <c r="BS25" s="424"/>
      <c r="BT25" s="424"/>
      <c r="BU25" s="425"/>
      <c r="BV25" s="423">
        <v>70765</v>
      </c>
      <c r="BW25" s="424"/>
      <c r="BX25" s="424"/>
      <c r="BY25" s="424"/>
      <c r="BZ25" s="424"/>
      <c r="CA25" s="424"/>
      <c r="CB25" s="424"/>
      <c r="CC25" s="425"/>
      <c r="CD25" s="53"/>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15">
      <c r="A26" s="40"/>
      <c r="B26" s="373"/>
      <c r="C26" s="374"/>
      <c r="D26" s="375"/>
      <c r="E26" s="350" t="s">
        <v>107</v>
      </c>
      <c r="F26" s="351"/>
      <c r="G26" s="351"/>
      <c r="H26" s="351"/>
      <c r="I26" s="351"/>
      <c r="J26" s="351"/>
      <c r="K26" s="352"/>
      <c r="L26" s="347">
        <v>1</v>
      </c>
      <c r="M26" s="348"/>
      <c r="N26" s="348"/>
      <c r="O26" s="348"/>
      <c r="P26" s="349"/>
      <c r="Q26" s="347">
        <v>5750</v>
      </c>
      <c r="R26" s="348"/>
      <c r="S26" s="348"/>
      <c r="T26" s="348"/>
      <c r="U26" s="348"/>
      <c r="V26" s="349"/>
      <c r="W26" s="437"/>
      <c r="X26" s="374"/>
      <c r="Y26" s="375"/>
      <c r="Z26" s="350" t="s">
        <v>108</v>
      </c>
      <c r="AA26" s="405"/>
      <c r="AB26" s="405"/>
      <c r="AC26" s="405"/>
      <c r="AD26" s="405"/>
      <c r="AE26" s="405"/>
      <c r="AF26" s="405"/>
      <c r="AG26" s="406"/>
      <c r="AH26" s="347">
        <v>13</v>
      </c>
      <c r="AI26" s="348"/>
      <c r="AJ26" s="348"/>
      <c r="AK26" s="348"/>
      <c r="AL26" s="349"/>
      <c r="AM26" s="347">
        <v>44369</v>
      </c>
      <c r="AN26" s="348"/>
      <c r="AO26" s="348"/>
      <c r="AP26" s="348"/>
      <c r="AQ26" s="348"/>
      <c r="AR26" s="349"/>
      <c r="AS26" s="347">
        <v>3413</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t="s">
        <v>62</v>
      </c>
      <c r="BO26" s="395"/>
      <c r="BP26" s="395"/>
      <c r="BQ26" s="395"/>
      <c r="BR26" s="395"/>
      <c r="BS26" s="395"/>
      <c r="BT26" s="395"/>
      <c r="BU26" s="396"/>
      <c r="BV26" s="394" t="s">
        <v>62</v>
      </c>
      <c r="BW26" s="395"/>
      <c r="BX26" s="395"/>
      <c r="BY26" s="395"/>
      <c r="BZ26" s="395"/>
      <c r="CA26" s="395"/>
      <c r="CB26" s="395"/>
      <c r="CC26" s="396"/>
      <c r="CD26" s="53"/>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40"/>
      <c r="B27" s="373"/>
      <c r="C27" s="374"/>
      <c r="D27" s="375"/>
      <c r="E27" s="350" t="s">
        <v>110</v>
      </c>
      <c r="F27" s="351"/>
      <c r="G27" s="351"/>
      <c r="H27" s="351"/>
      <c r="I27" s="351"/>
      <c r="J27" s="351"/>
      <c r="K27" s="352"/>
      <c r="L27" s="347">
        <v>1</v>
      </c>
      <c r="M27" s="348"/>
      <c r="N27" s="348"/>
      <c r="O27" s="348"/>
      <c r="P27" s="349"/>
      <c r="Q27" s="347">
        <v>3160</v>
      </c>
      <c r="R27" s="348"/>
      <c r="S27" s="348"/>
      <c r="T27" s="348"/>
      <c r="U27" s="348"/>
      <c r="V27" s="349"/>
      <c r="W27" s="437"/>
      <c r="X27" s="374"/>
      <c r="Y27" s="375"/>
      <c r="Z27" s="350" t="s">
        <v>111</v>
      </c>
      <c r="AA27" s="351"/>
      <c r="AB27" s="351"/>
      <c r="AC27" s="351"/>
      <c r="AD27" s="351"/>
      <c r="AE27" s="351"/>
      <c r="AF27" s="351"/>
      <c r="AG27" s="352"/>
      <c r="AH27" s="347">
        <v>1</v>
      </c>
      <c r="AI27" s="348"/>
      <c r="AJ27" s="348"/>
      <c r="AK27" s="348"/>
      <c r="AL27" s="349"/>
      <c r="AM27" s="347" t="s">
        <v>112</v>
      </c>
      <c r="AN27" s="348"/>
      <c r="AO27" s="348"/>
      <c r="AP27" s="348"/>
      <c r="AQ27" s="348"/>
      <c r="AR27" s="349"/>
      <c r="AS27" s="347" t="s">
        <v>112</v>
      </c>
      <c r="AT27" s="348"/>
      <c r="AU27" s="348"/>
      <c r="AV27" s="348"/>
      <c r="AW27" s="348"/>
      <c r="AX27" s="407"/>
      <c r="AY27" s="431" t="s">
        <v>113</v>
      </c>
      <c r="AZ27" s="432"/>
      <c r="BA27" s="432"/>
      <c r="BB27" s="432"/>
      <c r="BC27" s="432"/>
      <c r="BD27" s="432"/>
      <c r="BE27" s="432"/>
      <c r="BF27" s="432"/>
      <c r="BG27" s="432"/>
      <c r="BH27" s="432"/>
      <c r="BI27" s="432"/>
      <c r="BJ27" s="432"/>
      <c r="BK27" s="432"/>
      <c r="BL27" s="432"/>
      <c r="BM27" s="433"/>
      <c r="BN27" s="428">
        <v>212412</v>
      </c>
      <c r="BO27" s="429"/>
      <c r="BP27" s="429"/>
      <c r="BQ27" s="429"/>
      <c r="BR27" s="429"/>
      <c r="BS27" s="429"/>
      <c r="BT27" s="429"/>
      <c r="BU27" s="430"/>
      <c r="BV27" s="428">
        <v>212410</v>
      </c>
      <c r="BW27" s="429"/>
      <c r="BX27" s="429"/>
      <c r="BY27" s="429"/>
      <c r="BZ27" s="429"/>
      <c r="CA27" s="429"/>
      <c r="CB27" s="429"/>
      <c r="CC27" s="430"/>
      <c r="CD27" s="55"/>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15">
      <c r="A28" s="40"/>
      <c r="B28" s="373"/>
      <c r="C28" s="374"/>
      <c r="D28" s="375"/>
      <c r="E28" s="350" t="s">
        <v>114</v>
      </c>
      <c r="F28" s="351"/>
      <c r="G28" s="351"/>
      <c r="H28" s="351"/>
      <c r="I28" s="351"/>
      <c r="J28" s="351"/>
      <c r="K28" s="352"/>
      <c r="L28" s="347">
        <v>1</v>
      </c>
      <c r="M28" s="348"/>
      <c r="N28" s="348"/>
      <c r="O28" s="348"/>
      <c r="P28" s="349"/>
      <c r="Q28" s="347">
        <v>2530</v>
      </c>
      <c r="R28" s="348"/>
      <c r="S28" s="348"/>
      <c r="T28" s="348"/>
      <c r="U28" s="348"/>
      <c r="V28" s="349"/>
      <c r="W28" s="437"/>
      <c r="X28" s="374"/>
      <c r="Y28" s="375"/>
      <c r="Z28" s="350" t="s">
        <v>115</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116</v>
      </c>
      <c r="AZ28" s="412"/>
      <c r="BA28" s="412"/>
      <c r="BB28" s="413"/>
      <c r="BC28" s="420" t="s">
        <v>117</v>
      </c>
      <c r="BD28" s="421"/>
      <c r="BE28" s="421"/>
      <c r="BF28" s="421"/>
      <c r="BG28" s="421"/>
      <c r="BH28" s="421"/>
      <c r="BI28" s="421"/>
      <c r="BJ28" s="421"/>
      <c r="BK28" s="421"/>
      <c r="BL28" s="421"/>
      <c r="BM28" s="422"/>
      <c r="BN28" s="423">
        <v>1102485</v>
      </c>
      <c r="BO28" s="424"/>
      <c r="BP28" s="424"/>
      <c r="BQ28" s="424"/>
      <c r="BR28" s="424"/>
      <c r="BS28" s="424"/>
      <c r="BT28" s="424"/>
      <c r="BU28" s="425"/>
      <c r="BV28" s="423">
        <v>923676</v>
      </c>
      <c r="BW28" s="424"/>
      <c r="BX28" s="424"/>
      <c r="BY28" s="424"/>
      <c r="BZ28" s="424"/>
      <c r="CA28" s="424"/>
      <c r="CB28" s="424"/>
      <c r="CC28" s="425"/>
      <c r="CD28" s="53"/>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15">
      <c r="A29" s="40"/>
      <c r="B29" s="373"/>
      <c r="C29" s="374"/>
      <c r="D29" s="375"/>
      <c r="E29" s="350" t="s">
        <v>118</v>
      </c>
      <c r="F29" s="351"/>
      <c r="G29" s="351"/>
      <c r="H29" s="351"/>
      <c r="I29" s="351"/>
      <c r="J29" s="351"/>
      <c r="K29" s="352"/>
      <c r="L29" s="347">
        <v>8</v>
      </c>
      <c r="M29" s="348"/>
      <c r="N29" s="348"/>
      <c r="O29" s="348"/>
      <c r="P29" s="349"/>
      <c r="Q29" s="347">
        <v>2330</v>
      </c>
      <c r="R29" s="348"/>
      <c r="S29" s="348"/>
      <c r="T29" s="348"/>
      <c r="U29" s="348"/>
      <c r="V29" s="349"/>
      <c r="W29" s="438"/>
      <c r="X29" s="439"/>
      <c r="Y29" s="440"/>
      <c r="Z29" s="350" t="s">
        <v>119</v>
      </c>
      <c r="AA29" s="351"/>
      <c r="AB29" s="351"/>
      <c r="AC29" s="351"/>
      <c r="AD29" s="351"/>
      <c r="AE29" s="351"/>
      <c r="AF29" s="351"/>
      <c r="AG29" s="352"/>
      <c r="AH29" s="347">
        <v>102</v>
      </c>
      <c r="AI29" s="348"/>
      <c r="AJ29" s="348"/>
      <c r="AK29" s="348"/>
      <c r="AL29" s="349"/>
      <c r="AM29" s="347">
        <v>318291</v>
      </c>
      <c r="AN29" s="348"/>
      <c r="AO29" s="348"/>
      <c r="AP29" s="348"/>
      <c r="AQ29" s="348"/>
      <c r="AR29" s="349"/>
      <c r="AS29" s="347">
        <v>3121</v>
      </c>
      <c r="AT29" s="348"/>
      <c r="AU29" s="348"/>
      <c r="AV29" s="348"/>
      <c r="AW29" s="348"/>
      <c r="AX29" s="407"/>
      <c r="AY29" s="414"/>
      <c r="AZ29" s="415"/>
      <c r="BA29" s="415"/>
      <c r="BB29" s="416"/>
      <c r="BC29" s="408" t="s">
        <v>120</v>
      </c>
      <c r="BD29" s="409"/>
      <c r="BE29" s="409"/>
      <c r="BF29" s="409"/>
      <c r="BG29" s="409"/>
      <c r="BH29" s="409"/>
      <c r="BI29" s="409"/>
      <c r="BJ29" s="409"/>
      <c r="BK29" s="409"/>
      <c r="BL29" s="409"/>
      <c r="BM29" s="410"/>
      <c r="BN29" s="394">
        <v>117476</v>
      </c>
      <c r="BO29" s="395"/>
      <c r="BP29" s="395"/>
      <c r="BQ29" s="395"/>
      <c r="BR29" s="395"/>
      <c r="BS29" s="395"/>
      <c r="BT29" s="395"/>
      <c r="BU29" s="396"/>
      <c r="BV29" s="394">
        <v>182952</v>
      </c>
      <c r="BW29" s="395"/>
      <c r="BX29" s="395"/>
      <c r="BY29" s="395"/>
      <c r="BZ29" s="395"/>
      <c r="CA29" s="395"/>
      <c r="CB29" s="395"/>
      <c r="CC29" s="396"/>
      <c r="CD29" s="55"/>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121</v>
      </c>
      <c r="X30" s="362"/>
      <c r="Y30" s="362"/>
      <c r="Z30" s="362"/>
      <c r="AA30" s="362"/>
      <c r="AB30" s="362"/>
      <c r="AC30" s="362"/>
      <c r="AD30" s="362"/>
      <c r="AE30" s="362"/>
      <c r="AF30" s="362"/>
      <c r="AG30" s="363"/>
      <c r="AH30" s="364">
        <v>98.2</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122</v>
      </c>
      <c r="BD30" s="368"/>
      <c r="BE30" s="368"/>
      <c r="BF30" s="368"/>
      <c r="BG30" s="368"/>
      <c r="BH30" s="368"/>
      <c r="BI30" s="368"/>
      <c r="BJ30" s="368"/>
      <c r="BK30" s="368"/>
      <c r="BL30" s="368"/>
      <c r="BM30" s="369"/>
      <c r="BN30" s="428">
        <v>837400</v>
      </c>
      <c r="BO30" s="429"/>
      <c r="BP30" s="429"/>
      <c r="BQ30" s="429"/>
      <c r="BR30" s="429"/>
      <c r="BS30" s="429"/>
      <c r="BT30" s="429"/>
      <c r="BU30" s="430"/>
      <c r="BV30" s="428">
        <v>586754</v>
      </c>
      <c r="BW30" s="429"/>
      <c r="BX30" s="429"/>
      <c r="BY30" s="429"/>
      <c r="BZ30" s="429"/>
      <c r="CA30" s="429"/>
      <c r="CB30" s="429"/>
      <c r="CC30" s="430"/>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53" t="s">
        <v>123</v>
      </c>
      <c r="D32" s="353"/>
      <c r="E32" s="353"/>
      <c r="F32" s="353"/>
      <c r="G32" s="353"/>
      <c r="H32" s="353"/>
      <c r="I32" s="353"/>
      <c r="J32" s="353"/>
      <c r="K32" s="353"/>
      <c r="L32" s="353"/>
      <c r="M32" s="353"/>
      <c r="N32" s="353"/>
      <c r="O32" s="353"/>
      <c r="P32" s="353"/>
      <c r="Q32" s="353"/>
      <c r="R32" s="353"/>
      <c r="S32" s="353"/>
      <c r="U32" s="354" t="s">
        <v>124</v>
      </c>
      <c r="V32" s="354"/>
      <c r="W32" s="354"/>
      <c r="X32" s="354"/>
      <c r="Y32" s="354"/>
      <c r="Z32" s="354"/>
      <c r="AA32" s="354"/>
      <c r="AB32" s="354"/>
      <c r="AC32" s="354"/>
      <c r="AD32" s="354"/>
      <c r="AE32" s="354"/>
      <c r="AF32" s="354"/>
      <c r="AG32" s="354"/>
      <c r="AH32" s="354"/>
      <c r="AI32" s="354"/>
      <c r="AJ32" s="354"/>
      <c r="AK32" s="354"/>
      <c r="AM32" s="354" t="s">
        <v>125</v>
      </c>
      <c r="AN32" s="354"/>
      <c r="AO32" s="354"/>
      <c r="AP32" s="354"/>
      <c r="AQ32" s="354"/>
      <c r="AR32" s="354"/>
      <c r="AS32" s="354"/>
      <c r="AT32" s="354"/>
      <c r="AU32" s="354"/>
      <c r="AV32" s="354"/>
      <c r="AW32" s="354"/>
      <c r="AX32" s="354"/>
      <c r="AY32" s="354"/>
      <c r="AZ32" s="354"/>
      <c r="BA32" s="354"/>
      <c r="BB32" s="354"/>
      <c r="BC32" s="354"/>
      <c r="BE32" s="354" t="s">
        <v>126</v>
      </c>
      <c r="BF32" s="354"/>
      <c r="BG32" s="354"/>
      <c r="BH32" s="354"/>
      <c r="BI32" s="354"/>
      <c r="BJ32" s="354"/>
      <c r="BK32" s="354"/>
      <c r="BL32" s="354"/>
      <c r="BM32" s="354"/>
      <c r="BN32" s="354"/>
      <c r="BO32" s="354"/>
      <c r="BP32" s="354"/>
      <c r="BQ32" s="354"/>
      <c r="BR32" s="354"/>
      <c r="BS32" s="354"/>
      <c r="BT32" s="354"/>
      <c r="BU32" s="354"/>
      <c r="BW32" s="354" t="s">
        <v>127</v>
      </c>
      <c r="BX32" s="354"/>
      <c r="BY32" s="354"/>
      <c r="BZ32" s="354"/>
      <c r="CA32" s="354"/>
      <c r="CB32" s="354"/>
      <c r="CC32" s="354"/>
      <c r="CD32" s="354"/>
      <c r="CE32" s="354"/>
      <c r="CF32" s="354"/>
      <c r="CG32" s="354"/>
      <c r="CH32" s="354"/>
      <c r="CI32" s="354"/>
      <c r="CJ32" s="354"/>
      <c r="CK32" s="354"/>
      <c r="CL32" s="354"/>
      <c r="CM32" s="354"/>
      <c r="CO32" s="354" t="s">
        <v>128</v>
      </c>
      <c r="CP32" s="354"/>
      <c r="CQ32" s="354"/>
      <c r="CR32" s="354"/>
      <c r="CS32" s="354"/>
      <c r="CT32" s="354"/>
      <c r="CU32" s="354"/>
      <c r="CV32" s="354"/>
      <c r="CW32" s="354"/>
      <c r="CX32" s="354"/>
      <c r="CY32" s="354"/>
      <c r="CZ32" s="354"/>
      <c r="DA32" s="354"/>
      <c r="DB32" s="354"/>
      <c r="DC32" s="354"/>
      <c r="DD32" s="354"/>
      <c r="DE32" s="354"/>
      <c r="DI32" s="63"/>
    </row>
    <row r="33" spans="1:113" ht="13.5" customHeight="1" x14ac:dyDescent="0.15">
      <c r="A33" s="40"/>
      <c r="B33" s="64"/>
      <c r="C33" s="346" t="s">
        <v>129</v>
      </c>
      <c r="D33" s="346"/>
      <c r="E33" s="345" t="s">
        <v>130</v>
      </c>
      <c r="F33" s="345"/>
      <c r="G33" s="345"/>
      <c r="H33" s="345"/>
      <c r="I33" s="345"/>
      <c r="J33" s="345"/>
      <c r="K33" s="345"/>
      <c r="L33" s="345"/>
      <c r="M33" s="345"/>
      <c r="N33" s="345"/>
      <c r="O33" s="345"/>
      <c r="P33" s="345"/>
      <c r="Q33" s="345"/>
      <c r="R33" s="345"/>
      <c r="S33" s="345"/>
      <c r="T33" s="65"/>
      <c r="U33" s="346" t="s">
        <v>129</v>
      </c>
      <c r="V33" s="346"/>
      <c r="W33" s="345" t="s">
        <v>130</v>
      </c>
      <c r="X33" s="345"/>
      <c r="Y33" s="345"/>
      <c r="Z33" s="345"/>
      <c r="AA33" s="345"/>
      <c r="AB33" s="345"/>
      <c r="AC33" s="345"/>
      <c r="AD33" s="345"/>
      <c r="AE33" s="345"/>
      <c r="AF33" s="345"/>
      <c r="AG33" s="345"/>
      <c r="AH33" s="345"/>
      <c r="AI33" s="345"/>
      <c r="AJ33" s="345"/>
      <c r="AK33" s="345"/>
      <c r="AL33" s="65"/>
      <c r="AM33" s="346" t="s">
        <v>129</v>
      </c>
      <c r="AN33" s="346"/>
      <c r="AO33" s="345" t="s">
        <v>130</v>
      </c>
      <c r="AP33" s="345"/>
      <c r="AQ33" s="345"/>
      <c r="AR33" s="345"/>
      <c r="AS33" s="345"/>
      <c r="AT33" s="345"/>
      <c r="AU33" s="345"/>
      <c r="AV33" s="345"/>
      <c r="AW33" s="345"/>
      <c r="AX33" s="345"/>
      <c r="AY33" s="345"/>
      <c r="AZ33" s="345"/>
      <c r="BA33" s="345"/>
      <c r="BB33" s="345"/>
      <c r="BC33" s="345"/>
      <c r="BD33" s="66"/>
      <c r="BE33" s="345" t="s">
        <v>131</v>
      </c>
      <c r="BF33" s="345"/>
      <c r="BG33" s="345" t="s">
        <v>132</v>
      </c>
      <c r="BH33" s="345"/>
      <c r="BI33" s="345"/>
      <c r="BJ33" s="345"/>
      <c r="BK33" s="345"/>
      <c r="BL33" s="345"/>
      <c r="BM33" s="345"/>
      <c r="BN33" s="345"/>
      <c r="BO33" s="345"/>
      <c r="BP33" s="345"/>
      <c r="BQ33" s="345"/>
      <c r="BR33" s="345"/>
      <c r="BS33" s="345"/>
      <c r="BT33" s="345"/>
      <c r="BU33" s="345"/>
      <c r="BV33" s="66"/>
      <c r="BW33" s="346" t="s">
        <v>131</v>
      </c>
      <c r="BX33" s="346"/>
      <c r="BY33" s="345" t="s">
        <v>133</v>
      </c>
      <c r="BZ33" s="345"/>
      <c r="CA33" s="345"/>
      <c r="CB33" s="345"/>
      <c r="CC33" s="345"/>
      <c r="CD33" s="345"/>
      <c r="CE33" s="345"/>
      <c r="CF33" s="345"/>
      <c r="CG33" s="345"/>
      <c r="CH33" s="345"/>
      <c r="CI33" s="345"/>
      <c r="CJ33" s="345"/>
      <c r="CK33" s="345"/>
      <c r="CL33" s="345"/>
      <c r="CM33" s="345"/>
      <c r="CN33" s="65"/>
      <c r="CO33" s="346" t="s">
        <v>129</v>
      </c>
      <c r="CP33" s="346"/>
      <c r="CQ33" s="345" t="s">
        <v>134</v>
      </c>
      <c r="CR33" s="345"/>
      <c r="CS33" s="345"/>
      <c r="CT33" s="345"/>
      <c r="CU33" s="345"/>
      <c r="CV33" s="345"/>
      <c r="CW33" s="345"/>
      <c r="CX33" s="345"/>
      <c r="CY33" s="345"/>
      <c r="CZ33" s="345"/>
      <c r="DA33" s="345"/>
      <c r="DB33" s="345"/>
      <c r="DC33" s="345"/>
      <c r="DD33" s="345"/>
      <c r="DE33" s="345"/>
      <c r="DF33" s="65"/>
      <c r="DG33" s="344" t="s">
        <v>135</v>
      </c>
      <c r="DH33" s="344"/>
      <c r="DI33" s="67"/>
    </row>
    <row r="34" spans="1:113" ht="32.25" customHeight="1" x14ac:dyDescent="0.15">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真室川町水道事業特別会計</v>
      </c>
      <c r="AP34" s="343"/>
      <c r="AQ34" s="343"/>
      <c r="AR34" s="343"/>
      <c r="AS34" s="343"/>
      <c r="AT34" s="343"/>
      <c r="AU34" s="343"/>
      <c r="AV34" s="343"/>
      <c r="AW34" s="343"/>
      <c r="AX34" s="343"/>
      <c r="AY34" s="343"/>
      <c r="AZ34" s="343"/>
      <c r="BA34" s="343"/>
      <c r="BB34" s="343"/>
      <c r="BC34" s="343"/>
      <c r="BD34" s="40"/>
      <c r="BE34" s="342">
        <f>IF(BG34="","",MAX(C34:D43,U34:V43,AM34:AN43)+1)</f>
        <v>7</v>
      </c>
      <c r="BF34" s="342"/>
      <c r="BG34" s="343" t="str">
        <f>IF('各会計、関係団体の財政状況及び健全化判断比率'!B33="","",'各会計、関係団体の財政状況及び健全化判断比率'!B33)</f>
        <v>真室川町公共下水道事業特別会計</v>
      </c>
      <c r="BH34" s="343"/>
      <c r="BI34" s="343"/>
      <c r="BJ34" s="343"/>
      <c r="BK34" s="343"/>
      <c r="BL34" s="343"/>
      <c r="BM34" s="343"/>
      <c r="BN34" s="343"/>
      <c r="BO34" s="343"/>
      <c r="BP34" s="343"/>
      <c r="BQ34" s="343"/>
      <c r="BR34" s="343"/>
      <c r="BS34" s="343"/>
      <c r="BT34" s="343"/>
      <c r="BU34" s="343"/>
      <c r="BV34" s="40"/>
      <c r="BW34" s="342">
        <f>IF(BY34="","",MAX(C34:D43,U34:V43,AM34:AN43,BE34:BF43)+1)</f>
        <v>9</v>
      </c>
      <c r="BX34" s="342"/>
      <c r="BY34" s="343" t="str">
        <f>IF('各会計、関係団体の財政状況及び健全化判断比率'!B68="","",'各会計、関係団体の財政状況及び健全化判断比率'!B68)</f>
        <v>山形県消防補償等組合</v>
      </c>
      <c r="BZ34" s="343"/>
      <c r="CA34" s="343"/>
      <c r="CB34" s="343"/>
      <c r="CC34" s="343"/>
      <c r="CD34" s="343"/>
      <c r="CE34" s="343"/>
      <c r="CF34" s="343"/>
      <c r="CG34" s="343"/>
      <c r="CH34" s="343"/>
      <c r="CI34" s="343"/>
      <c r="CJ34" s="343"/>
      <c r="CK34" s="343"/>
      <c r="CL34" s="343"/>
      <c r="CM34" s="343"/>
      <c r="CN34" s="40"/>
      <c r="CO34" s="342" t="str">
        <f>IF(CQ34="","",MAX(C34:D43,U34:V43,AM34:AN43,BE34:BF43,BW34:BX43)+1)</f>
        <v/>
      </c>
      <c r="CP34" s="342"/>
      <c r="CQ34" s="343" t="str">
        <f>IF('各会計、関係団体の財政状況及び健全化判断比率'!BS7="","",'各会計、関係団体の財政状況及び健全化判断比率'!BS7)</f>
        <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15">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病院事業会計</v>
      </c>
      <c r="AP35" s="343"/>
      <c r="AQ35" s="343"/>
      <c r="AR35" s="343"/>
      <c r="AS35" s="343"/>
      <c r="AT35" s="343"/>
      <c r="AU35" s="343"/>
      <c r="AV35" s="343"/>
      <c r="AW35" s="343"/>
      <c r="AX35" s="343"/>
      <c r="AY35" s="343"/>
      <c r="AZ35" s="343"/>
      <c r="BA35" s="343"/>
      <c r="BB35" s="343"/>
      <c r="BC35" s="343"/>
      <c r="BD35" s="40"/>
      <c r="BE35" s="342">
        <f t="shared" ref="BE35:BE43" si="1">IF(BG35="","",BE34+1)</f>
        <v>8</v>
      </c>
      <c r="BF35" s="342"/>
      <c r="BG35" s="343" t="str">
        <f>IF('各会計、関係団体の財政状況及び健全化判断比率'!B34="","",'各会計、関係団体の財政状況及び健全化判断比率'!B34)</f>
        <v>まむろ川温泉梅里苑事業特別会計</v>
      </c>
      <c r="BH35" s="343"/>
      <c r="BI35" s="343"/>
      <c r="BJ35" s="343"/>
      <c r="BK35" s="343"/>
      <c r="BL35" s="343"/>
      <c r="BM35" s="343"/>
      <c r="BN35" s="343"/>
      <c r="BO35" s="343"/>
      <c r="BP35" s="343"/>
      <c r="BQ35" s="343"/>
      <c r="BR35" s="343"/>
      <c r="BS35" s="343"/>
      <c r="BT35" s="343"/>
      <c r="BU35" s="343"/>
      <c r="BV35" s="40"/>
      <c r="BW35" s="342">
        <f t="shared" ref="BW35:BW43" si="2">IF(BY35="","",BW34+1)</f>
        <v>10</v>
      </c>
      <c r="BX35" s="342"/>
      <c r="BY35" s="343" t="str">
        <f>IF('各会計、関係団体の財政状況及び健全化判断比率'!B69="","",'各会計、関係団体の財政状況及び健全化判断比率'!B69)</f>
        <v>山形県自治会館管理組合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15">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11</v>
      </c>
      <c r="BX36" s="342"/>
      <c r="BY36" s="343" t="str">
        <f>IF('各会計、関係団体の財政状況及び健全化判断比率'!B70="","",'各会計、関係団体の財政状況及び健全化判断比率'!B70)</f>
        <v>山形県市町村職員退職手当組合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15">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12</v>
      </c>
      <c r="BX37" s="342"/>
      <c r="BY37" s="343" t="str">
        <f>IF('各会計、関係団体の財政状況及び健全化判断比率'!B71="","",'各会計、関係団体の財政状況及び健全化判断比率'!B71)</f>
        <v>山形県市町村交通災害共済組合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15">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13</v>
      </c>
      <c r="BX38" s="342"/>
      <c r="BY38" s="343" t="str">
        <f>IF('各会計、関係団体の財政状況及び健全化判断比率'!B72="","",'各会計、関係団体の財政状況及び健全化判断比率'!B72)</f>
        <v>最上広域市町村圏事務組合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15">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14</v>
      </c>
      <c r="BX39" s="342"/>
      <c r="BY39" s="343" t="str">
        <f>IF('各会計、関係団体の財政状況及び健全化判断比率'!B73="","",'各会計、関係団体の財政状況及び健全化判断比率'!B73)</f>
        <v>最上地区広域連合（普通会計分）</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15">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15</v>
      </c>
      <c r="BX40" s="342"/>
      <c r="BY40" s="343" t="str">
        <f>IF('各会計、関係団体の財政状況及び健全化判断比率'!B74="","",'各会計、関係団体の財政状況及び健全化判断比率'!B74)</f>
        <v>最上地区広域連合（事業会計分）</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15">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16</v>
      </c>
      <c r="BX41" s="342"/>
      <c r="BY41" s="343" t="str">
        <f>IF('各会計、関係団体の財政状況及び健全化判断比率'!B75="","",'各会計、関係団体の財政状況及び健全化判断比率'!B75)</f>
        <v>山形県後期高齢者医療広域連合（普通会計分）</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15">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17</v>
      </c>
      <c r="BX42" s="342"/>
      <c r="BY42" s="343" t="str">
        <f>IF('各会計、関係団体の財政状況及び健全化判断比率'!B76="","",'各会計、関係団体の財政状況及び健全化判断比率'!B76)</f>
        <v>山形県後期高齢者医療広域連合（事業会計分）</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15">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fIJDKTj4KBRwh4DLoSDWRku37HGD5dXGzXTJ0byG5u+pA5yC2GxtnKl8dak9pX02i2ndZa+Mcs2hJlRHmAjrvg==" saltValue="IUnOpEEqpbEDlnT1bmA2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2493-C210-44D9-A9AF-4412AA5EFD3D}">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145</v>
      </c>
      <c r="DI1" s="693"/>
      <c r="DJ1" s="693"/>
      <c r="DK1" s="693"/>
      <c r="DL1" s="693"/>
      <c r="DM1" s="693"/>
      <c r="DN1" s="694"/>
      <c r="DO1" s="73"/>
      <c r="DP1" s="692" t="s">
        <v>146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5" t="s">
        <v>154</v>
      </c>
      <c r="AQ4" s="695"/>
      <c r="AR4" s="695"/>
      <c r="AS4" s="695"/>
      <c r="AT4" s="695"/>
      <c r="AU4" s="695"/>
      <c r="AV4" s="695"/>
      <c r="AW4" s="695"/>
      <c r="AX4" s="695"/>
      <c r="AY4" s="695"/>
      <c r="AZ4" s="695"/>
      <c r="BA4" s="695"/>
      <c r="BB4" s="695"/>
      <c r="BC4" s="695"/>
      <c r="BD4" s="695"/>
      <c r="BE4" s="695"/>
      <c r="BF4" s="695"/>
      <c r="BG4" s="695" t="s">
        <v>155</v>
      </c>
      <c r="BH4" s="695"/>
      <c r="BI4" s="695"/>
      <c r="BJ4" s="695"/>
      <c r="BK4" s="695"/>
      <c r="BL4" s="695"/>
      <c r="BM4" s="695"/>
      <c r="BN4" s="695"/>
      <c r="BO4" s="695" t="s">
        <v>152</v>
      </c>
      <c r="BP4" s="695"/>
      <c r="BQ4" s="695"/>
      <c r="BR4" s="695"/>
      <c r="BS4" s="695" t="s">
        <v>156</v>
      </c>
      <c r="BT4" s="695"/>
      <c r="BU4" s="695"/>
      <c r="BV4" s="695"/>
      <c r="BW4" s="695"/>
      <c r="BX4" s="695"/>
      <c r="BY4" s="695"/>
      <c r="BZ4" s="695"/>
      <c r="CA4" s="695"/>
      <c r="CB4" s="695"/>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158</v>
      </c>
      <c r="C5" s="652"/>
      <c r="D5" s="652"/>
      <c r="E5" s="652"/>
      <c r="F5" s="652"/>
      <c r="G5" s="652"/>
      <c r="H5" s="652"/>
      <c r="I5" s="652"/>
      <c r="J5" s="652"/>
      <c r="K5" s="652"/>
      <c r="L5" s="652"/>
      <c r="M5" s="652"/>
      <c r="N5" s="652"/>
      <c r="O5" s="652"/>
      <c r="P5" s="652"/>
      <c r="Q5" s="653"/>
      <c r="R5" s="648">
        <v>663434</v>
      </c>
      <c r="S5" s="649"/>
      <c r="T5" s="649"/>
      <c r="U5" s="649"/>
      <c r="V5" s="649"/>
      <c r="W5" s="649"/>
      <c r="X5" s="649"/>
      <c r="Y5" s="677"/>
      <c r="Z5" s="690">
        <v>9.6999999999999993</v>
      </c>
      <c r="AA5" s="690"/>
      <c r="AB5" s="690"/>
      <c r="AC5" s="690"/>
      <c r="AD5" s="691">
        <v>655735</v>
      </c>
      <c r="AE5" s="691"/>
      <c r="AF5" s="691"/>
      <c r="AG5" s="691"/>
      <c r="AH5" s="691"/>
      <c r="AI5" s="691"/>
      <c r="AJ5" s="691"/>
      <c r="AK5" s="691"/>
      <c r="AL5" s="678">
        <v>17.100000000000001</v>
      </c>
      <c r="AM5" s="660"/>
      <c r="AN5" s="660"/>
      <c r="AO5" s="679"/>
      <c r="AP5" s="651" t="s">
        <v>159</v>
      </c>
      <c r="AQ5" s="652"/>
      <c r="AR5" s="652"/>
      <c r="AS5" s="652"/>
      <c r="AT5" s="652"/>
      <c r="AU5" s="652"/>
      <c r="AV5" s="652"/>
      <c r="AW5" s="652"/>
      <c r="AX5" s="652"/>
      <c r="AY5" s="652"/>
      <c r="AZ5" s="652"/>
      <c r="BA5" s="652"/>
      <c r="BB5" s="652"/>
      <c r="BC5" s="652"/>
      <c r="BD5" s="652"/>
      <c r="BE5" s="652"/>
      <c r="BF5" s="653"/>
      <c r="BG5" s="596">
        <v>655185</v>
      </c>
      <c r="BH5" s="597"/>
      <c r="BI5" s="597"/>
      <c r="BJ5" s="597"/>
      <c r="BK5" s="597"/>
      <c r="BL5" s="597"/>
      <c r="BM5" s="597"/>
      <c r="BN5" s="598"/>
      <c r="BO5" s="634">
        <v>98.8</v>
      </c>
      <c r="BP5" s="634"/>
      <c r="BQ5" s="634"/>
      <c r="BR5" s="634"/>
      <c r="BS5" s="635">
        <v>2570</v>
      </c>
      <c r="BT5" s="635"/>
      <c r="BU5" s="635"/>
      <c r="BV5" s="635"/>
      <c r="BW5" s="635"/>
      <c r="BX5" s="635"/>
      <c r="BY5" s="635"/>
      <c r="BZ5" s="635"/>
      <c r="CA5" s="635"/>
      <c r="CB5" s="670"/>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15">
      <c r="B6" s="593" t="s">
        <v>163</v>
      </c>
      <c r="C6" s="594"/>
      <c r="D6" s="594"/>
      <c r="E6" s="594"/>
      <c r="F6" s="594"/>
      <c r="G6" s="594"/>
      <c r="H6" s="594"/>
      <c r="I6" s="594"/>
      <c r="J6" s="594"/>
      <c r="K6" s="594"/>
      <c r="L6" s="594"/>
      <c r="M6" s="594"/>
      <c r="N6" s="594"/>
      <c r="O6" s="594"/>
      <c r="P6" s="594"/>
      <c r="Q6" s="595"/>
      <c r="R6" s="596">
        <v>94510</v>
      </c>
      <c r="S6" s="597"/>
      <c r="T6" s="597"/>
      <c r="U6" s="597"/>
      <c r="V6" s="597"/>
      <c r="W6" s="597"/>
      <c r="X6" s="597"/>
      <c r="Y6" s="598"/>
      <c r="Z6" s="634">
        <v>1.4</v>
      </c>
      <c r="AA6" s="634"/>
      <c r="AB6" s="634"/>
      <c r="AC6" s="634"/>
      <c r="AD6" s="635">
        <v>94510</v>
      </c>
      <c r="AE6" s="635"/>
      <c r="AF6" s="635"/>
      <c r="AG6" s="635"/>
      <c r="AH6" s="635"/>
      <c r="AI6" s="635"/>
      <c r="AJ6" s="635"/>
      <c r="AK6" s="635"/>
      <c r="AL6" s="599">
        <v>2.5</v>
      </c>
      <c r="AM6" s="600"/>
      <c r="AN6" s="600"/>
      <c r="AO6" s="636"/>
      <c r="AP6" s="593" t="s">
        <v>164</v>
      </c>
      <c r="AQ6" s="594"/>
      <c r="AR6" s="594"/>
      <c r="AS6" s="594"/>
      <c r="AT6" s="594"/>
      <c r="AU6" s="594"/>
      <c r="AV6" s="594"/>
      <c r="AW6" s="594"/>
      <c r="AX6" s="594"/>
      <c r="AY6" s="594"/>
      <c r="AZ6" s="594"/>
      <c r="BA6" s="594"/>
      <c r="BB6" s="594"/>
      <c r="BC6" s="594"/>
      <c r="BD6" s="594"/>
      <c r="BE6" s="594"/>
      <c r="BF6" s="595"/>
      <c r="BG6" s="596">
        <v>655185</v>
      </c>
      <c r="BH6" s="597"/>
      <c r="BI6" s="597"/>
      <c r="BJ6" s="597"/>
      <c r="BK6" s="597"/>
      <c r="BL6" s="597"/>
      <c r="BM6" s="597"/>
      <c r="BN6" s="598"/>
      <c r="BO6" s="634">
        <v>98.8</v>
      </c>
      <c r="BP6" s="634"/>
      <c r="BQ6" s="634"/>
      <c r="BR6" s="634"/>
      <c r="BS6" s="635">
        <v>2570</v>
      </c>
      <c r="BT6" s="635"/>
      <c r="BU6" s="635"/>
      <c r="BV6" s="635"/>
      <c r="BW6" s="635"/>
      <c r="BX6" s="635"/>
      <c r="BY6" s="635"/>
      <c r="BZ6" s="635"/>
      <c r="CA6" s="635"/>
      <c r="CB6" s="670"/>
      <c r="CD6" s="651" t="s">
        <v>165</v>
      </c>
      <c r="CE6" s="652"/>
      <c r="CF6" s="652"/>
      <c r="CG6" s="652"/>
      <c r="CH6" s="652"/>
      <c r="CI6" s="652"/>
      <c r="CJ6" s="652"/>
      <c r="CK6" s="652"/>
      <c r="CL6" s="652"/>
      <c r="CM6" s="652"/>
      <c r="CN6" s="652"/>
      <c r="CO6" s="652"/>
      <c r="CP6" s="652"/>
      <c r="CQ6" s="653"/>
      <c r="CR6" s="596">
        <v>75856</v>
      </c>
      <c r="CS6" s="597"/>
      <c r="CT6" s="597"/>
      <c r="CU6" s="597"/>
      <c r="CV6" s="597"/>
      <c r="CW6" s="597"/>
      <c r="CX6" s="597"/>
      <c r="CY6" s="598"/>
      <c r="CZ6" s="678">
        <v>1.1000000000000001</v>
      </c>
      <c r="DA6" s="660"/>
      <c r="DB6" s="660"/>
      <c r="DC6" s="680"/>
      <c r="DD6" s="602" t="s">
        <v>62</v>
      </c>
      <c r="DE6" s="597"/>
      <c r="DF6" s="597"/>
      <c r="DG6" s="597"/>
      <c r="DH6" s="597"/>
      <c r="DI6" s="597"/>
      <c r="DJ6" s="597"/>
      <c r="DK6" s="597"/>
      <c r="DL6" s="597"/>
      <c r="DM6" s="597"/>
      <c r="DN6" s="597"/>
      <c r="DO6" s="597"/>
      <c r="DP6" s="598"/>
      <c r="DQ6" s="602">
        <v>75856</v>
      </c>
      <c r="DR6" s="597"/>
      <c r="DS6" s="597"/>
      <c r="DT6" s="597"/>
      <c r="DU6" s="597"/>
      <c r="DV6" s="597"/>
      <c r="DW6" s="597"/>
      <c r="DX6" s="597"/>
      <c r="DY6" s="597"/>
      <c r="DZ6" s="597"/>
      <c r="EA6" s="597"/>
      <c r="EB6" s="597"/>
      <c r="EC6" s="633"/>
    </row>
    <row r="7" spans="2:143" ht="11.25" customHeight="1" x14ac:dyDescent="0.15">
      <c r="B7" s="593" t="s">
        <v>166</v>
      </c>
      <c r="C7" s="594"/>
      <c r="D7" s="594"/>
      <c r="E7" s="594"/>
      <c r="F7" s="594"/>
      <c r="G7" s="594"/>
      <c r="H7" s="594"/>
      <c r="I7" s="594"/>
      <c r="J7" s="594"/>
      <c r="K7" s="594"/>
      <c r="L7" s="594"/>
      <c r="M7" s="594"/>
      <c r="N7" s="594"/>
      <c r="O7" s="594"/>
      <c r="P7" s="594"/>
      <c r="Q7" s="595"/>
      <c r="R7" s="596">
        <v>170</v>
      </c>
      <c r="S7" s="597"/>
      <c r="T7" s="597"/>
      <c r="U7" s="597"/>
      <c r="V7" s="597"/>
      <c r="W7" s="597"/>
      <c r="X7" s="597"/>
      <c r="Y7" s="598"/>
      <c r="Z7" s="634">
        <v>0</v>
      </c>
      <c r="AA7" s="634"/>
      <c r="AB7" s="634"/>
      <c r="AC7" s="634"/>
      <c r="AD7" s="635">
        <v>170</v>
      </c>
      <c r="AE7" s="635"/>
      <c r="AF7" s="635"/>
      <c r="AG7" s="635"/>
      <c r="AH7" s="635"/>
      <c r="AI7" s="635"/>
      <c r="AJ7" s="635"/>
      <c r="AK7" s="635"/>
      <c r="AL7" s="599">
        <v>0</v>
      </c>
      <c r="AM7" s="600"/>
      <c r="AN7" s="600"/>
      <c r="AO7" s="636"/>
      <c r="AP7" s="593" t="s">
        <v>167</v>
      </c>
      <c r="AQ7" s="594"/>
      <c r="AR7" s="594"/>
      <c r="AS7" s="594"/>
      <c r="AT7" s="594"/>
      <c r="AU7" s="594"/>
      <c r="AV7" s="594"/>
      <c r="AW7" s="594"/>
      <c r="AX7" s="594"/>
      <c r="AY7" s="594"/>
      <c r="AZ7" s="594"/>
      <c r="BA7" s="594"/>
      <c r="BB7" s="594"/>
      <c r="BC7" s="594"/>
      <c r="BD7" s="594"/>
      <c r="BE7" s="594"/>
      <c r="BF7" s="595"/>
      <c r="BG7" s="596">
        <v>252968</v>
      </c>
      <c r="BH7" s="597"/>
      <c r="BI7" s="597"/>
      <c r="BJ7" s="597"/>
      <c r="BK7" s="597"/>
      <c r="BL7" s="597"/>
      <c r="BM7" s="597"/>
      <c r="BN7" s="598"/>
      <c r="BO7" s="634">
        <v>38.1</v>
      </c>
      <c r="BP7" s="634"/>
      <c r="BQ7" s="634"/>
      <c r="BR7" s="634"/>
      <c r="BS7" s="635">
        <v>2570</v>
      </c>
      <c r="BT7" s="635"/>
      <c r="BU7" s="635"/>
      <c r="BV7" s="635"/>
      <c r="BW7" s="635"/>
      <c r="BX7" s="635"/>
      <c r="BY7" s="635"/>
      <c r="BZ7" s="635"/>
      <c r="CA7" s="635"/>
      <c r="CB7" s="670"/>
      <c r="CD7" s="593" t="s">
        <v>168</v>
      </c>
      <c r="CE7" s="594"/>
      <c r="CF7" s="594"/>
      <c r="CG7" s="594"/>
      <c r="CH7" s="594"/>
      <c r="CI7" s="594"/>
      <c r="CJ7" s="594"/>
      <c r="CK7" s="594"/>
      <c r="CL7" s="594"/>
      <c r="CM7" s="594"/>
      <c r="CN7" s="594"/>
      <c r="CO7" s="594"/>
      <c r="CP7" s="594"/>
      <c r="CQ7" s="595"/>
      <c r="CR7" s="596">
        <v>1181694</v>
      </c>
      <c r="CS7" s="597"/>
      <c r="CT7" s="597"/>
      <c r="CU7" s="597"/>
      <c r="CV7" s="597"/>
      <c r="CW7" s="597"/>
      <c r="CX7" s="597"/>
      <c r="CY7" s="598"/>
      <c r="CZ7" s="634">
        <v>17.899999999999999</v>
      </c>
      <c r="DA7" s="634"/>
      <c r="DB7" s="634"/>
      <c r="DC7" s="634"/>
      <c r="DD7" s="602">
        <v>27128</v>
      </c>
      <c r="DE7" s="597"/>
      <c r="DF7" s="597"/>
      <c r="DG7" s="597"/>
      <c r="DH7" s="597"/>
      <c r="DI7" s="597"/>
      <c r="DJ7" s="597"/>
      <c r="DK7" s="597"/>
      <c r="DL7" s="597"/>
      <c r="DM7" s="597"/>
      <c r="DN7" s="597"/>
      <c r="DO7" s="597"/>
      <c r="DP7" s="598"/>
      <c r="DQ7" s="602">
        <v>1132850</v>
      </c>
      <c r="DR7" s="597"/>
      <c r="DS7" s="597"/>
      <c r="DT7" s="597"/>
      <c r="DU7" s="597"/>
      <c r="DV7" s="597"/>
      <c r="DW7" s="597"/>
      <c r="DX7" s="597"/>
      <c r="DY7" s="597"/>
      <c r="DZ7" s="597"/>
      <c r="EA7" s="597"/>
      <c r="EB7" s="597"/>
      <c r="EC7" s="633"/>
    </row>
    <row r="8" spans="2:143" ht="11.25" customHeight="1" x14ac:dyDescent="0.15">
      <c r="B8" s="593" t="s">
        <v>169</v>
      </c>
      <c r="C8" s="594"/>
      <c r="D8" s="594"/>
      <c r="E8" s="594"/>
      <c r="F8" s="594"/>
      <c r="G8" s="594"/>
      <c r="H8" s="594"/>
      <c r="I8" s="594"/>
      <c r="J8" s="594"/>
      <c r="K8" s="594"/>
      <c r="L8" s="594"/>
      <c r="M8" s="594"/>
      <c r="N8" s="594"/>
      <c r="O8" s="594"/>
      <c r="P8" s="594"/>
      <c r="Q8" s="595"/>
      <c r="R8" s="596">
        <v>2061</v>
      </c>
      <c r="S8" s="597"/>
      <c r="T8" s="597"/>
      <c r="U8" s="597"/>
      <c r="V8" s="597"/>
      <c r="W8" s="597"/>
      <c r="X8" s="597"/>
      <c r="Y8" s="598"/>
      <c r="Z8" s="634">
        <v>0</v>
      </c>
      <c r="AA8" s="634"/>
      <c r="AB8" s="634"/>
      <c r="AC8" s="634"/>
      <c r="AD8" s="635">
        <v>2061</v>
      </c>
      <c r="AE8" s="635"/>
      <c r="AF8" s="635"/>
      <c r="AG8" s="635"/>
      <c r="AH8" s="635"/>
      <c r="AI8" s="635"/>
      <c r="AJ8" s="635"/>
      <c r="AK8" s="635"/>
      <c r="AL8" s="599">
        <v>0.1</v>
      </c>
      <c r="AM8" s="600"/>
      <c r="AN8" s="600"/>
      <c r="AO8" s="636"/>
      <c r="AP8" s="593" t="s">
        <v>170</v>
      </c>
      <c r="AQ8" s="594"/>
      <c r="AR8" s="594"/>
      <c r="AS8" s="594"/>
      <c r="AT8" s="594"/>
      <c r="AU8" s="594"/>
      <c r="AV8" s="594"/>
      <c r="AW8" s="594"/>
      <c r="AX8" s="594"/>
      <c r="AY8" s="594"/>
      <c r="AZ8" s="594"/>
      <c r="BA8" s="594"/>
      <c r="BB8" s="594"/>
      <c r="BC8" s="594"/>
      <c r="BD8" s="594"/>
      <c r="BE8" s="594"/>
      <c r="BF8" s="595"/>
      <c r="BG8" s="596">
        <v>11565</v>
      </c>
      <c r="BH8" s="597"/>
      <c r="BI8" s="597"/>
      <c r="BJ8" s="597"/>
      <c r="BK8" s="597"/>
      <c r="BL8" s="597"/>
      <c r="BM8" s="597"/>
      <c r="BN8" s="598"/>
      <c r="BO8" s="634">
        <v>1.7</v>
      </c>
      <c r="BP8" s="634"/>
      <c r="BQ8" s="634"/>
      <c r="BR8" s="634"/>
      <c r="BS8" s="635" t="s">
        <v>62</v>
      </c>
      <c r="BT8" s="635"/>
      <c r="BU8" s="635"/>
      <c r="BV8" s="635"/>
      <c r="BW8" s="635"/>
      <c r="BX8" s="635"/>
      <c r="BY8" s="635"/>
      <c r="BZ8" s="635"/>
      <c r="CA8" s="635"/>
      <c r="CB8" s="670"/>
      <c r="CD8" s="593" t="s">
        <v>171</v>
      </c>
      <c r="CE8" s="594"/>
      <c r="CF8" s="594"/>
      <c r="CG8" s="594"/>
      <c r="CH8" s="594"/>
      <c r="CI8" s="594"/>
      <c r="CJ8" s="594"/>
      <c r="CK8" s="594"/>
      <c r="CL8" s="594"/>
      <c r="CM8" s="594"/>
      <c r="CN8" s="594"/>
      <c r="CO8" s="594"/>
      <c r="CP8" s="594"/>
      <c r="CQ8" s="595"/>
      <c r="CR8" s="596">
        <v>1332120</v>
      </c>
      <c r="CS8" s="597"/>
      <c r="CT8" s="597"/>
      <c r="CU8" s="597"/>
      <c r="CV8" s="597"/>
      <c r="CW8" s="597"/>
      <c r="CX8" s="597"/>
      <c r="CY8" s="598"/>
      <c r="CZ8" s="634">
        <v>20.100000000000001</v>
      </c>
      <c r="DA8" s="634"/>
      <c r="DB8" s="634"/>
      <c r="DC8" s="634"/>
      <c r="DD8" s="602">
        <v>33132</v>
      </c>
      <c r="DE8" s="597"/>
      <c r="DF8" s="597"/>
      <c r="DG8" s="597"/>
      <c r="DH8" s="597"/>
      <c r="DI8" s="597"/>
      <c r="DJ8" s="597"/>
      <c r="DK8" s="597"/>
      <c r="DL8" s="597"/>
      <c r="DM8" s="597"/>
      <c r="DN8" s="597"/>
      <c r="DO8" s="597"/>
      <c r="DP8" s="598"/>
      <c r="DQ8" s="602">
        <v>834675</v>
      </c>
      <c r="DR8" s="597"/>
      <c r="DS8" s="597"/>
      <c r="DT8" s="597"/>
      <c r="DU8" s="597"/>
      <c r="DV8" s="597"/>
      <c r="DW8" s="597"/>
      <c r="DX8" s="597"/>
      <c r="DY8" s="597"/>
      <c r="DZ8" s="597"/>
      <c r="EA8" s="597"/>
      <c r="EB8" s="597"/>
      <c r="EC8" s="633"/>
    </row>
    <row r="9" spans="2:143" ht="11.25" customHeight="1" x14ac:dyDescent="0.15">
      <c r="B9" s="593" t="s">
        <v>172</v>
      </c>
      <c r="C9" s="594"/>
      <c r="D9" s="594"/>
      <c r="E9" s="594"/>
      <c r="F9" s="594"/>
      <c r="G9" s="594"/>
      <c r="H9" s="594"/>
      <c r="I9" s="594"/>
      <c r="J9" s="594"/>
      <c r="K9" s="594"/>
      <c r="L9" s="594"/>
      <c r="M9" s="594"/>
      <c r="N9" s="594"/>
      <c r="O9" s="594"/>
      <c r="P9" s="594"/>
      <c r="Q9" s="595"/>
      <c r="R9" s="596">
        <v>2477</v>
      </c>
      <c r="S9" s="597"/>
      <c r="T9" s="597"/>
      <c r="U9" s="597"/>
      <c r="V9" s="597"/>
      <c r="W9" s="597"/>
      <c r="X9" s="597"/>
      <c r="Y9" s="598"/>
      <c r="Z9" s="634">
        <v>0</v>
      </c>
      <c r="AA9" s="634"/>
      <c r="AB9" s="634"/>
      <c r="AC9" s="634"/>
      <c r="AD9" s="635">
        <v>2477</v>
      </c>
      <c r="AE9" s="635"/>
      <c r="AF9" s="635"/>
      <c r="AG9" s="635"/>
      <c r="AH9" s="635"/>
      <c r="AI9" s="635"/>
      <c r="AJ9" s="635"/>
      <c r="AK9" s="635"/>
      <c r="AL9" s="599">
        <v>0.1</v>
      </c>
      <c r="AM9" s="600"/>
      <c r="AN9" s="600"/>
      <c r="AO9" s="636"/>
      <c r="AP9" s="593" t="s">
        <v>173</v>
      </c>
      <c r="AQ9" s="594"/>
      <c r="AR9" s="594"/>
      <c r="AS9" s="594"/>
      <c r="AT9" s="594"/>
      <c r="AU9" s="594"/>
      <c r="AV9" s="594"/>
      <c r="AW9" s="594"/>
      <c r="AX9" s="594"/>
      <c r="AY9" s="594"/>
      <c r="AZ9" s="594"/>
      <c r="BA9" s="594"/>
      <c r="BB9" s="594"/>
      <c r="BC9" s="594"/>
      <c r="BD9" s="594"/>
      <c r="BE9" s="594"/>
      <c r="BF9" s="595"/>
      <c r="BG9" s="596">
        <v>220453</v>
      </c>
      <c r="BH9" s="597"/>
      <c r="BI9" s="597"/>
      <c r="BJ9" s="597"/>
      <c r="BK9" s="597"/>
      <c r="BL9" s="597"/>
      <c r="BM9" s="597"/>
      <c r="BN9" s="598"/>
      <c r="BO9" s="634">
        <v>33.200000000000003</v>
      </c>
      <c r="BP9" s="634"/>
      <c r="BQ9" s="634"/>
      <c r="BR9" s="634"/>
      <c r="BS9" s="635" t="s">
        <v>62</v>
      </c>
      <c r="BT9" s="635"/>
      <c r="BU9" s="635"/>
      <c r="BV9" s="635"/>
      <c r="BW9" s="635"/>
      <c r="BX9" s="635"/>
      <c r="BY9" s="635"/>
      <c r="BZ9" s="635"/>
      <c r="CA9" s="635"/>
      <c r="CB9" s="670"/>
      <c r="CD9" s="593" t="s">
        <v>174</v>
      </c>
      <c r="CE9" s="594"/>
      <c r="CF9" s="594"/>
      <c r="CG9" s="594"/>
      <c r="CH9" s="594"/>
      <c r="CI9" s="594"/>
      <c r="CJ9" s="594"/>
      <c r="CK9" s="594"/>
      <c r="CL9" s="594"/>
      <c r="CM9" s="594"/>
      <c r="CN9" s="594"/>
      <c r="CO9" s="594"/>
      <c r="CP9" s="594"/>
      <c r="CQ9" s="595"/>
      <c r="CR9" s="596">
        <v>875940</v>
      </c>
      <c r="CS9" s="597"/>
      <c r="CT9" s="597"/>
      <c r="CU9" s="597"/>
      <c r="CV9" s="597"/>
      <c r="CW9" s="597"/>
      <c r="CX9" s="597"/>
      <c r="CY9" s="598"/>
      <c r="CZ9" s="634">
        <v>13.2</v>
      </c>
      <c r="DA9" s="634"/>
      <c r="DB9" s="634"/>
      <c r="DC9" s="634"/>
      <c r="DD9" s="602">
        <v>63729</v>
      </c>
      <c r="DE9" s="597"/>
      <c r="DF9" s="597"/>
      <c r="DG9" s="597"/>
      <c r="DH9" s="597"/>
      <c r="DI9" s="597"/>
      <c r="DJ9" s="597"/>
      <c r="DK9" s="597"/>
      <c r="DL9" s="597"/>
      <c r="DM9" s="597"/>
      <c r="DN9" s="597"/>
      <c r="DO9" s="597"/>
      <c r="DP9" s="598"/>
      <c r="DQ9" s="602">
        <v>781552</v>
      </c>
      <c r="DR9" s="597"/>
      <c r="DS9" s="597"/>
      <c r="DT9" s="597"/>
      <c r="DU9" s="597"/>
      <c r="DV9" s="597"/>
      <c r="DW9" s="597"/>
      <c r="DX9" s="597"/>
      <c r="DY9" s="597"/>
      <c r="DZ9" s="597"/>
      <c r="EA9" s="597"/>
      <c r="EB9" s="597"/>
      <c r="EC9" s="633"/>
    </row>
    <row r="10" spans="2:143" ht="11.25" customHeight="1" x14ac:dyDescent="0.15">
      <c r="B10" s="593" t="s">
        <v>175</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176</v>
      </c>
      <c r="AQ10" s="594"/>
      <c r="AR10" s="594"/>
      <c r="AS10" s="594"/>
      <c r="AT10" s="594"/>
      <c r="AU10" s="594"/>
      <c r="AV10" s="594"/>
      <c r="AW10" s="594"/>
      <c r="AX10" s="594"/>
      <c r="AY10" s="594"/>
      <c r="AZ10" s="594"/>
      <c r="BA10" s="594"/>
      <c r="BB10" s="594"/>
      <c r="BC10" s="594"/>
      <c r="BD10" s="594"/>
      <c r="BE10" s="594"/>
      <c r="BF10" s="595"/>
      <c r="BG10" s="596">
        <v>11367</v>
      </c>
      <c r="BH10" s="597"/>
      <c r="BI10" s="597"/>
      <c r="BJ10" s="597"/>
      <c r="BK10" s="597"/>
      <c r="BL10" s="597"/>
      <c r="BM10" s="597"/>
      <c r="BN10" s="598"/>
      <c r="BO10" s="634">
        <v>1.7</v>
      </c>
      <c r="BP10" s="634"/>
      <c r="BQ10" s="634"/>
      <c r="BR10" s="634"/>
      <c r="BS10" s="635" t="s">
        <v>62</v>
      </c>
      <c r="BT10" s="635"/>
      <c r="BU10" s="635"/>
      <c r="BV10" s="635"/>
      <c r="BW10" s="635"/>
      <c r="BX10" s="635"/>
      <c r="BY10" s="635"/>
      <c r="BZ10" s="635"/>
      <c r="CA10" s="635"/>
      <c r="CB10" s="670"/>
      <c r="CD10" s="593" t="s">
        <v>177</v>
      </c>
      <c r="CE10" s="594"/>
      <c r="CF10" s="594"/>
      <c r="CG10" s="594"/>
      <c r="CH10" s="594"/>
      <c r="CI10" s="594"/>
      <c r="CJ10" s="594"/>
      <c r="CK10" s="594"/>
      <c r="CL10" s="594"/>
      <c r="CM10" s="594"/>
      <c r="CN10" s="594"/>
      <c r="CO10" s="594"/>
      <c r="CP10" s="594"/>
      <c r="CQ10" s="595"/>
      <c r="CR10" s="596">
        <v>6191</v>
      </c>
      <c r="CS10" s="597"/>
      <c r="CT10" s="597"/>
      <c r="CU10" s="597"/>
      <c r="CV10" s="597"/>
      <c r="CW10" s="597"/>
      <c r="CX10" s="597"/>
      <c r="CY10" s="598"/>
      <c r="CZ10" s="634">
        <v>0.1</v>
      </c>
      <c r="DA10" s="634"/>
      <c r="DB10" s="634"/>
      <c r="DC10" s="634"/>
      <c r="DD10" s="602" t="s">
        <v>62</v>
      </c>
      <c r="DE10" s="597"/>
      <c r="DF10" s="597"/>
      <c r="DG10" s="597"/>
      <c r="DH10" s="597"/>
      <c r="DI10" s="597"/>
      <c r="DJ10" s="597"/>
      <c r="DK10" s="597"/>
      <c r="DL10" s="597"/>
      <c r="DM10" s="597"/>
      <c r="DN10" s="597"/>
      <c r="DO10" s="597"/>
      <c r="DP10" s="598"/>
      <c r="DQ10" s="602">
        <v>1191</v>
      </c>
      <c r="DR10" s="597"/>
      <c r="DS10" s="597"/>
      <c r="DT10" s="597"/>
      <c r="DU10" s="597"/>
      <c r="DV10" s="597"/>
      <c r="DW10" s="597"/>
      <c r="DX10" s="597"/>
      <c r="DY10" s="597"/>
      <c r="DZ10" s="597"/>
      <c r="EA10" s="597"/>
      <c r="EB10" s="597"/>
      <c r="EC10" s="633"/>
    </row>
    <row r="11" spans="2:143" ht="11.25" customHeight="1" x14ac:dyDescent="0.15">
      <c r="B11" s="593" t="s">
        <v>178</v>
      </c>
      <c r="C11" s="594"/>
      <c r="D11" s="594"/>
      <c r="E11" s="594"/>
      <c r="F11" s="594"/>
      <c r="G11" s="594"/>
      <c r="H11" s="594"/>
      <c r="I11" s="594"/>
      <c r="J11" s="594"/>
      <c r="K11" s="594"/>
      <c r="L11" s="594"/>
      <c r="M11" s="594"/>
      <c r="N11" s="594"/>
      <c r="O11" s="594"/>
      <c r="P11" s="594"/>
      <c r="Q11" s="595"/>
      <c r="R11" s="596">
        <v>173193</v>
      </c>
      <c r="S11" s="597"/>
      <c r="T11" s="597"/>
      <c r="U11" s="597"/>
      <c r="V11" s="597"/>
      <c r="W11" s="597"/>
      <c r="X11" s="597"/>
      <c r="Y11" s="598"/>
      <c r="Z11" s="599">
        <v>2.5</v>
      </c>
      <c r="AA11" s="600"/>
      <c r="AB11" s="600"/>
      <c r="AC11" s="601"/>
      <c r="AD11" s="602">
        <v>173193</v>
      </c>
      <c r="AE11" s="597"/>
      <c r="AF11" s="597"/>
      <c r="AG11" s="597"/>
      <c r="AH11" s="597"/>
      <c r="AI11" s="597"/>
      <c r="AJ11" s="597"/>
      <c r="AK11" s="598"/>
      <c r="AL11" s="599">
        <v>4.5</v>
      </c>
      <c r="AM11" s="600"/>
      <c r="AN11" s="600"/>
      <c r="AO11" s="636"/>
      <c r="AP11" s="593" t="s">
        <v>179</v>
      </c>
      <c r="AQ11" s="594"/>
      <c r="AR11" s="594"/>
      <c r="AS11" s="594"/>
      <c r="AT11" s="594"/>
      <c r="AU11" s="594"/>
      <c r="AV11" s="594"/>
      <c r="AW11" s="594"/>
      <c r="AX11" s="594"/>
      <c r="AY11" s="594"/>
      <c r="AZ11" s="594"/>
      <c r="BA11" s="594"/>
      <c r="BB11" s="594"/>
      <c r="BC11" s="594"/>
      <c r="BD11" s="594"/>
      <c r="BE11" s="594"/>
      <c r="BF11" s="595"/>
      <c r="BG11" s="596">
        <v>9583</v>
      </c>
      <c r="BH11" s="597"/>
      <c r="BI11" s="597"/>
      <c r="BJ11" s="597"/>
      <c r="BK11" s="597"/>
      <c r="BL11" s="597"/>
      <c r="BM11" s="597"/>
      <c r="BN11" s="598"/>
      <c r="BO11" s="634">
        <v>1.4</v>
      </c>
      <c r="BP11" s="634"/>
      <c r="BQ11" s="634"/>
      <c r="BR11" s="634"/>
      <c r="BS11" s="635">
        <v>2570</v>
      </c>
      <c r="BT11" s="635"/>
      <c r="BU11" s="635"/>
      <c r="BV11" s="635"/>
      <c r="BW11" s="635"/>
      <c r="BX11" s="635"/>
      <c r="BY11" s="635"/>
      <c r="BZ11" s="635"/>
      <c r="CA11" s="635"/>
      <c r="CB11" s="670"/>
      <c r="CD11" s="593" t="s">
        <v>180</v>
      </c>
      <c r="CE11" s="594"/>
      <c r="CF11" s="594"/>
      <c r="CG11" s="594"/>
      <c r="CH11" s="594"/>
      <c r="CI11" s="594"/>
      <c r="CJ11" s="594"/>
      <c r="CK11" s="594"/>
      <c r="CL11" s="594"/>
      <c r="CM11" s="594"/>
      <c r="CN11" s="594"/>
      <c r="CO11" s="594"/>
      <c r="CP11" s="594"/>
      <c r="CQ11" s="595"/>
      <c r="CR11" s="596">
        <v>629072</v>
      </c>
      <c r="CS11" s="597"/>
      <c r="CT11" s="597"/>
      <c r="CU11" s="597"/>
      <c r="CV11" s="597"/>
      <c r="CW11" s="597"/>
      <c r="CX11" s="597"/>
      <c r="CY11" s="598"/>
      <c r="CZ11" s="634">
        <v>9.5</v>
      </c>
      <c r="DA11" s="634"/>
      <c r="DB11" s="634"/>
      <c r="DC11" s="634"/>
      <c r="DD11" s="602">
        <v>320217</v>
      </c>
      <c r="DE11" s="597"/>
      <c r="DF11" s="597"/>
      <c r="DG11" s="597"/>
      <c r="DH11" s="597"/>
      <c r="DI11" s="597"/>
      <c r="DJ11" s="597"/>
      <c r="DK11" s="597"/>
      <c r="DL11" s="597"/>
      <c r="DM11" s="597"/>
      <c r="DN11" s="597"/>
      <c r="DO11" s="597"/>
      <c r="DP11" s="598"/>
      <c r="DQ11" s="602">
        <v>189931</v>
      </c>
      <c r="DR11" s="597"/>
      <c r="DS11" s="597"/>
      <c r="DT11" s="597"/>
      <c r="DU11" s="597"/>
      <c r="DV11" s="597"/>
      <c r="DW11" s="597"/>
      <c r="DX11" s="597"/>
      <c r="DY11" s="597"/>
      <c r="DZ11" s="597"/>
      <c r="EA11" s="597"/>
      <c r="EB11" s="597"/>
      <c r="EC11" s="633"/>
    </row>
    <row r="12" spans="2:143" ht="11.25" customHeight="1" x14ac:dyDescent="0.15">
      <c r="B12" s="593" t="s">
        <v>181</v>
      </c>
      <c r="C12" s="594"/>
      <c r="D12" s="594"/>
      <c r="E12" s="594"/>
      <c r="F12" s="594"/>
      <c r="G12" s="594"/>
      <c r="H12" s="594"/>
      <c r="I12" s="594"/>
      <c r="J12" s="594"/>
      <c r="K12" s="594"/>
      <c r="L12" s="594"/>
      <c r="M12" s="594"/>
      <c r="N12" s="594"/>
      <c r="O12" s="594"/>
      <c r="P12" s="594"/>
      <c r="Q12" s="595"/>
      <c r="R12" s="596" t="s">
        <v>62</v>
      </c>
      <c r="S12" s="597"/>
      <c r="T12" s="597"/>
      <c r="U12" s="597"/>
      <c r="V12" s="597"/>
      <c r="W12" s="597"/>
      <c r="X12" s="597"/>
      <c r="Y12" s="598"/>
      <c r="Z12" s="634" t="s">
        <v>62</v>
      </c>
      <c r="AA12" s="634"/>
      <c r="AB12" s="634"/>
      <c r="AC12" s="634"/>
      <c r="AD12" s="635" t="s">
        <v>62</v>
      </c>
      <c r="AE12" s="635"/>
      <c r="AF12" s="635"/>
      <c r="AG12" s="635"/>
      <c r="AH12" s="635"/>
      <c r="AI12" s="635"/>
      <c r="AJ12" s="635"/>
      <c r="AK12" s="635"/>
      <c r="AL12" s="599" t="s">
        <v>62</v>
      </c>
      <c r="AM12" s="600"/>
      <c r="AN12" s="600"/>
      <c r="AO12" s="636"/>
      <c r="AP12" s="593" t="s">
        <v>182</v>
      </c>
      <c r="AQ12" s="594"/>
      <c r="AR12" s="594"/>
      <c r="AS12" s="594"/>
      <c r="AT12" s="594"/>
      <c r="AU12" s="594"/>
      <c r="AV12" s="594"/>
      <c r="AW12" s="594"/>
      <c r="AX12" s="594"/>
      <c r="AY12" s="594"/>
      <c r="AZ12" s="594"/>
      <c r="BA12" s="594"/>
      <c r="BB12" s="594"/>
      <c r="BC12" s="594"/>
      <c r="BD12" s="594"/>
      <c r="BE12" s="594"/>
      <c r="BF12" s="595"/>
      <c r="BG12" s="596">
        <v>325889</v>
      </c>
      <c r="BH12" s="597"/>
      <c r="BI12" s="597"/>
      <c r="BJ12" s="597"/>
      <c r="BK12" s="597"/>
      <c r="BL12" s="597"/>
      <c r="BM12" s="597"/>
      <c r="BN12" s="598"/>
      <c r="BO12" s="634">
        <v>49.1</v>
      </c>
      <c r="BP12" s="634"/>
      <c r="BQ12" s="634"/>
      <c r="BR12" s="634"/>
      <c r="BS12" s="635" t="s">
        <v>62</v>
      </c>
      <c r="BT12" s="635"/>
      <c r="BU12" s="635"/>
      <c r="BV12" s="635"/>
      <c r="BW12" s="635"/>
      <c r="BX12" s="635"/>
      <c r="BY12" s="635"/>
      <c r="BZ12" s="635"/>
      <c r="CA12" s="635"/>
      <c r="CB12" s="670"/>
      <c r="CD12" s="593" t="s">
        <v>183</v>
      </c>
      <c r="CE12" s="594"/>
      <c r="CF12" s="594"/>
      <c r="CG12" s="594"/>
      <c r="CH12" s="594"/>
      <c r="CI12" s="594"/>
      <c r="CJ12" s="594"/>
      <c r="CK12" s="594"/>
      <c r="CL12" s="594"/>
      <c r="CM12" s="594"/>
      <c r="CN12" s="594"/>
      <c r="CO12" s="594"/>
      <c r="CP12" s="594"/>
      <c r="CQ12" s="595"/>
      <c r="CR12" s="596">
        <v>332130</v>
      </c>
      <c r="CS12" s="597"/>
      <c r="CT12" s="597"/>
      <c r="CU12" s="597"/>
      <c r="CV12" s="597"/>
      <c r="CW12" s="597"/>
      <c r="CX12" s="597"/>
      <c r="CY12" s="598"/>
      <c r="CZ12" s="634">
        <v>5</v>
      </c>
      <c r="DA12" s="634"/>
      <c r="DB12" s="634"/>
      <c r="DC12" s="634"/>
      <c r="DD12" s="602">
        <v>48154</v>
      </c>
      <c r="DE12" s="597"/>
      <c r="DF12" s="597"/>
      <c r="DG12" s="597"/>
      <c r="DH12" s="597"/>
      <c r="DI12" s="597"/>
      <c r="DJ12" s="597"/>
      <c r="DK12" s="597"/>
      <c r="DL12" s="597"/>
      <c r="DM12" s="597"/>
      <c r="DN12" s="597"/>
      <c r="DO12" s="597"/>
      <c r="DP12" s="598"/>
      <c r="DQ12" s="602">
        <v>283473</v>
      </c>
      <c r="DR12" s="597"/>
      <c r="DS12" s="597"/>
      <c r="DT12" s="597"/>
      <c r="DU12" s="597"/>
      <c r="DV12" s="597"/>
      <c r="DW12" s="597"/>
      <c r="DX12" s="597"/>
      <c r="DY12" s="597"/>
      <c r="DZ12" s="597"/>
      <c r="EA12" s="597"/>
      <c r="EB12" s="597"/>
      <c r="EC12" s="633"/>
    </row>
    <row r="13" spans="2:143" ht="11.25" customHeight="1" x14ac:dyDescent="0.15">
      <c r="B13" s="593" t="s">
        <v>184</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4" t="s">
        <v>62</v>
      </c>
      <c r="AA13" s="634"/>
      <c r="AB13" s="634"/>
      <c r="AC13" s="634"/>
      <c r="AD13" s="635" t="s">
        <v>62</v>
      </c>
      <c r="AE13" s="635"/>
      <c r="AF13" s="635"/>
      <c r="AG13" s="635"/>
      <c r="AH13" s="635"/>
      <c r="AI13" s="635"/>
      <c r="AJ13" s="635"/>
      <c r="AK13" s="635"/>
      <c r="AL13" s="599" t="s">
        <v>62</v>
      </c>
      <c r="AM13" s="600"/>
      <c r="AN13" s="600"/>
      <c r="AO13" s="636"/>
      <c r="AP13" s="593" t="s">
        <v>185</v>
      </c>
      <c r="AQ13" s="594"/>
      <c r="AR13" s="594"/>
      <c r="AS13" s="594"/>
      <c r="AT13" s="594"/>
      <c r="AU13" s="594"/>
      <c r="AV13" s="594"/>
      <c r="AW13" s="594"/>
      <c r="AX13" s="594"/>
      <c r="AY13" s="594"/>
      <c r="AZ13" s="594"/>
      <c r="BA13" s="594"/>
      <c r="BB13" s="594"/>
      <c r="BC13" s="594"/>
      <c r="BD13" s="594"/>
      <c r="BE13" s="594"/>
      <c r="BF13" s="595"/>
      <c r="BG13" s="596">
        <v>296790</v>
      </c>
      <c r="BH13" s="597"/>
      <c r="BI13" s="597"/>
      <c r="BJ13" s="597"/>
      <c r="BK13" s="597"/>
      <c r="BL13" s="597"/>
      <c r="BM13" s="597"/>
      <c r="BN13" s="598"/>
      <c r="BO13" s="634">
        <v>44.7</v>
      </c>
      <c r="BP13" s="634"/>
      <c r="BQ13" s="634"/>
      <c r="BR13" s="634"/>
      <c r="BS13" s="635" t="s">
        <v>62</v>
      </c>
      <c r="BT13" s="635"/>
      <c r="BU13" s="635"/>
      <c r="BV13" s="635"/>
      <c r="BW13" s="635"/>
      <c r="BX13" s="635"/>
      <c r="BY13" s="635"/>
      <c r="BZ13" s="635"/>
      <c r="CA13" s="635"/>
      <c r="CB13" s="670"/>
      <c r="CD13" s="593" t="s">
        <v>186</v>
      </c>
      <c r="CE13" s="594"/>
      <c r="CF13" s="594"/>
      <c r="CG13" s="594"/>
      <c r="CH13" s="594"/>
      <c r="CI13" s="594"/>
      <c r="CJ13" s="594"/>
      <c r="CK13" s="594"/>
      <c r="CL13" s="594"/>
      <c r="CM13" s="594"/>
      <c r="CN13" s="594"/>
      <c r="CO13" s="594"/>
      <c r="CP13" s="594"/>
      <c r="CQ13" s="595"/>
      <c r="CR13" s="596">
        <v>748438</v>
      </c>
      <c r="CS13" s="597"/>
      <c r="CT13" s="597"/>
      <c r="CU13" s="597"/>
      <c r="CV13" s="597"/>
      <c r="CW13" s="597"/>
      <c r="CX13" s="597"/>
      <c r="CY13" s="598"/>
      <c r="CZ13" s="634">
        <v>11.3</v>
      </c>
      <c r="DA13" s="634"/>
      <c r="DB13" s="634"/>
      <c r="DC13" s="634"/>
      <c r="DD13" s="602">
        <v>457948</v>
      </c>
      <c r="DE13" s="597"/>
      <c r="DF13" s="597"/>
      <c r="DG13" s="597"/>
      <c r="DH13" s="597"/>
      <c r="DI13" s="597"/>
      <c r="DJ13" s="597"/>
      <c r="DK13" s="597"/>
      <c r="DL13" s="597"/>
      <c r="DM13" s="597"/>
      <c r="DN13" s="597"/>
      <c r="DO13" s="597"/>
      <c r="DP13" s="598"/>
      <c r="DQ13" s="602">
        <v>342646</v>
      </c>
      <c r="DR13" s="597"/>
      <c r="DS13" s="597"/>
      <c r="DT13" s="597"/>
      <c r="DU13" s="597"/>
      <c r="DV13" s="597"/>
      <c r="DW13" s="597"/>
      <c r="DX13" s="597"/>
      <c r="DY13" s="597"/>
      <c r="DZ13" s="597"/>
      <c r="EA13" s="597"/>
      <c r="EB13" s="597"/>
      <c r="EC13" s="633"/>
    </row>
    <row r="14" spans="2:143" ht="11.25" customHeight="1" x14ac:dyDescent="0.15">
      <c r="B14" s="593" t="s">
        <v>187</v>
      </c>
      <c r="C14" s="594"/>
      <c r="D14" s="594"/>
      <c r="E14" s="594"/>
      <c r="F14" s="594"/>
      <c r="G14" s="594"/>
      <c r="H14" s="594"/>
      <c r="I14" s="594"/>
      <c r="J14" s="594"/>
      <c r="K14" s="594"/>
      <c r="L14" s="594"/>
      <c r="M14" s="594"/>
      <c r="N14" s="594"/>
      <c r="O14" s="594"/>
      <c r="P14" s="594"/>
      <c r="Q14" s="595"/>
      <c r="R14" s="596">
        <v>436</v>
      </c>
      <c r="S14" s="597"/>
      <c r="T14" s="597"/>
      <c r="U14" s="597"/>
      <c r="V14" s="597"/>
      <c r="W14" s="597"/>
      <c r="X14" s="597"/>
      <c r="Y14" s="598"/>
      <c r="Z14" s="634">
        <v>0</v>
      </c>
      <c r="AA14" s="634"/>
      <c r="AB14" s="634"/>
      <c r="AC14" s="634"/>
      <c r="AD14" s="635">
        <v>436</v>
      </c>
      <c r="AE14" s="635"/>
      <c r="AF14" s="635"/>
      <c r="AG14" s="635"/>
      <c r="AH14" s="635"/>
      <c r="AI14" s="635"/>
      <c r="AJ14" s="635"/>
      <c r="AK14" s="635"/>
      <c r="AL14" s="599">
        <v>0</v>
      </c>
      <c r="AM14" s="600"/>
      <c r="AN14" s="600"/>
      <c r="AO14" s="636"/>
      <c r="AP14" s="593" t="s">
        <v>188</v>
      </c>
      <c r="AQ14" s="594"/>
      <c r="AR14" s="594"/>
      <c r="AS14" s="594"/>
      <c r="AT14" s="594"/>
      <c r="AU14" s="594"/>
      <c r="AV14" s="594"/>
      <c r="AW14" s="594"/>
      <c r="AX14" s="594"/>
      <c r="AY14" s="594"/>
      <c r="AZ14" s="594"/>
      <c r="BA14" s="594"/>
      <c r="BB14" s="594"/>
      <c r="BC14" s="594"/>
      <c r="BD14" s="594"/>
      <c r="BE14" s="594"/>
      <c r="BF14" s="595"/>
      <c r="BG14" s="596">
        <v>29613</v>
      </c>
      <c r="BH14" s="597"/>
      <c r="BI14" s="597"/>
      <c r="BJ14" s="597"/>
      <c r="BK14" s="597"/>
      <c r="BL14" s="597"/>
      <c r="BM14" s="597"/>
      <c r="BN14" s="598"/>
      <c r="BO14" s="634">
        <v>4.5</v>
      </c>
      <c r="BP14" s="634"/>
      <c r="BQ14" s="634"/>
      <c r="BR14" s="634"/>
      <c r="BS14" s="635" t="s">
        <v>62</v>
      </c>
      <c r="BT14" s="635"/>
      <c r="BU14" s="635"/>
      <c r="BV14" s="635"/>
      <c r="BW14" s="635"/>
      <c r="BX14" s="635"/>
      <c r="BY14" s="635"/>
      <c r="BZ14" s="635"/>
      <c r="CA14" s="635"/>
      <c r="CB14" s="670"/>
      <c r="CD14" s="593" t="s">
        <v>189</v>
      </c>
      <c r="CE14" s="594"/>
      <c r="CF14" s="594"/>
      <c r="CG14" s="594"/>
      <c r="CH14" s="594"/>
      <c r="CI14" s="594"/>
      <c r="CJ14" s="594"/>
      <c r="CK14" s="594"/>
      <c r="CL14" s="594"/>
      <c r="CM14" s="594"/>
      <c r="CN14" s="594"/>
      <c r="CO14" s="594"/>
      <c r="CP14" s="594"/>
      <c r="CQ14" s="595"/>
      <c r="CR14" s="596">
        <v>249855</v>
      </c>
      <c r="CS14" s="597"/>
      <c r="CT14" s="597"/>
      <c r="CU14" s="597"/>
      <c r="CV14" s="597"/>
      <c r="CW14" s="597"/>
      <c r="CX14" s="597"/>
      <c r="CY14" s="598"/>
      <c r="CZ14" s="634">
        <v>3.8</v>
      </c>
      <c r="DA14" s="634"/>
      <c r="DB14" s="634"/>
      <c r="DC14" s="634"/>
      <c r="DD14" s="602">
        <v>43288</v>
      </c>
      <c r="DE14" s="597"/>
      <c r="DF14" s="597"/>
      <c r="DG14" s="597"/>
      <c r="DH14" s="597"/>
      <c r="DI14" s="597"/>
      <c r="DJ14" s="597"/>
      <c r="DK14" s="597"/>
      <c r="DL14" s="597"/>
      <c r="DM14" s="597"/>
      <c r="DN14" s="597"/>
      <c r="DO14" s="597"/>
      <c r="DP14" s="598"/>
      <c r="DQ14" s="602">
        <v>201659</v>
      </c>
      <c r="DR14" s="597"/>
      <c r="DS14" s="597"/>
      <c r="DT14" s="597"/>
      <c r="DU14" s="597"/>
      <c r="DV14" s="597"/>
      <c r="DW14" s="597"/>
      <c r="DX14" s="597"/>
      <c r="DY14" s="597"/>
      <c r="DZ14" s="597"/>
      <c r="EA14" s="597"/>
      <c r="EB14" s="597"/>
      <c r="EC14" s="633"/>
    </row>
    <row r="15" spans="2:143" ht="11.25" customHeight="1" x14ac:dyDescent="0.15">
      <c r="B15" s="593" t="s">
        <v>190</v>
      </c>
      <c r="C15" s="594"/>
      <c r="D15" s="594"/>
      <c r="E15" s="594"/>
      <c r="F15" s="594"/>
      <c r="G15" s="594"/>
      <c r="H15" s="594"/>
      <c r="I15" s="594"/>
      <c r="J15" s="594"/>
      <c r="K15" s="594"/>
      <c r="L15" s="594"/>
      <c r="M15" s="594"/>
      <c r="N15" s="594"/>
      <c r="O15" s="594"/>
      <c r="P15" s="594"/>
      <c r="Q15" s="595"/>
      <c r="R15" s="596" t="s">
        <v>62</v>
      </c>
      <c r="S15" s="597"/>
      <c r="T15" s="597"/>
      <c r="U15" s="597"/>
      <c r="V15" s="597"/>
      <c r="W15" s="597"/>
      <c r="X15" s="597"/>
      <c r="Y15" s="598"/>
      <c r="Z15" s="634" t="s">
        <v>62</v>
      </c>
      <c r="AA15" s="634"/>
      <c r="AB15" s="634"/>
      <c r="AC15" s="634"/>
      <c r="AD15" s="635" t="s">
        <v>62</v>
      </c>
      <c r="AE15" s="635"/>
      <c r="AF15" s="635"/>
      <c r="AG15" s="635"/>
      <c r="AH15" s="635"/>
      <c r="AI15" s="635"/>
      <c r="AJ15" s="635"/>
      <c r="AK15" s="635"/>
      <c r="AL15" s="599" t="s">
        <v>62</v>
      </c>
      <c r="AM15" s="600"/>
      <c r="AN15" s="600"/>
      <c r="AO15" s="636"/>
      <c r="AP15" s="593" t="s">
        <v>191</v>
      </c>
      <c r="AQ15" s="594"/>
      <c r="AR15" s="594"/>
      <c r="AS15" s="594"/>
      <c r="AT15" s="594"/>
      <c r="AU15" s="594"/>
      <c r="AV15" s="594"/>
      <c r="AW15" s="594"/>
      <c r="AX15" s="594"/>
      <c r="AY15" s="594"/>
      <c r="AZ15" s="594"/>
      <c r="BA15" s="594"/>
      <c r="BB15" s="594"/>
      <c r="BC15" s="594"/>
      <c r="BD15" s="594"/>
      <c r="BE15" s="594"/>
      <c r="BF15" s="595"/>
      <c r="BG15" s="596">
        <v>46715</v>
      </c>
      <c r="BH15" s="597"/>
      <c r="BI15" s="597"/>
      <c r="BJ15" s="597"/>
      <c r="BK15" s="597"/>
      <c r="BL15" s="597"/>
      <c r="BM15" s="597"/>
      <c r="BN15" s="598"/>
      <c r="BO15" s="634">
        <v>7</v>
      </c>
      <c r="BP15" s="634"/>
      <c r="BQ15" s="634"/>
      <c r="BR15" s="634"/>
      <c r="BS15" s="635" t="s">
        <v>62</v>
      </c>
      <c r="BT15" s="635"/>
      <c r="BU15" s="635"/>
      <c r="BV15" s="635"/>
      <c r="BW15" s="635"/>
      <c r="BX15" s="635"/>
      <c r="BY15" s="635"/>
      <c r="BZ15" s="635"/>
      <c r="CA15" s="635"/>
      <c r="CB15" s="670"/>
      <c r="CD15" s="593" t="s">
        <v>192</v>
      </c>
      <c r="CE15" s="594"/>
      <c r="CF15" s="594"/>
      <c r="CG15" s="594"/>
      <c r="CH15" s="594"/>
      <c r="CI15" s="594"/>
      <c r="CJ15" s="594"/>
      <c r="CK15" s="594"/>
      <c r="CL15" s="594"/>
      <c r="CM15" s="594"/>
      <c r="CN15" s="594"/>
      <c r="CO15" s="594"/>
      <c r="CP15" s="594"/>
      <c r="CQ15" s="595"/>
      <c r="CR15" s="596">
        <v>735151</v>
      </c>
      <c r="CS15" s="597"/>
      <c r="CT15" s="597"/>
      <c r="CU15" s="597"/>
      <c r="CV15" s="597"/>
      <c r="CW15" s="597"/>
      <c r="CX15" s="597"/>
      <c r="CY15" s="598"/>
      <c r="CZ15" s="634">
        <v>11.1</v>
      </c>
      <c r="DA15" s="634"/>
      <c r="DB15" s="634"/>
      <c r="DC15" s="634"/>
      <c r="DD15" s="602">
        <v>206905</v>
      </c>
      <c r="DE15" s="597"/>
      <c r="DF15" s="597"/>
      <c r="DG15" s="597"/>
      <c r="DH15" s="597"/>
      <c r="DI15" s="597"/>
      <c r="DJ15" s="597"/>
      <c r="DK15" s="597"/>
      <c r="DL15" s="597"/>
      <c r="DM15" s="597"/>
      <c r="DN15" s="597"/>
      <c r="DO15" s="597"/>
      <c r="DP15" s="598"/>
      <c r="DQ15" s="602">
        <v>488265</v>
      </c>
      <c r="DR15" s="597"/>
      <c r="DS15" s="597"/>
      <c r="DT15" s="597"/>
      <c r="DU15" s="597"/>
      <c r="DV15" s="597"/>
      <c r="DW15" s="597"/>
      <c r="DX15" s="597"/>
      <c r="DY15" s="597"/>
      <c r="DZ15" s="597"/>
      <c r="EA15" s="597"/>
      <c r="EB15" s="597"/>
      <c r="EC15" s="633"/>
    </row>
    <row r="16" spans="2:143" ht="11.25" customHeight="1" x14ac:dyDescent="0.15">
      <c r="B16" s="593" t="s">
        <v>193</v>
      </c>
      <c r="C16" s="594"/>
      <c r="D16" s="594"/>
      <c r="E16" s="594"/>
      <c r="F16" s="594"/>
      <c r="G16" s="594"/>
      <c r="H16" s="594"/>
      <c r="I16" s="594"/>
      <c r="J16" s="594"/>
      <c r="K16" s="594"/>
      <c r="L16" s="594"/>
      <c r="M16" s="594"/>
      <c r="N16" s="594"/>
      <c r="O16" s="594"/>
      <c r="P16" s="594"/>
      <c r="Q16" s="595"/>
      <c r="R16" s="596">
        <v>5788</v>
      </c>
      <c r="S16" s="597"/>
      <c r="T16" s="597"/>
      <c r="U16" s="597"/>
      <c r="V16" s="597"/>
      <c r="W16" s="597"/>
      <c r="X16" s="597"/>
      <c r="Y16" s="598"/>
      <c r="Z16" s="634">
        <v>0.1</v>
      </c>
      <c r="AA16" s="634"/>
      <c r="AB16" s="634"/>
      <c r="AC16" s="634"/>
      <c r="AD16" s="635">
        <v>5788</v>
      </c>
      <c r="AE16" s="635"/>
      <c r="AF16" s="635"/>
      <c r="AG16" s="635"/>
      <c r="AH16" s="635"/>
      <c r="AI16" s="635"/>
      <c r="AJ16" s="635"/>
      <c r="AK16" s="635"/>
      <c r="AL16" s="599">
        <v>0.2</v>
      </c>
      <c r="AM16" s="600"/>
      <c r="AN16" s="600"/>
      <c r="AO16" s="636"/>
      <c r="AP16" s="593" t="s">
        <v>194</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0"/>
      <c r="CD16" s="593" t="s">
        <v>195</v>
      </c>
      <c r="CE16" s="594"/>
      <c r="CF16" s="594"/>
      <c r="CG16" s="594"/>
      <c r="CH16" s="594"/>
      <c r="CI16" s="594"/>
      <c r="CJ16" s="594"/>
      <c r="CK16" s="594"/>
      <c r="CL16" s="594"/>
      <c r="CM16" s="594"/>
      <c r="CN16" s="594"/>
      <c r="CO16" s="594"/>
      <c r="CP16" s="594"/>
      <c r="CQ16" s="595"/>
      <c r="CR16" s="596">
        <v>2926</v>
      </c>
      <c r="CS16" s="597"/>
      <c r="CT16" s="597"/>
      <c r="CU16" s="597"/>
      <c r="CV16" s="597"/>
      <c r="CW16" s="597"/>
      <c r="CX16" s="597"/>
      <c r="CY16" s="598"/>
      <c r="CZ16" s="634">
        <v>0</v>
      </c>
      <c r="DA16" s="634"/>
      <c r="DB16" s="634"/>
      <c r="DC16" s="634"/>
      <c r="DD16" s="602" t="s">
        <v>62</v>
      </c>
      <c r="DE16" s="597"/>
      <c r="DF16" s="597"/>
      <c r="DG16" s="597"/>
      <c r="DH16" s="597"/>
      <c r="DI16" s="597"/>
      <c r="DJ16" s="597"/>
      <c r="DK16" s="597"/>
      <c r="DL16" s="597"/>
      <c r="DM16" s="597"/>
      <c r="DN16" s="597"/>
      <c r="DO16" s="597"/>
      <c r="DP16" s="598"/>
      <c r="DQ16" s="602">
        <v>2926</v>
      </c>
      <c r="DR16" s="597"/>
      <c r="DS16" s="597"/>
      <c r="DT16" s="597"/>
      <c r="DU16" s="597"/>
      <c r="DV16" s="597"/>
      <c r="DW16" s="597"/>
      <c r="DX16" s="597"/>
      <c r="DY16" s="597"/>
      <c r="DZ16" s="597"/>
      <c r="EA16" s="597"/>
      <c r="EB16" s="597"/>
      <c r="EC16" s="633"/>
    </row>
    <row r="17" spans="2:133" ht="11.25" customHeight="1" x14ac:dyDescent="0.15">
      <c r="B17" s="593" t="s">
        <v>196</v>
      </c>
      <c r="C17" s="594"/>
      <c r="D17" s="594"/>
      <c r="E17" s="594"/>
      <c r="F17" s="594"/>
      <c r="G17" s="594"/>
      <c r="H17" s="594"/>
      <c r="I17" s="594"/>
      <c r="J17" s="594"/>
      <c r="K17" s="594"/>
      <c r="L17" s="594"/>
      <c r="M17" s="594"/>
      <c r="N17" s="594"/>
      <c r="O17" s="594"/>
      <c r="P17" s="594"/>
      <c r="Q17" s="595"/>
      <c r="R17" s="596">
        <v>9358</v>
      </c>
      <c r="S17" s="597"/>
      <c r="T17" s="597"/>
      <c r="U17" s="597"/>
      <c r="V17" s="597"/>
      <c r="W17" s="597"/>
      <c r="X17" s="597"/>
      <c r="Y17" s="598"/>
      <c r="Z17" s="634">
        <v>0.1</v>
      </c>
      <c r="AA17" s="634"/>
      <c r="AB17" s="634"/>
      <c r="AC17" s="634"/>
      <c r="AD17" s="635">
        <v>9358</v>
      </c>
      <c r="AE17" s="635"/>
      <c r="AF17" s="635"/>
      <c r="AG17" s="635"/>
      <c r="AH17" s="635"/>
      <c r="AI17" s="635"/>
      <c r="AJ17" s="635"/>
      <c r="AK17" s="635"/>
      <c r="AL17" s="599">
        <v>0.2</v>
      </c>
      <c r="AM17" s="600"/>
      <c r="AN17" s="600"/>
      <c r="AO17" s="636"/>
      <c r="AP17" s="593" t="s">
        <v>197</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0"/>
      <c r="CD17" s="593" t="s">
        <v>198</v>
      </c>
      <c r="CE17" s="594"/>
      <c r="CF17" s="594"/>
      <c r="CG17" s="594"/>
      <c r="CH17" s="594"/>
      <c r="CI17" s="594"/>
      <c r="CJ17" s="594"/>
      <c r="CK17" s="594"/>
      <c r="CL17" s="594"/>
      <c r="CM17" s="594"/>
      <c r="CN17" s="594"/>
      <c r="CO17" s="594"/>
      <c r="CP17" s="594"/>
      <c r="CQ17" s="595"/>
      <c r="CR17" s="596">
        <v>448181</v>
      </c>
      <c r="CS17" s="597"/>
      <c r="CT17" s="597"/>
      <c r="CU17" s="597"/>
      <c r="CV17" s="597"/>
      <c r="CW17" s="597"/>
      <c r="CX17" s="597"/>
      <c r="CY17" s="598"/>
      <c r="CZ17" s="634">
        <v>6.8</v>
      </c>
      <c r="DA17" s="634"/>
      <c r="DB17" s="634"/>
      <c r="DC17" s="634"/>
      <c r="DD17" s="602" t="s">
        <v>62</v>
      </c>
      <c r="DE17" s="597"/>
      <c r="DF17" s="597"/>
      <c r="DG17" s="597"/>
      <c r="DH17" s="597"/>
      <c r="DI17" s="597"/>
      <c r="DJ17" s="597"/>
      <c r="DK17" s="597"/>
      <c r="DL17" s="597"/>
      <c r="DM17" s="597"/>
      <c r="DN17" s="597"/>
      <c r="DO17" s="597"/>
      <c r="DP17" s="598"/>
      <c r="DQ17" s="602">
        <v>448181</v>
      </c>
      <c r="DR17" s="597"/>
      <c r="DS17" s="597"/>
      <c r="DT17" s="597"/>
      <c r="DU17" s="597"/>
      <c r="DV17" s="597"/>
      <c r="DW17" s="597"/>
      <c r="DX17" s="597"/>
      <c r="DY17" s="597"/>
      <c r="DZ17" s="597"/>
      <c r="EA17" s="597"/>
      <c r="EB17" s="597"/>
      <c r="EC17" s="633"/>
    </row>
    <row r="18" spans="2:133" ht="11.25" customHeight="1" x14ac:dyDescent="0.15">
      <c r="B18" s="593" t="s">
        <v>199</v>
      </c>
      <c r="C18" s="594"/>
      <c r="D18" s="594"/>
      <c r="E18" s="594"/>
      <c r="F18" s="594"/>
      <c r="G18" s="594"/>
      <c r="H18" s="594"/>
      <c r="I18" s="594"/>
      <c r="J18" s="594"/>
      <c r="K18" s="594"/>
      <c r="L18" s="594"/>
      <c r="M18" s="594"/>
      <c r="N18" s="594"/>
      <c r="O18" s="594"/>
      <c r="P18" s="594"/>
      <c r="Q18" s="595"/>
      <c r="R18" s="596">
        <v>2876</v>
      </c>
      <c r="S18" s="597"/>
      <c r="T18" s="597"/>
      <c r="U18" s="597"/>
      <c r="V18" s="597"/>
      <c r="W18" s="597"/>
      <c r="X18" s="597"/>
      <c r="Y18" s="598"/>
      <c r="Z18" s="634">
        <v>0</v>
      </c>
      <c r="AA18" s="634"/>
      <c r="AB18" s="634"/>
      <c r="AC18" s="634"/>
      <c r="AD18" s="635">
        <v>2876</v>
      </c>
      <c r="AE18" s="635"/>
      <c r="AF18" s="635"/>
      <c r="AG18" s="635"/>
      <c r="AH18" s="635"/>
      <c r="AI18" s="635"/>
      <c r="AJ18" s="635"/>
      <c r="AK18" s="635"/>
      <c r="AL18" s="599">
        <v>0.1</v>
      </c>
      <c r="AM18" s="600"/>
      <c r="AN18" s="600"/>
      <c r="AO18" s="636"/>
      <c r="AP18" s="593" t="s">
        <v>200</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0"/>
      <c r="CD18" s="593" t="s">
        <v>201</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15">
      <c r="B19" s="593" t="s">
        <v>202</v>
      </c>
      <c r="C19" s="594"/>
      <c r="D19" s="594"/>
      <c r="E19" s="594"/>
      <c r="F19" s="594"/>
      <c r="G19" s="594"/>
      <c r="H19" s="594"/>
      <c r="I19" s="594"/>
      <c r="J19" s="594"/>
      <c r="K19" s="594"/>
      <c r="L19" s="594"/>
      <c r="M19" s="594"/>
      <c r="N19" s="594"/>
      <c r="O19" s="594"/>
      <c r="P19" s="594"/>
      <c r="Q19" s="595"/>
      <c r="R19" s="596">
        <v>2740</v>
      </c>
      <c r="S19" s="597"/>
      <c r="T19" s="597"/>
      <c r="U19" s="597"/>
      <c r="V19" s="597"/>
      <c r="W19" s="597"/>
      <c r="X19" s="597"/>
      <c r="Y19" s="598"/>
      <c r="Z19" s="634">
        <v>0</v>
      </c>
      <c r="AA19" s="634"/>
      <c r="AB19" s="634"/>
      <c r="AC19" s="634"/>
      <c r="AD19" s="635">
        <v>2740</v>
      </c>
      <c r="AE19" s="635"/>
      <c r="AF19" s="635"/>
      <c r="AG19" s="635"/>
      <c r="AH19" s="635"/>
      <c r="AI19" s="635"/>
      <c r="AJ19" s="635"/>
      <c r="AK19" s="635"/>
      <c r="AL19" s="599">
        <v>0.1</v>
      </c>
      <c r="AM19" s="600"/>
      <c r="AN19" s="600"/>
      <c r="AO19" s="636"/>
      <c r="AP19" s="593" t="s">
        <v>203</v>
      </c>
      <c r="AQ19" s="594"/>
      <c r="AR19" s="594"/>
      <c r="AS19" s="594"/>
      <c r="AT19" s="594"/>
      <c r="AU19" s="594"/>
      <c r="AV19" s="594"/>
      <c r="AW19" s="594"/>
      <c r="AX19" s="594"/>
      <c r="AY19" s="594"/>
      <c r="AZ19" s="594"/>
      <c r="BA19" s="594"/>
      <c r="BB19" s="594"/>
      <c r="BC19" s="594"/>
      <c r="BD19" s="594"/>
      <c r="BE19" s="594"/>
      <c r="BF19" s="595"/>
      <c r="BG19" s="596">
        <v>8249</v>
      </c>
      <c r="BH19" s="597"/>
      <c r="BI19" s="597"/>
      <c r="BJ19" s="597"/>
      <c r="BK19" s="597"/>
      <c r="BL19" s="597"/>
      <c r="BM19" s="597"/>
      <c r="BN19" s="598"/>
      <c r="BO19" s="634">
        <v>1.2</v>
      </c>
      <c r="BP19" s="634"/>
      <c r="BQ19" s="634"/>
      <c r="BR19" s="634"/>
      <c r="BS19" s="635" t="s">
        <v>62</v>
      </c>
      <c r="BT19" s="635"/>
      <c r="BU19" s="635"/>
      <c r="BV19" s="635"/>
      <c r="BW19" s="635"/>
      <c r="BX19" s="635"/>
      <c r="BY19" s="635"/>
      <c r="BZ19" s="635"/>
      <c r="CA19" s="635"/>
      <c r="CB19" s="670"/>
      <c r="CD19" s="593" t="s">
        <v>204</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15">
      <c r="B20" s="671" t="s">
        <v>205</v>
      </c>
      <c r="C20" s="672"/>
      <c r="D20" s="672"/>
      <c r="E20" s="672"/>
      <c r="F20" s="672"/>
      <c r="G20" s="672"/>
      <c r="H20" s="672"/>
      <c r="I20" s="672"/>
      <c r="J20" s="672"/>
      <c r="K20" s="672"/>
      <c r="L20" s="672"/>
      <c r="M20" s="672"/>
      <c r="N20" s="672"/>
      <c r="O20" s="672"/>
      <c r="P20" s="672"/>
      <c r="Q20" s="673"/>
      <c r="R20" s="596">
        <v>136</v>
      </c>
      <c r="S20" s="597"/>
      <c r="T20" s="597"/>
      <c r="U20" s="597"/>
      <c r="V20" s="597"/>
      <c r="W20" s="597"/>
      <c r="X20" s="597"/>
      <c r="Y20" s="598"/>
      <c r="Z20" s="634">
        <v>0</v>
      </c>
      <c r="AA20" s="634"/>
      <c r="AB20" s="634"/>
      <c r="AC20" s="634"/>
      <c r="AD20" s="635">
        <v>136</v>
      </c>
      <c r="AE20" s="635"/>
      <c r="AF20" s="635"/>
      <c r="AG20" s="635"/>
      <c r="AH20" s="635"/>
      <c r="AI20" s="635"/>
      <c r="AJ20" s="635"/>
      <c r="AK20" s="635"/>
      <c r="AL20" s="599">
        <v>0</v>
      </c>
      <c r="AM20" s="600"/>
      <c r="AN20" s="600"/>
      <c r="AO20" s="636"/>
      <c r="AP20" s="593" t="s">
        <v>206</v>
      </c>
      <c r="AQ20" s="594"/>
      <c r="AR20" s="594"/>
      <c r="AS20" s="594"/>
      <c r="AT20" s="594"/>
      <c r="AU20" s="594"/>
      <c r="AV20" s="594"/>
      <c r="AW20" s="594"/>
      <c r="AX20" s="594"/>
      <c r="AY20" s="594"/>
      <c r="AZ20" s="594"/>
      <c r="BA20" s="594"/>
      <c r="BB20" s="594"/>
      <c r="BC20" s="594"/>
      <c r="BD20" s="594"/>
      <c r="BE20" s="594"/>
      <c r="BF20" s="595"/>
      <c r="BG20" s="596">
        <v>8249</v>
      </c>
      <c r="BH20" s="597"/>
      <c r="BI20" s="597"/>
      <c r="BJ20" s="597"/>
      <c r="BK20" s="597"/>
      <c r="BL20" s="597"/>
      <c r="BM20" s="597"/>
      <c r="BN20" s="598"/>
      <c r="BO20" s="634">
        <v>1.2</v>
      </c>
      <c r="BP20" s="634"/>
      <c r="BQ20" s="634"/>
      <c r="BR20" s="634"/>
      <c r="BS20" s="635" t="s">
        <v>62</v>
      </c>
      <c r="BT20" s="635"/>
      <c r="BU20" s="635"/>
      <c r="BV20" s="635"/>
      <c r="BW20" s="635"/>
      <c r="BX20" s="635"/>
      <c r="BY20" s="635"/>
      <c r="BZ20" s="635"/>
      <c r="CA20" s="635"/>
      <c r="CB20" s="670"/>
      <c r="CD20" s="593" t="s">
        <v>207</v>
      </c>
      <c r="CE20" s="594"/>
      <c r="CF20" s="594"/>
      <c r="CG20" s="594"/>
      <c r="CH20" s="594"/>
      <c r="CI20" s="594"/>
      <c r="CJ20" s="594"/>
      <c r="CK20" s="594"/>
      <c r="CL20" s="594"/>
      <c r="CM20" s="594"/>
      <c r="CN20" s="594"/>
      <c r="CO20" s="594"/>
      <c r="CP20" s="594"/>
      <c r="CQ20" s="595"/>
      <c r="CR20" s="596">
        <v>6617554</v>
      </c>
      <c r="CS20" s="597"/>
      <c r="CT20" s="597"/>
      <c r="CU20" s="597"/>
      <c r="CV20" s="597"/>
      <c r="CW20" s="597"/>
      <c r="CX20" s="597"/>
      <c r="CY20" s="598"/>
      <c r="CZ20" s="634">
        <v>100</v>
      </c>
      <c r="DA20" s="634"/>
      <c r="DB20" s="634"/>
      <c r="DC20" s="634"/>
      <c r="DD20" s="602">
        <v>1200501</v>
      </c>
      <c r="DE20" s="597"/>
      <c r="DF20" s="597"/>
      <c r="DG20" s="597"/>
      <c r="DH20" s="597"/>
      <c r="DI20" s="597"/>
      <c r="DJ20" s="597"/>
      <c r="DK20" s="597"/>
      <c r="DL20" s="597"/>
      <c r="DM20" s="597"/>
      <c r="DN20" s="597"/>
      <c r="DO20" s="597"/>
      <c r="DP20" s="598"/>
      <c r="DQ20" s="602">
        <v>4783205</v>
      </c>
      <c r="DR20" s="597"/>
      <c r="DS20" s="597"/>
      <c r="DT20" s="597"/>
      <c r="DU20" s="597"/>
      <c r="DV20" s="597"/>
      <c r="DW20" s="597"/>
      <c r="DX20" s="597"/>
      <c r="DY20" s="597"/>
      <c r="DZ20" s="597"/>
      <c r="EA20" s="597"/>
      <c r="EB20" s="597"/>
      <c r="EC20" s="633"/>
    </row>
    <row r="21" spans="2:133" ht="11.25" customHeight="1" x14ac:dyDescent="0.15">
      <c r="B21" s="593" t="s">
        <v>208</v>
      </c>
      <c r="C21" s="594"/>
      <c r="D21" s="594"/>
      <c r="E21" s="594"/>
      <c r="F21" s="594"/>
      <c r="G21" s="594"/>
      <c r="H21" s="594"/>
      <c r="I21" s="594"/>
      <c r="J21" s="594"/>
      <c r="K21" s="594"/>
      <c r="L21" s="594"/>
      <c r="M21" s="594"/>
      <c r="N21" s="594"/>
      <c r="O21" s="594"/>
      <c r="P21" s="594"/>
      <c r="Q21" s="595"/>
      <c r="R21" s="596">
        <v>3360173</v>
      </c>
      <c r="S21" s="597"/>
      <c r="T21" s="597"/>
      <c r="U21" s="597"/>
      <c r="V21" s="597"/>
      <c r="W21" s="597"/>
      <c r="X21" s="597"/>
      <c r="Y21" s="598"/>
      <c r="Z21" s="634">
        <v>49</v>
      </c>
      <c r="AA21" s="634"/>
      <c r="AB21" s="634"/>
      <c r="AC21" s="634"/>
      <c r="AD21" s="635">
        <v>2864855</v>
      </c>
      <c r="AE21" s="635"/>
      <c r="AF21" s="635"/>
      <c r="AG21" s="635"/>
      <c r="AH21" s="635"/>
      <c r="AI21" s="635"/>
      <c r="AJ21" s="635"/>
      <c r="AK21" s="635"/>
      <c r="AL21" s="599">
        <v>74.900000000000006</v>
      </c>
      <c r="AM21" s="600"/>
      <c r="AN21" s="600"/>
      <c r="AO21" s="636"/>
      <c r="AP21" s="593" t="s">
        <v>209</v>
      </c>
      <c r="AQ21" s="674"/>
      <c r="AR21" s="674"/>
      <c r="AS21" s="674"/>
      <c r="AT21" s="674"/>
      <c r="AU21" s="674"/>
      <c r="AV21" s="674"/>
      <c r="AW21" s="674"/>
      <c r="AX21" s="674"/>
      <c r="AY21" s="674"/>
      <c r="AZ21" s="674"/>
      <c r="BA21" s="674"/>
      <c r="BB21" s="674"/>
      <c r="BC21" s="674"/>
      <c r="BD21" s="674"/>
      <c r="BE21" s="674"/>
      <c r="BF21" s="675"/>
      <c r="BG21" s="596">
        <v>550</v>
      </c>
      <c r="BH21" s="597"/>
      <c r="BI21" s="597"/>
      <c r="BJ21" s="597"/>
      <c r="BK21" s="597"/>
      <c r="BL21" s="597"/>
      <c r="BM21" s="597"/>
      <c r="BN21" s="598"/>
      <c r="BO21" s="634">
        <v>0.1</v>
      </c>
      <c r="BP21" s="634"/>
      <c r="BQ21" s="634"/>
      <c r="BR21" s="634"/>
      <c r="BS21" s="635" t="s">
        <v>62</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3" t="s">
        <v>210</v>
      </c>
      <c r="C22" s="594"/>
      <c r="D22" s="594"/>
      <c r="E22" s="594"/>
      <c r="F22" s="594"/>
      <c r="G22" s="594"/>
      <c r="H22" s="594"/>
      <c r="I22" s="594"/>
      <c r="J22" s="594"/>
      <c r="K22" s="594"/>
      <c r="L22" s="594"/>
      <c r="M22" s="594"/>
      <c r="N22" s="594"/>
      <c r="O22" s="594"/>
      <c r="P22" s="594"/>
      <c r="Q22" s="595"/>
      <c r="R22" s="596">
        <v>2864855</v>
      </c>
      <c r="S22" s="597"/>
      <c r="T22" s="597"/>
      <c r="U22" s="597"/>
      <c r="V22" s="597"/>
      <c r="W22" s="597"/>
      <c r="X22" s="597"/>
      <c r="Y22" s="598"/>
      <c r="Z22" s="634">
        <v>41.8</v>
      </c>
      <c r="AA22" s="634"/>
      <c r="AB22" s="634"/>
      <c r="AC22" s="634"/>
      <c r="AD22" s="635">
        <v>2864855</v>
      </c>
      <c r="AE22" s="635"/>
      <c r="AF22" s="635"/>
      <c r="AG22" s="635"/>
      <c r="AH22" s="635"/>
      <c r="AI22" s="635"/>
      <c r="AJ22" s="635"/>
      <c r="AK22" s="635"/>
      <c r="AL22" s="599">
        <v>74.900000000000006</v>
      </c>
      <c r="AM22" s="600"/>
      <c r="AN22" s="600"/>
      <c r="AO22" s="636"/>
      <c r="AP22" s="593" t="s">
        <v>211</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0"/>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213</v>
      </c>
      <c r="C23" s="594"/>
      <c r="D23" s="594"/>
      <c r="E23" s="594"/>
      <c r="F23" s="594"/>
      <c r="G23" s="594"/>
      <c r="H23" s="594"/>
      <c r="I23" s="594"/>
      <c r="J23" s="594"/>
      <c r="K23" s="594"/>
      <c r="L23" s="594"/>
      <c r="M23" s="594"/>
      <c r="N23" s="594"/>
      <c r="O23" s="594"/>
      <c r="P23" s="594"/>
      <c r="Q23" s="595"/>
      <c r="R23" s="596">
        <v>495318</v>
      </c>
      <c r="S23" s="597"/>
      <c r="T23" s="597"/>
      <c r="U23" s="597"/>
      <c r="V23" s="597"/>
      <c r="W23" s="597"/>
      <c r="X23" s="597"/>
      <c r="Y23" s="598"/>
      <c r="Z23" s="634">
        <v>7.2</v>
      </c>
      <c r="AA23" s="634"/>
      <c r="AB23" s="634"/>
      <c r="AC23" s="634"/>
      <c r="AD23" s="635" t="s">
        <v>62</v>
      </c>
      <c r="AE23" s="635"/>
      <c r="AF23" s="635"/>
      <c r="AG23" s="635"/>
      <c r="AH23" s="635"/>
      <c r="AI23" s="635"/>
      <c r="AJ23" s="635"/>
      <c r="AK23" s="635"/>
      <c r="AL23" s="599" t="s">
        <v>62</v>
      </c>
      <c r="AM23" s="600"/>
      <c r="AN23" s="600"/>
      <c r="AO23" s="636"/>
      <c r="AP23" s="593" t="s">
        <v>214</v>
      </c>
      <c r="AQ23" s="674"/>
      <c r="AR23" s="674"/>
      <c r="AS23" s="674"/>
      <c r="AT23" s="674"/>
      <c r="AU23" s="674"/>
      <c r="AV23" s="674"/>
      <c r="AW23" s="674"/>
      <c r="AX23" s="674"/>
      <c r="AY23" s="674"/>
      <c r="AZ23" s="674"/>
      <c r="BA23" s="674"/>
      <c r="BB23" s="674"/>
      <c r="BC23" s="674"/>
      <c r="BD23" s="674"/>
      <c r="BE23" s="674"/>
      <c r="BF23" s="675"/>
      <c r="BG23" s="596">
        <v>7699</v>
      </c>
      <c r="BH23" s="597"/>
      <c r="BI23" s="597"/>
      <c r="BJ23" s="597"/>
      <c r="BK23" s="597"/>
      <c r="BL23" s="597"/>
      <c r="BM23" s="597"/>
      <c r="BN23" s="598"/>
      <c r="BO23" s="634">
        <v>1.2</v>
      </c>
      <c r="BP23" s="634"/>
      <c r="BQ23" s="634"/>
      <c r="BR23" s="634"/>
      <c r="BS23" s="635" t="s">
        <v>62</v>
      </c>
      <c r="BT23" s="635"/>
      <c r="BU23" s="635"/>
      <c r="BV23" s="635"/>
      <c r="BW23" s="635"/>
      <c r="BX23" s="635"/>
      <c r="BY23" s="635"/>
      <c r="BZ23" s="635"/>
      <c r="CA23" s="635"/>
      <c r="CB23" s="670"/>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6" t="s">
        <v>218</v>
      </c>
      <c r="DM23" s="687"/>
      <c r="DN23" s="687"/>
      <c r="DO23" s="687"/>
      <c r="DP23" s="687"/>
      <c r="DQ23" s="687"/>
      <c r="DR23" s="687"/>
      <c r="DS23" s="687"/>
      <c r="DT23" s="687"/>
      <c r="DU23" s="687"/>
      <c r="DV23" s="688"/>
      <c r="DW23" s="654" t="s">
        <v>219</v>
      </c>
      <c r="DX23" s="655"/>
      <c r="DY23" s="655"/>
      <c r="DZ23" s="655"/>
      <c r="EA23" s="655"/>
      <c r="EB23" s="655"/>
      <c r="EC23" s="656"/>
    </row>
    <row r="24" spans="2:133" ht="11.25" customHeight="1" x14ac:dyDescent="0.15">
      <c r="B24" s="593" t="s">
        <v>220</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221</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0"/>
      <c r="CD24" s="651" t="s">
        <v>222</v>
      </c>
      <c r="CE24" s="652"/>
      <c r="CF24" s="652"/>
      <c r="CG24" s="652"/>
      <c r="CH24" s="652"/>
      <c r="CI24" s="652"/>
      <c r="CJ24" s="652"/>
      <c r="CK24" s="652"/>
      <c r="CL24" s="652"/>
      <c r="CM24" s="652"/>
      <c r="CN24" s="652"/>
      <c r="CO24" s="652"/>
      <c r="CP24" s="652"/>
      <c r="CQ24" s="653"/>
      <c r="CR24" s="648">
        <v>2073238</v>
      </c>
      <c r="CS24" s="649"/>
      <c r="CT24" s="649"/>
      <c r="CU24" s="649"/>
      <c r="CV24" s="649"/>
      <c r="CW24" s="649"/>
      <c r="CX24" s="649"/>
      <c r="CY24" s="677"/>
      <c r="CZ24" s="678">
        <v>31.3</v>
      </c>
      <c r="DA24" s="660"/>
      <c r="DB24" s="660"/>
      <c r="DC24" s="680"/>
      <c r="DD24" s="676">
        <v>1659706</v>
      </c>
      <c r="DE24" s="649"/>
      <c r="DF24" s="649"/>
      <c r="DG24" s="649"/>
      <c r="DH24" s="649"/>
      <c r="DI24" s="649"/>
      <c r="DJ24" s="649"/>
      <c r="DK24" s="677"/>
      <c r="DL24" s="676">
        <v>1540162</v>
      </c>
      <c r="DM24" s="649"/>
      <c r="DN24" s="649"/>
      <c r="DO24" s="649"/>
      <c r="DP24" s="649"/>
      <c r="DQ24" s="649"/>
      <c r="DR24" s="649"/>
      <c r="DS24" s="649"/>
      <c r="DT24" s="649"/>
      <c r="DU24" s="649"/>
      <c r="DV24" s="677"/>
      <c r="DW24" s="678">
        <v>40.1</v>
      </c>
      <c r="DX24" s="660"/>
      <c r="DY24" s="660"/>
      <c r="DZ24" s="660"/>
      <c r="EA24" s="660"/>
      <c r="EB24" s="660"/>
      <c r="EC24" s="679"/>
    </row>
    <row r="25" spans="2:133" ht="11.25" customHeight="1" x14ac:dyDescent="0.15">
      <c r="B25" s="593" t="s">
        <v>223</v>
      </c>
      <c r="C25" s="594"/>
      <c r="D25" s="594"/>
      <c r="E25" s="594"/>
      <c r="F25" s="594"/>
      <c r="G25" s="594"/>
      <c r="H25" s="594"/>
      <c r="I25" s="594"/>
      <c r="J25" s="594"/>
      <c r="K25" s="594"/>
      <c r="L25" s="594"/>
      <c r="M25" s="594"/>
      <c r="N25" s="594"/>
      <c r="O25" s="594"/>
      <c r="P25" s="594"/>
      <c r="Q25" s="595"/>
      <c r="R25" s="596">
        <v>4314476</v>
      </c>
      <c r="S25" s="597"/>
      <c r="T25" s="597"/>
      <c r="U25" s="597"/>
      <c r="V25" s="597"/>
      <c r="W25" s="597"/>
      <c r="X25" s="597"/>
      <c r="Y25" s="598"/>
      <c r="Z25" s="634">
        <v>63</v>
      </c>
      <c r="AA25" s="634"/>
      <c r="AB25" s="634"/>
      <c r="AC25" s="634"/>
      <c r="AD25" s="635">
        <v>3811459</v>
      </c>
      <c r="AE25" s="635"/>
      <c r="AF25" s="635"/>
      <c r="AG25" s="635"/>
      <c r="AH25" s="635"/>
      <c r="AI25" s="635"/>
      <c r="AJ25" s="635"/>
      <c r="AK25" s="635"/>
      <c r="AL25" s="599">
        <v>99.6</v>
      </c>
      <c r="AM25" s="600"/>
      <c r="AN25" s="600"/>
      <c r="AO25" s="636"/>
      <c r="AP25" s="593" t="s">
        <v>224</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0"/>
      <c r="CD25" s="593" t="s">
        <v>225</v>
      </c>
      <c r="CE25" s="594"/>
      <c r="CF25" s="594"/>
      <c r="CG25" s="594"/>
      <c r="CH25" s="594"/>
      <c r="CI25" s="594"/>
      <c r="CJ25" s="594"/>
      <c r="CK25" s="594"/>
      <c r="CL25" s="594"/>
      <c r="CM25" s="594"/>
      <c r="CN25" s="594"/>
      <c r="CO25" s="594"/>
      <c r="CP25" s="594"/>
      <c r="CQ25" s="595"/>
      <c r="CR25" s="596">
        <v>1033755</v>
      </c>
      <c r="CS25" s="609"/>
      <c r="CT25" s="609"/>
      <c r="CU25" s="609"/>
      <c r="CV25" s="609"/>
      <c r="CW25" s="609"/>
      <c r="CX25" s="609"/>
      <c r="CY25" s="610"/>
      <c r="CZ25" s="599">
        <v>15.6</v>
      </c>
      <c r="DA25" s="611"/>
      <c r="DB25" s="611"/>
      <c r="DC25" s="612"/>
      <c r="DD25" s="602">
        <v>975054</v>
      </c>
      <c r="DE25" s="609"/>
      <c r="DF25" s="609"/>
      <c r="DG25" s="609"/>
      <c r="DH25" s="609"/>
      <c r="DI25" s="609"/>
      <c r="DJ25" s="609"/>
      <c r="DK25" s="610"/>
      <c r="DL25" s="602">
        <v>945938</v>
      </c>
      <c r="DM25" s="609"/>
      <c r="DN25" s="609"/>
      <c r="DO25" s="609"/>
      <c r="DP25" s="609"/>
      <c r="DQ25" s="609"/>
      <c r="DR25" s="609"/>
      <c r="DS25" s="609"/>
      <c r="DT25" s="609"/>
      <c r="DU25" s="609"/>
      <c r="DV25" s="610"/>
      <c r="DW25" s="599">
        <v>24.6</v>
      </c>
      <c r="DX25" s="611"/>
      <c r="DY25" s="611"/>
      <c r="DZ25" s="611"/>
      <c r="EA25" s="611"/>
      <c r="EB25" s="611"/>
      <c r="EC25" s="623"/>
    </row>
    <row r="26" spans="2:133" ht="11.25" customHeight="1" x14ac:dyDescent="0.15">
      <c r="B26" s="593" t="s">
        <v>226</v>
      </c>
      <c r="C26" s="594"/>
      <c r="D26" s="594"/>
      <c r="E26" s="594"/>
      <c r="F26" s="594"/>
      <c r="G26" s="594"/>
      <c r="H26" s="594"/>
      <c r="I26" s="594"/>
      <c r="J26" s="594"/>
      <c r="K26" s="594"/>
      <c r="L26" s="594"/>
      <c r="M26" s="594"/>
      <c r="N26" s="594"/>
      <c r="O26" s="594"/>
      <c r="P26" s="594"/>
      <c r="Q26" s="595"/>
      <c r="R26" s="596">
        <v>739</v>
      </c>
      <c r="S26" s="597"/>
      <c r="T26" s="597"/>
      <c r="U26" s="597"/>
      <c r="V26" s="597"/>
      <c r="W26" s="597"/>
      <c r="X26" s="597"/>
      <c r="Y26" s="598"/>
      <c r="Z26" s="634">
        <v>0</v>
      </c>
      <c r="AA26" s="634"/>
      <c r="AB26" s="634"/>
      <c r="AC26" s="634"/>
      <c r="AD26" s="635">
        <v>739</v>
      </c>
      <c r="AE26" s="635"/>
      <c r="AF26" s="635"/>
      <c r="AG26" s="635"/>
      <c r="AH26" s="635"/>
      <c r="AI26" s="635"/>
      <c r="AJ26" s="635"/>
      <c r="AK26" s="635"/>
      <c r="AL26" s="599">
        <v>0</v>
      </c>
      <c r="AM26" s="600"/>
      <c r="AN26" s="600"/>
      <c r="AO26" s="636"/>
      <c r="AP26" s="593" t="s">
        <v>227</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0"/>
      <c r="CD26" s="593" t="s">
        <v>228</v>
      </c>
      <c r="CE26" s="594"/>
      <c r="CF26" s="594"/>
      <c r="CG26" s="594"/>
      <c r="CH26" s="594"/>
      <c r="CI26" s="594"/>
      <c r="CJ26" s="594"/>
      <c r="CK26" s="594"/>
      <c r="CL26" s="594"/>
      <c r="CM26" s="594"/>
      <c r="CN26" s="594"/>
      <c r="CO26" s="594"/>
      <c r="CP26" s="594"/>
      <c r="CQ26" s="595"/>
      <c r="CR26" s="596">
        <v>583991</v>
      </c>
      <c r="CS26" s="597"/>
      <c r="CT26" s="597"/>
      <c r="CU26" s="597"/>
      <c r="CV26" s="597"/>
      <c r="CW26" s="597"/>
      <c r="CX26" s="597"/>
      <c r="CY26" s="598"/>
      <c r="CZ26" s="599">
        <v>8.8000000000000007</v>
      </c>
      <c r="DA26" s="611"/>
      <c r="DB26" s="611"/>
      <c r="DC26" s="612"/>
      <c r="DD26" s="602">
        <v>559507</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15">
      <c r="B27" s="593" t="s">
        <v>229</v>
      </c>
      <c r="C27" s="594"/>
      <c r="D27" s="594"/>
      <c r="E27" s="594"/>
      <c r="F27" s="594"/>
      <c r="G27" s="594"/>
      <c r="H27" s="594"/>
      <c r="I27" s="594"/>
      <c r="J27" s="594"/>
      <c r="K27" s="594"/>
      <c r="L27" s="594"/>
      <c r="M27" s="594"/>
      <c r="N27" s="594"/>
      <c r="O27" s="594"/>
      <c r="P27" s="594"/>
      <c r="Q27" s="595"/>
      <c r="R27" s="596">
        <v>79804</v>
      </c>
      <c r="S27" s="597"/>
      <c r="T27" s="597"/>
      <c r="U27" s="597"/>
      <c r="V27" s="597"/>
      <c r="W27" s="597"/>
      <c r="X27" s="597"/>
      <c r="Y27" s="598"/>
      <c r="Z27" s="634">
        <v>1.2</v>
      </c>
      <c r="AA27" s="634"/>
      <c r="AB27" s="634"/>
      <c r="AC27" s="634"/>
      <c r="AD27" s="635" t="s">
        <v>62</v>
      </c>
      <c r="AE27" s="635"/>
      <c r="AF27" s="635"/>
      <c r="AG27" s="635"/>
      <c r="AH27" s="635"/>
      <c r="AI27" s="635"/>
      <c r="AJ27" s="635"/>
      <c r="AK27" s="635"/>
      <c r="AL27" s="599" t="s">
        <v>62</v>
      </c>
      <c r="AM27" s="600"/>
      <c r="AN27" s="600"/>
      <c r="AO27" s="636"/>
      <c r="AP27" s="593" t="s">
        <v>230</v>
      </c>
      <c r="AQ27" s="594"/>
      <c r="AR27" s="594"/>
      <c r="AS27" s="594"/>
      <c r="AT27" s="594"/>
      <c r="AU27" s="594"/>
      <c r="AV27" s="594"/>
      <c r="AW27" s="594"/>
      <c r="AX27" s="594"/>
      <c r="AY27" s="594"/>
      <c r="AZ27" s="594"/>
      <c r="BA27" s="594"/>
      <c r="BB27" s="594"/>
      <c r="BC27" s="594"/>
      <c r="BD27" s="594"/>
      <c r="BE27" s="594"/>
      <c r="BF27" s="595"/>
      <c r="BG27" s="596">
        <v>663434</v>
      </c>
      <c r="BH27" s="597"/>
      <c r="BI27" s="597"/>
      <c r="BJ27" s="597"/>
      <c r="BK27" s="597"/>
      <c r="BL27" s="597"/>
      <c r="BM27" s="597"/>
      <c r="BN27" s="598"/>
      <c r="BO27" s="634">
        <v>100</v>
      </c>
      <c r="BP27" s="634"/>
      <c r="BQ27" s="634"/>
      <c r="BR27" s="634"/>
      <c r="BS27" s="635">
        <v>2570</v>
      </c>
      <c r="BT27" s="635"/>
      <c r="BU27" s="635"/>
      <c r="BV27" s="635"/>
      <c r="BW27" s="635"/>
      <c r="BX27" s="635"/>
      <c r="BY27" s="635"/>
      <c r="BZ27" s="635"/>
      <c r="CA27" s="635"/>
      <c r="CB27" s="670"/>
      <c r="CD27" s="593" t="s">
        <v>231</v>
      </c>
      <c r="CE27" s="594"/>
      <c r="CF27" s="594"/>
      <c r="CG27" s="594"/>
      <c r="CH27" s="594"/>
      <c r="CI27" s="594"/>
      <c r="CJ27" s="594"/>
      <c r="CK27" s="594"/>
      <c r="CL27" s="594"/>
      <c r="CM27" s="594"/>
      <c r="CN27" s="594"/>
      <c r="CO27" s="594"/>
      <c r="CP27" s="594"/>
      <c r="CQ27" s="595"/>
      <c r="CR27" s="596">
        <v>591302</v>
      </c>
      <c r="CS27" s="609"/>
      <c r="CT27" s="609"/>
      <c r="CU27" s="609"/>
      <c r="CV27" s="609"/>
      <c r="CW27" s="609"/>
      <c r="CX27" s="609"/>
      <c r="CY27" s="610"/>
      <c r="CZ27" s="599">
        <v>8.9</v>
      </c>
      <c r="DA27" s="611"/>
      <c r="DB27" s="611"/>
      <c r="DC27" s="612"/>
      <c r="DD27" s="602">
        <v>236471</v>
      </c>
      <c r="DE27" s="609"/>
      <c r="DF27" s="609"/>
      <c r="DG27" s="609"/>
      <c r="DH27" s="609"/>
      <c r="DI27" s="609"/>
      <c r="DJ27" s="609"/>
      <c r="DK27" s="610"/>
      <c r="DL27" s="602">
        <v>146043</v>
      </c>
      <c r="DM27" s="609"/>
      <c r="DN27" s="609"/>
      <c r="DO27" s="609"/>
      <c r="DP27" s="609"/>
      <c r="DQ27" s="609"/>
      <c r="DR27" s="609"/>
      <c r="DS27" s="609"/>
      <c r="DT27" s="609"/>
      <c r="DU27" s="609"/>
      <c r="DV27" s="610"/>
      <c r="DW27" s="599">
        <v>3.8</v>
      </c>
      <c r="DX27" s="611"/>
      <c r="DY27" s="611"/>
      <c r="DZ27" s="611"/>
      <c r="EA27" s="611"/>
      <c r="EB27" s="611"/>
      <c r="EC27" s="623"/>
    </row>
    <row r="28" spans="2:133" ht="11.25" customHeight="1" x14ac:dyDescent="0.15">
      <c r="B28" s="593" t="s">
        <v>232</v>
      </c>
      <c r="C28" s="594"/>
      <c r="D28" s="594"/>
      <c r="E28" s="594"/>
      <c r="F28" s="594"/>
      <c r="G28" s="594"/>
      <c r="H28" s="594"/>
      <c r="I28" s="594"/>
      <c r="J28" s="594"/>
      <c r="K28" s="594"/>
      <c r="L28" s="594"/>
      <c r="M28" s="594"/>
      <c r="N28" s="594"/>
      <c r="O28" s="594"/>
      <c r="P28" s="594"/>
      <c r="Q28" s="595"/>
      <c r="R28" s="596">
        <v>56735</v>
      </c>
      <c r="S28" s="597"/>
      <c r="T28" s="597"/>
      <c r="U28" s="597"/>
      <c r="V28" s="597"/>
      <c r="W28" s="597"/>
      <c r="X28" s="597"/>
      <c r="Y28" s="598"/>
      <c r="Z28" s="634">
        <v>0.8</v>
      </c>
      <c r="AA28" s="634"/>
      <c r="AB28" s="634"/>
      <c r="AC28" s="634"/>
      <c r="AD28" s="635">
        <v>1134</v>
      </c>
      <c r="AE28" s="635"/>
      <c r="AF28" s="635"/>
      <c r="AG28" s="635"/>
      <c r="AH28" s="635"/>
      <c r="AI28" s="635"/>
      <c r="AJ28" s="635"/>
      <c r="AK28" s="635"/>
      <c r="AL28" s="599">
        <v>0</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233</v>
      </c>
      <c r="CE28" s="594"/>
      <c r="CF28" s="594"/>
      <c r="CG28" s="594"/>
      <c r="CH28" s="594"/>
      <c r="CI28" s="594"/>
      <c r="CJ28" s="594"/>
      <c r="CK28" s="594"/>
      <c r="CL28" s="594"/>
      <c r="CM28" s="594"/>
      <c r="CN28" s="594"/>
      <c r="CO28" s="594"/>
      <c r="CP28" s="594"/>
      <c r="CQ28" s="595"/>
      <c r="CR28" s="596">
        <v>448181</v>
      </c>
      <c r="CS28" s="597"/>
      <c r="CT28" s="597"/>
      <c r="CU28" s="597"/>
      <c r="CV28" s="597"/>
      <c r="CW28" s="597"/>
      <c r="CX28" s="597"/>
      <c r="CY28" s="598"/>
      <c r="CZ28" s="599">
        <v>6.8</v>
      </c>
      <c r="DA28" s="611"/>
      <c r="DB28" s="611"/>
      <c r="DC28" s="612"/>
      <c r="DD28" s="602">
        <v>448181</v>
      </c>
      <c r="DE28" s="597"/>
      <c r="DF28" s="597"/>
      <c r="DG28" s="597"/>
      <c r="DH28" s="597"/>
      <c r="DI28" s="597"/>
      <c r="DJ28" s="597"/>
      <c r="DK28" s="598"/>
      <c r="DL28" s="602">
        <v>448181</v>
      </c>
      <c r="DM28" s="597"/>
      <c r="DN28" s="597"/>
      <c r="DO28" s="597"/>
      <c r="DP28" s="597"/>
      <c r="DQ28" s="597"/>
      <c r="DR28" s="597"/>
      <c r="DS28" s="597"/>
      <c r="DT28" s="597"/>
      <c r="DU28" s="597"/>
      <c r="DV28" s="598"/>
      <c r="DW28" s="599">
        <v>11.7</v>
      </c>
      <c r="DX28" s="611"/>
      <c r="DY28" s="611"/>
      <c r="DZ28" s="611"/>
      <c r="EA28" s="611"/>
      <c r="EB28" s="611"/>
      <c r="EC28" s="623"/>
    </row>
    <row r="29" spans="2:133" ht="11.25" customHeight="1" x14ac:dyDescent="0.15">
      <c r="B29" s="593" t="s">
        <v>234</v>
      </c>
      <c r="C29" s="594"/>
      <c r="D29" s="594"/>
      <c r="E29" s="594"/>
      <c r="F29" s="594"/>
      <c r="G29" s="594"/>
      <c r="H29" s="594"/>
      <c r="I29" s="594"/>
      <c r="J29" s="594"/>
      <c r="K29" s="594"/>
      <c r="L29" s="594"/>
      <c r="M29" s="594"/>
      <c r="N29" s="594"/>
      <c r="O29" s="594"/>
      <c r="P29" s="594"/>
      <c r="Q29" s="595"/>
      <c r="R29" s="596">
        <v>15766</v>
      </c>
      <c r="S29" s="597"/>
      <c r="T29" s="597"/>
      <c r="U29" s="597"/>
      <c r="V29" s="597"/>
      <c r="W29" s="597"/>
      <c r="X29" s="597"/>
      <c r="Y29" s="598"/>
      <c r="Z29" s="634">
        <v>0.2</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235</v>
      </c>
      <c r="CE29" s="616"/>
      <c r="CF29" s="593" t="s">
        <v>236</v>
      </c>
      <c r="CG29" s="594"/>
      <c r="CH29" s="594"/>
      <c r="CI29" s="594"/>
      <c r="CJ29" s="594"/>
      <c r="CK29" s="594"/>
      <c r="CL29" s="594"/>
      <c r="CM29" s="594"/>
      <c r="CN29" s="594"/>
      <c r="CO29" s="594"/>
      <c r="CP29" s="594"/>
      <c r="CQ29" s="595"/>
      <c r="CR29" s="596">
        <v>448181</v>
      </c>
      <c r="CS29" s="609"/>
      <c r="CT29" s="609"/>
      <c r="CU29" s="609"/>
      <c r="CV29" s="609"/>
      <c r="CW29" s="609"/>
      <c r="CX29" s="609"/>
      <c r="CY29" s="610"/>
      <c r="CZ29" s="599">
        <v>6.8</v>
      </c>
      <c r="DA29" s="611"/>
      <c r="DB29" s="611"/>
      <c r="DC29" s="612"/>
      <c r="DD29" s="602">
        <v>448181</v>
      </c>
      <c r="DE29" s="609"/>
      <c r="DF29" s="609"/>
      <c r="DG29" s="609"/>
      <c r="DH29" s="609"/>
      <c r="DI29" s="609"/>
      <c r="DJ29" s="609"/>
      <c r="DK29" s="610"/>
      <c r="DL29" s="602">
        <v>448181</v>
      </c>
      <c r="DM29" s="609"/>
      <c r="DN29" s="609"/>
      <c r="DO29" s="609"/>
      <c r="DP29" s="609"/>
      <c r="DQ29" s="609"/>
      <c r="DR29" s="609"/>
      <c r="DS29" s="609"/>
      <c r="DT29" s="609"/>
      <c r="DU29" s="609"/>
      <c r="DV29" s="610"/>
      <c r="DW29" s="599">
        <v>11.7</v>
      </c>
      <c r="DX29" s="611"/>
      <c r="DY29" s="611"/>
      <c r="DZ29" s="611"/>
      <c r="EA29" s="611"/>
      <c r="EB29" s="611"/>
      <c r="EC29" s="623"/>
    </row>
    <row r="30" spans="2:133" ht="11.25" customHeight="1" x14ac:dyDescent="0.15">
      <c r="B30" s="593" t="s">
        <v>237</v>
      </c>
      <c r="C30" s="594"/>
      <c r="D30" s="594"/>
      <c r="E30" s="594"/>
      <c r="F30" s="594"/>
      <c r="G30" s="594"/>
      <c r="H30" s="594"/>
      <c r="I30" s="594"/>
      <c r="J30" s="594"/>
      <c r="K30" s="594"/>
      <c r="L30" s="594"/>
      <c r="M30" s="594"/>
      <c r="N30" s="594"/>
      <c r="O30" s="594"/>
      <c r="P30" s="594"/>
      <c r="Q30" s="595"/>
      <c r="R30" s="596">
        <v>510425</v>
      </c>
      <c r="S30" s="597"/>
      <c r="T30" s="597"/>
      <c r="U30" s="597"/>
      <c r="V30" s="597"/>
      <c r="W30" s="597"/>
      <c r="X30" s="597"/>
      <c r="Y30" s="598"/>
      <c r="Z30" s="634">
        <v>7.5</v>
      </c>
      <c r="AA30" s="634"/>
      <c r="AB30" s="634"/>
      <c r="AC30" s="634"/>
      <c r="AD30" s="635" t="s">
        <v>62</v>
      </c>
      <c r="AE30" s="635"/>
      <c r="AF30" s="635"/>
      <c r="AG30" s="635"/>
      <c r="AH30" s="635"/>
      <c r="AI30" s="635"/>
      <c r="AJ30" s="635"/>
      <c r="AK30" s="635"/>
      <c r="AL30" s="599" t="s">
        <v>62</v>
      </c>
      <c r="AM30" s="600"/>
      <c r="AN30" s="600"/>
      <c r="AO30" s="636"/>
      <c r="AP30" s="654" t="s">
        <v>154</v>
      </c>
      <c r="AQ30" s="655"/>
      <c r="AR30" s="655"/>
      <c r="AS30" s="655"/>
      <c r="AT30" s="655"/>
      <c r="AU30" s="655"/>
      <c r="AV30" s="655"/>
      <c r="AW30" s="655"/>
      <c r="AX30" s="655"/>
      <c r="AY30" s="655"/>
      <c r="AZ30" s="655"/>
      <c r="BA30" s="655"/>
      <c r="BB30" s="655"/>
      <c r="BC30" s="655"/>
      <c r="BD30" s="655"/>
      <c r="BE30" s="655"/>
      <c r="BF30" s="656"/>
      <c r="BG30" s="654" t="s">
        <v>238</v>
      </c>
      <c r="BH30" s="668"/>
      <c r="BI30" s="668"/>
      <c r="BJ30" s="668"/>
      <c r="BK30" s="668"/>
      <c r="BL30" s="668"/>
      <c r="BM30" s="668"/>
      <c r="BN30" s="668"/>
      <c r="BO30" s="668"/>
      <c r="BP30" s="668"/>
      <c r="BQ30" s="669"/>
      <c r="BR30" s="654" t="s">
        <v>239</v>
      </c>
      <c r="BS30" s="668"/>
      <c r="BT30" s="668"/>
      <c r="BU30" s="668"/>
      <c r="BV30" s="668"/>
      <c r="BW30" s="668"/>
      <c r="BX30" s="668"/>
      <c r="BY30" s="668"/>
      <c r="BZ30" s="668"/>
      <c r="CA30" s="668"/>
      <c r="CB30" s="669"/>
      <c r="CD30" s="617"/>
      <c r="CE30" s="618"/>
      <c r="CF30" s="593" t="s">
        <v>240</v>
      </c>
      <c r="CG30" s="594"/>
      <c r="CH30" s="594"/>
      <c r="CI30" s="594"/>
      <c r="CJ30" s="594"/>
      <c r="CK30" s="594"/>
      <c r="CL30" s="594"/>
      <c r="CM30" s="594"/>
      <c r="CN30" s="594"/>
      <c r="CO30" s="594"/>
      <c r="CP30" s="594"/>
      <c r="CQ30" s="595"/>
      <c r="CR30" s="596">
        <v>433970</v>
      </c>
      <c r="CS30" s="597"/>
      <c r="CT30" s="597"/>
      <c r="CU30" s="597"/>
      <c r="CV30" s="597"/>
      <c r="CW30" s="597"/>
      <c r="CX30" s="597"/>
      <c r="CY30" s="598"/>
      <c r="CZ30" s="599">
        <v>6.6</v>
      </c>
      <c r="DA30" s="611"/>
      <c r="DB30" s="611"/>
      <c r="DC30" s="612"/>
      <c r="DD30" s="602">
        <v>433970</v>
      </c>
      <c r="DE30" s="597"/>
      <c r="DF30" s="597"/>
      <c r="DG30" s="597"/>
      <c r="DH30" s="597"/>
      <c r="DI30" s="597"/>
      <c r="DJ30" s="597"/>
      <c r="DK30" s="598"/>
      <c r="DL30" s="602">
        <v>433970</v>
      </c>
      <c r="DM30" s="597"/>
      <c r="DN30" s="597"/>
      <c r="DO30" s="597"/>
      <c r="DP30" s="597"/>
      <c r="DQ30" s="597"/>
      <c r="DR30" s="597"/>
      <c r="DS30" s="597"/>
      <c r="DT30" s="597"/>
      <c r="DU30" s="597"/>
      <c r="DV30" s="598"/>
      <c r="DW30" s="599">
        <v>11.3</v>
      </c>
      <c r="DX30" s="611"/>
      <c r="DY30" s="611"/>
      <c r="DZ30" s="611"/>
      <c r="EA30" s="611"/>
      <c r="EB30" s="611"/>
      <c r="EC30" s="623"/>
    </row>
    <row r="31" spans="2:133" ht="11.25" customHeight="1" x14ac:dyDescent="0.15">
      <c r="B31" s="671" t="s">
        <v>241</v>
      </c>
      <c r="C31" s="672"/>
      <c r="D31" s="672"/>
      <c r="E31" s="672"/>
      <c r="F31" s="672"/>
      <c r="G31" s="672"/>
      <c r="H31" s="672"/>
      <c r="I31" s="672"/>
      <c r="J31" s="672"/>
      <c r="K31" s="672"/>
      <c r="L31" s="672"/>
      <c r="M31" s="672"/>
      <c r="N31" s="672"/>
      <c r="O31" s="672"/>
      <c r="P31" s="672"/>
      <c r="Q31" s="673"/>
      <c r="R31" s="596" t="s">
        <v>62</v>
      </c>
      <c r="S31" s="597"/>
      <c r="T31" s="597"/>
      <c r="U31" s="597"/>
      <c r="V31" s="597"/>
      <c r="W31" s="597"/>
      <c r="X31" s="597"/>
      <c r="Y31" s="598"/>
      <c r="Z31" s="634" t="s">
        <v>62</v>
      </c>
      <c r="AA31" s="634"/>
      <c r="AB31" s="634"/>
      <c r="AC31" s="634"/>
      <c r="AD31" s="635" t="s">
        <v>62</v>
      </c>
      <c r="AE31" s="635"/>
      <c r="AF31" s="635"/>
      <c r="AG31" s="635"/>
      <c r="AH31" s="635"/>
      <c r="AI31" s="635"/>
      <c r="AJ31" s="635"/>
      <c r="AK31" s="635"/>
      <c r="AL31" s="599" t="s">
        <v>62</v>
      </c>
      <c r="AM31" s="600"/>
      <c r="AN31" s="600"/>
      <c r="AO31" s="636"/>
      <c r="AP31" s="662" t="s">
        <v>242</v>
      </c>
      <c r="AQ31" s="663"/>
      <c r="AR31" s="663"/>
      <c r="AS31" s="663"/>
      <c r="AT31" s="664" t="s">
        <v>243</v>
      </c>
      <c r="AU31" s="77"/>
      <c r="AV31" s="77"/>
      <c r="AW31" s="77"/>
      <c r="AX31" s="651" t="s">
        <v>119</v>
      </c>
      <c r="AY31" s="652"/>
      <c r="AZ31" s="652"/>
      <c r="BA31" s="652"/>
      <c r="BB31" s="652"/>
      <c r="BC31" s="652"/>
      <c r="BD31" s="652"/>
      <c r="BE31" s="652"/>
      <c r="BF31" s="653"/>
      <c r="BG31" s="658">
        <v>99.3</v>
      </c>
      <c r="BH31" s="659"/>
      <c r="BI31" s="659"/>
      <c r="BJ31" s="659"/>
      <c r="BK31" s="659"/>
      <c r="BL31" s="659"/>
      <c r="BM31" s="660">
        <v>97.3</v>
      </c>
      <c r="BN31" s="659"/>
      <c r="BO31" s="659"/>
      <c r="BP31" s="659"/>
      <c r="BQ31" s="661"/>
      <c r="BR31" s="658">
        <v>99.2</v>
      </c>
      <c r="BS31" s="659"/>
      <c r="BT31" s="659"/>
      <c r="BU31" s="659"/>
      <c r="BV31" s="659"/>
      <c r="BW31" s="659"/>
      <c r="BX31" s="660">
        <v>97.4</v>
      </c>
      <c r="BY31" s="659"/>
      <c r="BZ31" s="659"/>
      <c r="CA31" s="659"/>
      <c r="CB31" s="661"/>
      <c r="CD31" s="617"/>
      <c r="CE31" s="618"/>
      <c r="CF31" s="593" t="s">
        <v>244</v>
      </c>
      <c r="CG31" s="594"/>
      <c r="CH31" s="594"/>
      <c r="CI31" s="594"/>
      <c r="CJ31" s="594"/>
      <c r="CK31" s="594"/>
      <c r="CL31" s="594"/>
      <c r="CM31" s="594"/>
      <c r="CN31" s="594"/>
      <c r="CO31" s="594"/>
      <c r="CP31" s="594"/>
      <c r="CQ31" s="595"/>
      <c r="CR31" s="596">
        <v>14211</v>
      </c>
      <c r="CS31" s="609"/>
      <c r="CT31" s="609"/>
      <c r="CU31" s="609"/>
      <c r="CV31" s="609"/>
      <c r="CW31" s="609"/>
      <c r="CX31" s="609"/>
      <c r="CY31" s="610"/>
      <c r="CZ31" s="599">
        <v>0.2</v>
      </c>
      <c r="DA31" s="611"/>
      <c r="DB31" s="611"/>
      <c r="DC31" s="612"/>
      <c r="DD31" s="602">
        <v>14211</v>
      </c>
      <c r="DE31" s="609"/>
      <c r="DF31" s="609"/>
      <c r="DG31" s="609"/>
      <c r="DH31" s="609"/>
      <c r="DI31" s="609"/>
      <c r="DJ31" s="609"/>
      <c r="DK31" s="610"/>
      <c r="DL31" s="602">
        <v>14211</v>
      </c>
      <c r="DM31" s="609"/>
      <c r="DN31" s="609"/>
      <c r="DO31" s="609"/>
      <c r="DP31" s="609"/>
      <c r="DQ31" s="609"/>
      <c r="DR31" s="609"/>
      <c r="DS31" s="609"/>
      <c r="DT31" s="609"/>
      <c r="DU31" s="609"/>
      <c r="DV31" s="610"/>
      <c r="DW31" s="599">
        <v>0.4</v>
      </c>
      <c r="DX31" s="611"/>
      <c r="DY31" s="611"/>
      <c r="DZ31" s="611"/>
      <c r="EA31" s="611"/>
      <c r="EB31" s="611"/>
      <c r="EC31" s="623"/>
    </row>
    <row r="32" spans="2:133" ht="11.25" customHeight="1" x14ac:dyDescent="0.15">
      <c r="B32" s="593" t="s">
        <v>245</v>
      </c>
      <c r="C32" s="594"/>
      <c r="D32" s="594"/>
      <c r="E32" s="594"/>
      <c r="F32" s="594"/>
      <c r="G32" s="594"/>
      <c r="H32" s="594"/>
      <c r="I32" s="594"/>
      <c r="J32" s="594"/>
      <c r="K32" s="594"/>
      <c r="L32" s="594"/>
      <c r="M32" s="594"/>
      <c r="N32" s="594"/>
      <c r="O32" s="594"/>
      <c r="P32" s="594"/>
      <c r="Q32" s="595"/>
      <c r="R32" s="596">
        <v>420409</v>
      </c>
      <c r="S32" s="597"/>
      <c r="T32" s="597"/>
      <c r="U32" s="597"/>
      <c r="V32" s="597"/>
      <c r="W32" s="597"/>
      <c r="X32" s="597"/>
      <c r="Y32" s="598"/>
      <c r="Z32" s="634">
        <v>6.1</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5"/>
      <c r="AU32" s="73" t="s">
        <v>246</v>
      </c>
      <c r="AX32" s="593" t="s">
        <v>247</v>
      </c>
      <c r="AY32" s="594"/>
      <c r="AZ32" s="594"/>
      <c r="BA32" s="594"/>
      <c r="BB32" s="594"/>
      <c r="BC32" s="594"/>
      <c r="BD32" s="594"/>
      <c r="BE32" s="594"/>
      <c r="BF32" s="595"/>
      <c r="BG32" s="667">
        <v>99.6</v>
      </c>
      <c r="BH32" s="609"/>
      <c r="BI32" s="609"/>
      <c r="BJ32" s="609"/>
      <c r="BK32" s="609"/>
      <c r="BL32" s="609"/>
      <c r="BM32" s="600">
        <v>99</v>
      </c>
      <c r="BN32" s="609"/>
      <c r="BO32" s="609"/>
      <c r="BP32" s="609"/>
      <c r="BQ32" s="632"/>
      <c r="BR32" s="667">
        <v>99.8</v>
      </c>
      <c r="BS32" s="609"/>
      <c r="BT32" s="609"/>
      <c r="BU32" s="609"/>
      <c r="BV32" s="609"/>
      <c r="BW32" s="609"/>
      <c r="BX32" s="600">
        <v>99.2</v>
      </c>
      <c r="BY32" s="609"/>
      <c r="BZ32" s="609"/>
      <c r="CA32" s="609"/>
      <c r="CB32" s="632"/>
      <c r="CD32" s="619"/>
      <c r="CE32" s="620"/>
      <c r="CF32" s="593" t="s">
        <v>248</v>
      </c>
      <c r="CG32" s="594"/>
      <c r="CH32" s="594"/>
      <c r="CI32" s="594"/>
      <c r="CJ32" s="594"/>
      <c r="CK32" s="594"/>
      <c r="CL32" s="594"/>
      <c r="CM32" s="594"/>
      <c r="CN32" s="594"/>
      <c r="CO32" s="594"/>
      <c r="CP32" s="594"/>
      <c r="CQ32" s="595"/>
      <c r="CR32" s="596" t="s">
        <v>62</v>
      </c>
      <c r="CS32" s="597"/>
      <c r="CT32" s="597"/>
      <c r="CU32" s="597"/>
      <c r="CV32" s="597"/>
      <c r="CW32" s="597"/>
      <c r="CX32" s="597"/>
      <c r="CY32" s="598"/>
      <c r="CZ32" s="599" t="s">
        <v>62</v>
      </c>
      <c r="DA32" s="611"/>
      <c r="DB32" s="611"/>
      <c r="DC32" s="612"/>
      <c r="DD32" s="602" t="s">
        <v>62</v>
      </c>
      <c r="DE32" s="597"/>
      <c r="DF32" s="597"/>
      <c r="DG32" s="597"/>
      <c r="DH32" s="597"/>
      <c r="DI32" s="597"/>
      <c r="DJ32" s="597"/>
      <c r="DK32" s="598"/>
      <c r="DL32" s="602" t="s">
        <v>62</v>
      </c>
      <c r="DM32" s="597"/>
      <c r="DN32" s="597"/>
      <c r="DO32" s="597"/>
      <c r="DP32" s="597"/>
      <c r="DQ32" s="597"/>
      <c r="DR32" s="597"/>
      <c r="DS32" s="597"/>
      <c r="DT32" s="597"/>
      <c r="DU32" s="597"/>
      <c r="DV32" s="598"/>
      <c r="DW32" s="599" t="s">
        <v>62</v>
      </c>
      <c r="DX32" s="611"/>
      <c r="DY32" s="611"/>
      <c r="DZ32" s="611"/>
      <c r="EA32" s="611"/>
      <c r="EB32" s="611"/>
      <c r="EC32" s="623"/>
    </row>
    <row r="33" spans="2:133" ht="11.25" customHeight="1" x14ac:dyDescent="0.15">
      <c r="B33" s="593" t="s">
        <v>249</v>
      </c>
      <c r="C33" s="594"/>
      <c r="D33" s="594"/>
      <c r="E33" s="594"/>
      <c r="F33" s="594"/>
      <c r="G33" s="594"/>
      <c r="H33" s="594"/>
      <c r="I33" s="594"/>
      <c r="J33" s="594"/>
      <c r="K33" s="594"/>
      <c r="L33" s="594"/>
      <c r="M33" s="594"/>
      <c r="N33" s="594"/>
      <c r="O33" s="594"/>
      <c r="P33" s="594"/>
      <c r="Q33" s="595"/>
      <c r="R33" s="596">
        <v>18214</v>
      </c>
      <c r="S33" s="597"/>
      <c r="T33" s="597"/>
      <c r="U33" s="597"/>
      <c r="V33" s="597"/>
      <c r="W33" s="597"/>
      <c r="X33" s="597"/>
      <c r="Y33" s="598"/>
      <c r="Z33" s="634">
        <v>0.3</v>
      </c>
      <c r="AA33" s="634"/>
      <c r="AB33" s="634"/>
      <c r="AC33" s="634"/>
      <c r="AD33" s="635">
        <v>13042</v>
      </c>
      <c r="AE33" s="635"/>
      <c r="AF33" s="635"/>
      <c r="AG33" s="635"/>
      <c r="AH33" s="635"/>
      <c r="AI33" s="635"/>
      <c r="AJ33" s="635"/>
      <c r="AK33" s="635"/>
      <c r="AL33" s="599">
        <v>0.3</v>
      </c>
      <c r="AM33" s="600"/>
      <c r="AN33" s="600"/>
      <c r="AO33" s="636"/>
      <c r="AP33" s="639"/>
      <c r="AQ33" s="640"/>
      <c r="AR33" s="640"/>
      <c r="AS33" s="640"/>
      <c r="AT33" s="666"/>
      <c r="AU33" s="78"/>
      <c r="AV33" s="78"/>
      <c r="AW33" s="78"/>
      <c r="AX33" s="577" t="s">
        <v>250</v>
      </c>
      <c r="AY33" s="578"/>
      <c r="AZ33" s="578"/>
      <c r="BA33" s="578"/>
      <c r="BB33" s="578"/>
      <c r="BC33" s="578"/>
      <c r="BD33" s="578"/>
      <c r="BE33" s="578"/>
      <c r="BF33" s="579"/>
      <c r="BG33" s="657">
        <v>98.9</v>
      </c>
      <c r="BH33" s="581"/>
      <c r="BI33" s="581"/>
      <c r="BJ33" s="581"/>
      <c r="BK33" s="581"/>
      <c r="BL33" s="581"/>
      <c r="BM33" s="627">
        <v>95.2</v>
      </c>
      <c r="BN33" s="581"/>
      <c r="BO33" s="581"/>
      <c r="BP33" s="581"/>
      <c r="BQ33" s="644"/>
      <c r="BR33" s="657">
        <v>98.6</v>
      </c>
      <c r="BS33" s="581"/>
      <c r="BT33" s="581"/>
      <c r="BU33" s="581"/>
      <c r="BV33" s="581"/>
      <c r="BW33" s="581"/>
      <c r="BX33" s="627">
        <v>95.3</v>
      </c>
      <c r="BY33" s="581"/>
      <c r="BZ33" s="581"/>
      <c r="CA33" s="581"/>
      <c r="CB33" s="644"/>
      <c r="CD33" s="593" t="s">
        <v>251</v>
      </c>
      <c r="CE33" s="594"/>
      <c r="CF33" s="594"/>
      <c r="CG33" s="594"/>
      <c r="CH33" s="594"/>
      <c r="CI33" s="594"/>
      <c r="CJ33" s="594"/>
      <c r="CK33" s="594"/>
      <c r="CL33" s="594"/>
      <c r="CM33" s="594"/>
      <c r="CN33" s="594"/>
      <c r="CO33" s="594"/>
      <c r="CP33" s="594"/>
      <c r="CQ33" s="595"/>
      <c r="CR33" s="596">
        <v>3340889</v>
      </c>
      <c r="CS33" s="609"/>
      <c r="CT33" s="609"/>
      <c r="CU33" s="609"/>
      <c r="CV33" s="609"/>
      <c r="CW33" s="609"/>
      <c r="CX33" s="609"/>
      <c r="CY33" s="610"/>
      <c r="CZ33" s="599">
        <v>50.5</v>
      </c>
      <c r="DA33" s="611"/>
      <c r="DB33" s="611"/>
      <c r="DC33" s="612"/>
      <c r="DD33" s="602">
        <v>2943196</v>
      </c>
      <c r="DE33" s="609"/>
      <c r="DF33" s="609"/>
      <c r="DG33" s="609"/>
      <c r="DH33" s="609"/>
      <c r="DI33" s="609"/>
      <c r="DJ33" s="609"/>
      <c r="DK33" s="610"/>
      <c r="DL33" s="602">
        <v>1931000</v>
      </c>
      <c r="DM33" s="609"/>
      <c r="DN33" s="609"/>
      <c r="DO33" s="609"/>
      <c r="DP33" s="609"/>
      <c r="DQ33" s="609"/>
      <c r="DR33" s="609"/>
      <c r="DS33" s="609"/>
      <c r="DT33" s="609"/>
      <c r="DU33" s="609"/>
      <c r="DV33" s="610"/>
      <c r="DW33" s="599">
        <v>50.3</v>
      </c>
      <c r="DX33" s="611"/>
      <c r="DY33" s="611"/>
      <c r="DZ33" s="611"/>
      <c r="EA33" s="611"/>
      <c r="EB33" s="611"/>
      <c r="EC33" s="623"/>
    </row>
    <row r="34" spans="2:133" ht="11.25" customHeight="1" x14ac:dyDescent="0.15">
      <c r="B34" s="593" t="s">
        <v>252</v>
      </c>
      <c r="C34" s="594"/>
      <c r="D34" s="594"/>
      <c r="E34" s="594"/>
      <c r="F34" s="594"/>
      <c r="G34" s="594"/>
      <c r="H34" s="594"/>
      <c r="I34" s="594"/>
      <c r="J34" s="594"/>
      <c r="K34" s="594"/>
      <c r="L34" s="594"/>
      <c r="M34" s="594"/>
      <c r="N34" s="594"/>
      <c r="O34" s="594"/>
      <c r="P34" s="594"/>
      <c r="Q34" s="595"/>
      <c r="R34" s="596">
        <v>182054</v>
      </c>
      <c r="S34" s="597"/>
      <c r="T34" s="597"/>
      <c r="U34" s="597"/>
      <c r="V34" s="597"/>
      <c r="W34" s="597"/>
      <c r="X34" s="597"/>
      <c r="Y34" s="598"/>
      <c r="Z34" s="634">
        <v>2.7</v>
      </c>
      <c r="AA34" s="634"/>
      <c r="AB34" s="634"/>
      <c r="AC34" s="634"/>
      <c r="AD34" s="635" t="s">
        <v>62</v>
      </c>
      <c r="AE34" s="635"/>
      <c r="AF34" s="635"/>
      <c r="AG34" s="635"/>
      <c r="AH34" s="635"/>
      <c r="AI34" s="635"/>
      <c r="AJ34" s="635"/>
      <c r="AK34" s="635"/>
      <c r="AL34" s="599" t="s">
        <v>62</v>
      </c>
      <c r="AM34" s="600"/>
      <c r="AN34" s="600"/>
      <c r="AO34" s="636"/>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3" t="s">
        <v>253</v>
      </c>
      <c r="CE34" s="594"/>
      <c r="CF34" s="594"/>
      <c r="CG34" s="594"/>
      <c r="CH34" s="594"/>
      <c r="CI34" s="594"/>
      <c r="CJ34" s="594"/>
      <c r="CK34" s="594"/>
      <c r="CL34" s="594"/>
      <c r="CM34" s="594"/>
      <c r="CN34" s="594"/>
      <c r="CO34" s="594"/>
      <c r="CP34" s="594"/>
      <c r="CQ34" s="595"/>
      <c r="CR34" s="596">
        <v>802493</v>
      </c>
      <c r="CS34" s="597"/>
      <c r="CT34" s="597"/>
      <c r="CU34" s="597"/>
      <c r="CV34" s="597"/>
      <c r="CW34" s="597"/>
      <c r="CX34" s="597"/>
      <c r="CY34" s="598"/>
      <c r="CZ34" s="599">
        <v>12.1</v>
      </c>
      <c r="DA34" s="611"/>
      <c r="DB34" s="611"/>
      <c r="DC34" s="612"/>
      <c r="DD34" s="602">
        <v>709970</v>
      </c>
      <c r="DE34" s="597"/>
      <c r="DF34" s="597"/>
      <c r="DG34" s="597"/>
      <c r="DH34" s="597"/>
      <c r="DI34" s="597"/>
      <c r="DJ34" s="597"/>
      <c r="DK34" s="598"/>
      <c r="DL34" s="602">
        <v>484138</v>
      </c>
      <c r="DM34" s="597"/>
      <c r="DN34" s="597"/>
      <c r="DO34" s="597"/>
      <c r="DP34" s="597"/>
      <c r="DQ34" s="597"/>
      <c r="DR34" s="597"/>
      <c r="DS34" s="597"/>
      <c r="DT34" s="597"/>
      <c r="DU34" s="597"/>
      <c r="DV34" s="598"/>
      <c r="DW34" s="599">
        <v>12.6</v>
      </c>
      <c r="DX34" s="611"/>
      <c r="DY34" s="611"/>
      <c r="DZ34" s="611"/>
      <c r="EA34" s="611"/>
      <c r="EB34" s="611"/>
      <c r="EC34" s="623"/>
    </row>
    <row r="35" spans="2:133" ht="11.25" customHeight="1" x14ac:dyDescent="0.15">
      <c r="B35" s="593" t="s">
        <v>254</v>
      </c>
      <c r="C35" s="594"/>
      <c r="D35" s="594"/>
      <c r="E35" s="594"/>
      <c r="F35" s="594"/>
      <c r="G35" s="594"/>
      <c r="H35" s="594"/>
      <c r="I35" s="594"/>
      <c r="J35" s="594"/>
      <c r="K35" s="594"/>
      <c r="L35" s="594"/>
      <c r="M35" s="594"/>
      <c r="N35" s="594"/>
      <c r="O35" s="594"/>
      <c r="P35" s="594"/>
      <c r="Q35" s="595"/>
      <c r="R35" s="596">
        <v>96575</v>
      </c>
      <c r="S35" s="597"/>
      <c r="T35" s="597"/>
      <c r="U35" s="597"/>
      <c r="V35" s="597"/>
      <c r="W35" s="597"/>
      <c r="X35" s="597"/>
      <c r="Y35" s="598"/>
      <c r="Z35" s="634">
        <v>1.4</v>
      </c>
      <c r="AA35" s="634"/>
      <c r="AB35" s="634"/>
      <c r="AC35" s="634"/>
      <c r="AD35" s="635" t="s">
        <v>62</v>
      </c>
      <c r="AE35" s="635"/>
      <c r="AF35" s="635"/>
      <c r="AG35" s="635"/>
      <c r="AH35" s="635"/>
      <c r="AI35" s="635"/>
      <c r="AJ35" s="635"/>
      <c r="AK35" s="635"/>
      <c r="AL35" s="599" t="s">
        <v>62</v>
      </c>
      <c r="AM35" s="600"/>
      <c r="AN35" s="600"/>
      <c r="AO35" s="636"/>
      <c r="AP35" s="81"/>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257</v>
      </c>
      <c r="CE35" s="594"/>
      <c r="CF35" s="594"/>
      <c r="CG35" s="594"/>
      <c r="CH35" s="594"/>
      <c r="CI35" s="594"/>
      <c r="CJ35" s="594"/>
      <c r="CK35" s="594"/>
      <c r="CL35" s="594"/>
      <c r="CM35" s="594"/>
      <c r="CN35" s="594"/>
      <c r="CO35" s="594"/>
      <c r="CP35" s="594"/>
      <c r="CQ35" s="595"/>
      <c r="CR35" s="596">
        <v>247514</v>
      </c>
      <c r="CS35" s="609"/>
      <c r="CT35" s="609"/>
      <c r="CU35" s="609"/>
      <c r="CV35" s="609"/>
      <c r="CW35" s="609"/>
      <c r="CX35" s="609"/>
      <c r="CY35" s="610"/>
      <c r="CZ35" s="599">
        <v>3.7</v>
      </c>
      <c r="DA35" s="611"/>
      <c r="DB35" s="611"/>
      <c r="DC35" s="612"/>
      <c r="DD35" s="602">
        <v>200958</v>
      </c>
      <c r="DE35" s="609"/>
      <c r="DF35" s="609"/>
      <c r="DG35" s="609"/>
      <c r="DH35" s="609"/>
      <c r="DI35" s="609"/>
      <c r="DJ35" s="609"/>
      <c r="DK35" s="610"/>
      <c r="DL35" s="602">
        <v>181074</v>
      </c>
      <c r="DM35" s="609"/>
      <c r="DN35" s="609"/>
      <c r="DO35" s="609"/>
      <c r="DP35" s="609"/>
      <c r="DQ35" s="609"/>
      <c r="DR35" s="609"/>
      <c r="DS35" s="609"/>
      <c r="DT35" s="609"/>
      <c r="DU35" s="609"/>
      <c r="DV35" s="610"/>
      <c r="DW35" s="599">
        <v>4.7</v>
      </c>
      <c r="DX35" s="611"/>
      <c r="DY35" s="611"/>
      <c r="DZ35" s="611"/>
      <c r="EA35" s="611"/>
      <c r="EB35" s="611"/>
      <c r="EC35" s="623"/>
    </row>
    <row r="36" spans="2:133" ht="11.25" customHeight="1" x14ac:dyDescent="0.15">
      <c r="B36" s="593" t="s">
        <v>258</v>
      </c>
      <c r="C36" s="594"/>
      <c r="D36" s="594"/>
      <c r="E36" s="594"/>
      <c r="F36" s="594"/>
      <c r="G36" s="594"/>
      <c r="H36" s="594"/>
      <c r="I36" s="594"/>
      <c r="J36" s="594"/>
      <c r="K36" s="594"/>
      <c r="L36" s="594"/>
      <c r="M36" s="594"/>
      <c r="N36" s="594"/>
      <c r="O36" s="594"/>
      <c r="P36" s="594"/>
      <c r="Q36" s="595"/>
      <c r="R36" s="596">
        <v>199598</v>
      </c>
      <c r="S36" s="597"/>
      <c r="T36" s="597"/>
      <c r="U36" s="597"/>
      <c r="V36" s="597"/>
      <c r="W36" s="597"/>
      <c r="X36" s="597"/>
      <c r="Y36" s="598"/>
      <c r="Z36" s="634">
        <v>2.9</v>
      </c>
      <c r="AA36" s="634"/>
      <c r="AB36" s="634"/>
      <c r="AC36" s="634"/>
      <c r="AD36" s="635" t="s">
        <v>62</v>
      </c>
      <c r="AE36" s="635"/>
      <c r="AF36" s="635"/>
      <c r="AG36" s="635"/>
      <c r="AH36" s="635"/>
      <c r="AI36" s="635"/>
      <c r="AJ36" s="635"/>
      <c r="AK36" s="635"/>
      <c r="AL36" s="599" t="s">
        <v>62</v>
      </c>
      <c r="AM36" s="600"/>
      <c r="AN36" s="600"/>
      <c r="AO36" s="636"/>
      <c r="AP36" s="81"/>
      <c r="AQ36" s="645" t="s">
        <v>259</v>
      </c>
      <c r="AR36" s="646"/>
      <c r="AS36" s="646"/>
      <c r="AT36" s="646"/>
      <c r="AU36" s="646"/>
      <c r="AV36" s="646"/>
      <c r="AW36" s="646"/>
      <c r="AX36" s="646"/>
      <c r="AY36" s="647"/>
      <c r="AZ36" s="648">
        <v>1000122</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510</v>
      </c>
      <c r="BW36" s="649"/>
      <c r="BX36" s="649"/>
      <c r="BY36" s="649"/>
      <c r="BZ36" s="649"/>
      <c r="CA36" s="649"/>
      <c r="CB36" s="650"/>
      <c r="CD36" s="593" t="s">
        <v>261</v>
      </c>
      <c r="CE36" s="594"/>
      <c r="CF36" s="594"/>
      <c r="CG36" s="594"/>
      <c r="CH36" s="594"/>
      <c r="CI36" s="594"/>
      <c r="CJ36" s="594"/>
      <c r="CK36" s="594"/>
      <c r="CL36" s="594"/>
      <c r="CM36" s="594"/>
      <c r="CN36" s="594"/>
      <c r="CO36" s="594"/>
      <c r="CP36" s="594"/>
      <c r="CQ36" s="595"/>
      <c r="CR36" s="596">
        <v>1224317</v>
      </c>
      <c r="CS36" s="597"/>
      <c r="CT36" s="597"/>
      <c r="CU36" s="597"/>
      <c r="CV36" s="597"/>
      <c r="CW36" s="597"/>
      <c r="CX36" s="597"/>
      <c r="CY36" s="598"/>
      <c r="CZ36" s="599">
        <v>18.5</v>
      </c>
      <c r="DA36" s="611"/>
      <c r="DB36" s="611"/>
      <c r="DC36" s="612"/>
      <c r="DD36" s="602">
        <v>1045762</v>
      </c>
      <c r="DE36" s="597"/>
      <c r="DF36" s="597"/>
      <c r="DG36" s="597"/>
      <c r="DH36" s="597"/>
      <c r="DI36" s="597"/>
      <c r="DJ36" s="597"/>
      <c r="DK36" s="598"/>
      <c r="DL36" s="602">
        <v>766237</v>
      </c>
      <c r="DM36" s="597"/>
      <c r="DN36" s="597"/>
      <c r="DO36" s="597"/>
      <c r="DP36" s="597"/>
      <c r="DQ36" s="597"/>
      <c r="DR36" s="597"/>
      <c r="DS36" s="597"/>
      <c r="DT36" s="597"/>
      <c r="DU36" s="597"/>
      <c r="DV36" s="598"/>
      <c r="DW36" s="599">
        <v>19.899999999999999</v>
      </c>
      <c r="DX36" s="611"/>
      <c r="DY36" s="611"/>
      <c r="DZ36" s="611"/>
      <c r="EA36" s="611"/>
      <c r="EB36" s="611"/>
      <c r="EC36" s="623"/>
    </row>
    <row r="37" spans="2:133" ht="11.25" customHeight="1" x14ac:dyDescent="0.15">
      <c r="B37" s="593" t="s">
        <v>262</v>
      </c>
      <c r="C37" s="594"/>
      <c r="D37" s="594"/>
      <c r="E37" s="594"/>
      <c r="F37" s="594"/>
      <c r="G37" s="594"/>
      <c r="H37" s="594"/>
      <c r="I37" s="594"/>
      <c r="J37" s="594"/>
      <c r="K37" s="594"/>
      <c r="L37" s="594"/>
      <c r="M37" s="594"/>
      <c r="N37" s="594"/>
      <c r="O37" s="594"/>
      <c r="P37" s="594"/>
      <c r="Q37" s="595"/>
      <c r="R37" s="596">
        <v>41718</v>
      </c>
      <c r="S37" s="597"/>
      <c r="T37" s="597"/>
      <c r="U37" s="597"/>
      <c r="V37" s="597"/>
      <c r="W37" s="597"/>
      <c r="X37" s="597"/>
      <c r="Y37" s="598"/>
      <c r="Z37" s="634">
        <v>0.6</v>
      </c>
      <c r="AA37" s="634"/>
      <c r="AB37" s="634"/>
      <c r="AC37" s="634"/>
      <c r="AD37" s="635">
        <v>18</v>
      </c>
      <c r="AE37" s="635"/>
      <c r="AF37" s="635"/>
      <c r="AG37" s="635"/>
      <c r="AH37" s="635"/>
      <c r="AI37" s="635"/>
      <c r="AJ37" s="635"/>
      <c r="AK37" s="635"/>
      <c r="AL37" s="599">
        <v>0</v>
      </c>
      <c r="AM37" s="600"/>
      <c r="AN37" s="600"/>
      <c r="AO37" s="636"/>
      <c r="AQ37" s="629" t="s">
        <v>263</v>
      </c>
      <c r="AR37" s="630"/>
      <c r="AS37" s="630"/>
      <c r="AT37" s="630"/>
      <c r="AU37" s="630"/>
      <c r="AV37" s="630"/>
      <c r="AW37" s="630"/>
      <c r="AX37" s="630"/>
      <c r="AY37" s="631"/>
      <c r="AZ37" s="596">
        <v>321500</v>
      </c>
      <c r="BA37" s="597"/>
      <c r="BB37" s="597"/>
      <c r="BC37" s="597"/>
      <c r="BD37" s="609"/>
      <c r="BE37" s="609"/>
      <c r="BF37" s="632"/>
      <c r="BG37" s="593" t="s">
        <v>264</v>
      </c>
      <c r="BH37" s="594"/>
      <c r="BI37" s="594"/>
      <c r="BJ37" s="594"/>
      <c r="BK37" s="594"/>
      <c r="BL37" s="594"/>
      <c r="BM37" s="594"/>
      <c r="BN37" s="594"/>
      <c r="BO37" s="594"/>
      <c r="BP37" s="594"/>
      <c r="BQ37" s="594"/>
      <c r="BR37" s="594"/>
      <c r="BS37" s="594"/>
      <c r="BT37" s="594"/>
      <c r="BU37" s="595"/>
      <c r="BV37" s="596">
        <v>510</v>
      </c>
      <c r="BW37" s="597"/>
      <c r="BX37" s="597"/>
      <c r="BY37" s="597"/>
      <c r="BZ37" s="597"/>
      <c r="CA37" s="597"/>
      <c r="CB37" s="633"/>
      <c r="CD37" s="593" t="s">
        <v>265</v>
      </c>
      <c r="CE37" s="594"/>
      <c r="CF37" s="594"/>
      <c r="CG37" s="594"/>
      <c r="CH37" s="594"/>
      <c r="CI37" s="594"/>
      <c r="CJ37" s="594"/>
      <c r="CK37" s="594"/>
      <c r="CL37" s="594"/>
      <c r="CM37" s="594"/>
      <c r="CN37" s="594"/>
      <c r="CO37" s="594"/>
      <c r="CP37" s="594"/>
      <c r="CQ37" s="595"/>
      <c r="CR37" s="596">
        <v>391278</v>
      </c>
      <c r="CS37" s="609"/>
      <c r="CT37" s="609"/>
      <c r="CU37" s="609"/>
      <c r="CV37" s="609"/>
      <c r="CW37" s="609"/>
      <c r="CX37" s="609"/>
      <c r="CY37" s="610"/>
      <c r="CZ37" s="599">
        <v>5.9</v>
      </c>
      <c r="DA37" s="611"/>
      <c r="DB37" s="611"/>
      <c r="DC37" s="612"/>
      <c r="DD37" s="602">
        <v>390078</v>
      </c>
      <c r="DE37" s="609"/>
      <c r="DF37" s="609"/>
      <c r="DG37" s="609"/>
      <c r="DH37" s="609"/>
      <c r="DI37" s="609"/>
      <c r="DJ37" s="609"/>
      <c r="DK37" s="610"/>
      <c r="DL37" s="602">
        <v>370201</v>
      </c>
      <c r="DM37" s="609"/>
      <c r="DN37" s="609"/>
      <c r="DO37" s="609"/>
      <c r="DP37" s="609"/>
      <c r="DQ37" s="609"/>
      <c r="DR37" s="609"/>
      <c r="DS37" s="609"/>
      <c r="DT37" s="609"/>
      <c r="DU37" s="609"/>
      <c r="DV37" s="610"/>
      <c r="DW37" s="599">
        <v>9.6</v>
      </c>
      <c r="DX37" s="611"/>
      <c r="DY37" s="611"/>
      <c r="DZ37" s="611"/>
      <c r="EA37" s="611"/>
      <c r="EB37" s="611"/>
      <c r="EC37" s="623"/>
    </row>
    <row r="38" spans="2:133" ht="11.25" customHeight="1" x14ac:dyDescent="0.15">
      <c r="B38" s="593" t="s">
        <v>266</v>
      </c>
      <c r="C38" s="594"/>
      <c r="D38" s="594"/>
      <c r="E38" s="594"/>
      <c r="F38" s="594"/>
      <c r="G38" s="594"/>
      <c r="H38" s="594"/>
      <c r="I38" s="594"/>
      <c r="J38" s="594"/>
      <c r="K38" s="594"/>
      <c r="L38" s="594"/>
      <c r="M38" s="594"/>
      <c r="N38" s="594"/>
      <c r="O38" s="594"/>
      <c r="P38" s="594"/>
      <c r="Q38" s="595"/>
      <c r="R38" s="596">
        <v>914400</v>
      </c>
      <c r="S38" s="597"/>
      <c r="T38" s="597"/>
      <c r="U38" s="597"/>
      <c r="V38" s="597"/>
      <c r="W38" s="597"/>
      <c r="X38" s="597"/>
      <c r="Y38" s="598"/>
      <c r="Z38" s="634">
        <v>13.3</v>
      </c>
      <c r="AA38" s="634"/>
      <c r="AB38" s="634"/>
      <c r="AC38" s="634"/>
      <c r="AD38" s="635" t="s">
        <v>62</v>
      </c>
      <c r="AE38" s="635"/>
      <c r="AF38" s="635"/>
      <c r="AG38" s="635"/>
      <c r="AH38" s="635"/>
      <c r="AI38" s="635"/>
      <c r="AJ38" s="635"/>
      <c r="AK38" s="635"/>
      <c r="AL38" s="599" t="s">
        <v>62</v>
      </c>
      <c r="AM38" s="600"/>
      <c r="AN38" s="600"/>
      <c r="AO38" s="636"/>
      <c r="AQ38" s="629" t="s">
        <v>267</v>
      </c>
      <c r="AR38" s="630"/>
      <c r="AS38" s="630"/>
      <c r="AT38" s="630"/>
      <c r="AU38" s="630"/>
      <c r="AV38" s="630"/>
      <c r="AW38" s="630"/>
      <c r="AX38" s="630"/>
      <c r="AY38" s="631"/>
      <c r="AZ38" s="596">
        <v>144426</v>
      </c>
      <c r="BA38" s="597"/>
      <c r="BB38" s="597"/>
      <c r="BC38" s="597"/>
      <c r="BD38" s="609"/>
      <c r="BE38" s="609"/>
      <c r="BF38" s="632"/>
      <c r="BG38" s="593" t="s">
        <v>268</v>
      </c>
      <c r="BH38" s="594"/>
      <c r="BI38" s="594"/>
      <c r="BJ38" s="594"/>
      <c r="BK38" s="594"/>
      <c r="BL38" s="594"/>
      <c r="BM38" s="594"/>
      <c r="BN38" s="594"/>
      <c r="BO38" s="594"/>
      <c r="BP38" s="594"/>
      <c r="BQ38" s="594"/>
      <c r="BR38" s="594"/>
      <c r="BS38" s="594"/>
      <c r="BT38" s="594"/>
      <c r="BU38" s="595"/>
      <c r="BV38" s="596">
        <v>937</v>
      </c>
      <c r="BW38" s="597"/>
      <c r="BX38" s="597"/>
      <c r="BY38" s="597"/>
      <c r="BZ38" s="597"/>
      <c r="CA38" s="597"/>
      <c r="CB38" s="633"/>
      <c r="CD38" s="593" t="s">
        <v>269</v>
      </c>
      <c r="CE38" s="594"/>
      <c r="CF38" s="594"/>
      <c r="CG38" s="594"/>
      <c r="CH38" s="594"/>
      <c r="CI38" s="594"/>
      <c r="CJ38" s="594"/>
      <c r="CK38" s="594"/>
      <c r="CL38" s="594"/>
      <c r="CM38" s="594"/>
      <c r="CN38" s="594"/>
      <c r="CO38" s="594"/>
      <c r="CP38" s="594"/>
      <c r="CQ38" s="595"/>
      <c r="CR38" s="596">
        <v>534196</v>
      </c>
      <c r="CS38" s="597"/>
      <c r="CT38" s="597"/>
      <c r="CU38" s="597"/>
      <c r="CV38" s="597"/>
      <c r="CW38" s="597"/>
      <c r="CX38" s="597"/>
      <c r="CY38" s="598"/>
      <c r="CZ38" s="599">
        <v>8.1</v>
      </c>
      <c r="DA38" s="611"/>
      <c r="DB38" s="611"/>
      <c r="DC38" s="612"/>
      <c r="DD38" s="602">
        <v>459155</v>
      </c>
      <c r="DE38" s="597"/>
      <c r="DF38" s="597"/>
      <c r="DG38" s="597"/>
      <c r="DH38" s="597"/>
      <c r="DI38" s="597"/>
      <c r="DJ38" s="597"/>
      <c r="DK38" s="598"/>
      <c r="DL38" s="602">
        <v>418737</v>
      </c>
      <c r="DM38" s="597"/>
      <c r="DN38" s="597"/>
      <c r="DO38" s="597"/>
      <c r="DP38" s="597"/>
      <c r="DQ38" s="597"/>
      <c r="DR38" s="597"/>
      <c r="DS38" s="597"/>
      <c r="DT38" s="597"/>
      <c r="DU38" s="597"/>
      <c r="DV38" s="598"/>
      <c r="DW38" s="599">
        <v>10.9</v>
      </c>
      <c r="DX38" s="611"/>
      <c r="DY38" s="611"/>
      <c r="DZ38" s="611"/>
      <c r="EA38" s="611"/>
      <c r="EB38" s="611"/>
      <c r="EC38" s="623"/>
    </row>
    <row r="39" spans="2:133" ht="11.25" customHeight="1" x14ac:dyDescent="0.15">
      <c r="B39" s="593" t="s">
        <v>270</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271</v>
      </c>
      <c r="AR39" s="630"/>
      <c r="AS39" s="630"/>
      <c r="AT39" s="630"/>
      <c r="AU39" s="630"/>
      <c r="AV39" s="630"/>
      <c r="AW39" s="630"/>
      <c r="AX39" s="630"/>
      <c r="AY39" s="631"/>
      <c r="AZ39" s="596">
        <v>82625</v>
      </c>
      <c r="BA39" s="597"/>
      <c r="BB39" s="597"/>
      <c r="BC39" s="597"/>
      <c r="BD39" s="609"/>
      <c r="BE39" s="609"/>
      <c r="BF39" s="632"/>
      <c r="BG39" s="593" t="s">
        <v>272</v>
      </c>
      <c r="BH39" s="594"/>
      <c r="BI39" s="594"/>
      <c r="BJ39" s="594"/>
      <c r="BK39" s="594"/>
      <c r="BL39" s="594"/>
      <c r="BM39" s="594"/>
      <c r="BN39" s="594"/>
      <c r="BO39" s="594"/>
      <c r="BP39" s="594"/>
      <c r="BQ39" s="594"/>
      <c r="BR39" s="594"/>
      <c r="BS39" s="594"/>
      <c r="BT39" s="594"/>
      <c r="BU39" s="595"/>
      <c r="BV39" s="596">
        <v>1445</v>
      </c>
      <c r="BW39" s="597"/>
      <c r="BX39" s="597"/>
      <c r="BY39" s="597"/>
      <c r="BZ39" s="597"/>
      <c r="CA39" s="597"/>
      <c r="CB39" s="633"/>
      <c r="CD39" s="593" t="s">
        <v>273</v>
      </c>
      <c r="CE39" s="594"/>
      <c r="CF39" s="594"/>
      <c r="CG39" s="594"/>
      <c r="CH39" s="594"/>
      <c r="CI39" s="594"/>
      <c r="CJ39" s="594"/>
      <c r="CK39" s="594"/>
      <c r="CL39" s="594"/>
      <c r="CM39" s="594"/>
      <c r="CN39" s="594"/>
      <c r="CO39" s="594"/>
      <c r="CP39" s="594"/>
      <c r="CQ39" s="595"/>
      <c r="CR39" s="596">
        <v>446469</v>
      </c>
      <c r="CS39" s="609"/>
      <c r="CT39" s="609"/>
      <c r="CU39" s="609"/>
      <c r="CV39" s="609"/>
      <c r="CW39" s="609"/>
      <c r="CX39" s="609"/>
      <c r="CY39" s="610"/>
      <c r="CZ39" s="599">
        <v>6.7</v>
      </c>
      <c r="DA39" s="611"/>
      <c r="DB39" s="611"/>
      <c r="DC39" s="612"/>
      <c r="DD39" s="602">
        <v>446451</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15">
      <c r="B40" s="593" t="s">
        <v>274</v>
      </c>
      <c r="C40" s="594"/>
      <c r="D40" s="594"/>
      <c r="E40" s="594"/>
      <c r="F40" s="594"/>
      <c r="G40" s="594"/>
      <c r="H40" s="594"/>
      <c r="I40" s="594"/>
      <c r="J40" s="594"/>
      <c r="K40" s="594"/>
      <c r="L40" s="594"/>
      <c r="M40" s="594"/>
      <c r="N40" s="594"/>
      <c r="O40" s="594"/>
      <c r="P40" s="594"/>
      <c r="Q40" s="595"/>
      <c r="R40" s="596">
        <v>14800</v>
      </c>
      <c r="S40" s="597"/>
      <c r="T40" s="597"/>
      <c r="U40" s="597"/>
      <c r="V40" s="597"/>
      <c r="W40" s="597"/>
      <c r="X40" s="597"/>
      <c r="Y40" s="598"/>
      <c r="Z40" s="634">
        <v>0.2</v>
      </c>
      <c r="AA40" s="634"/>
      <c r="AB40" s="634"/>
      <c r="AC40" s="634"/>
      <c r="AD40" s="635" t="s">
        <v>62</v>
      </c>
      <c r="AE40" s="635"/>
      <c r="AF40" s="635"/>
      <c r="AG40" s="635"/>
      <c r="AH40" s="635"/>
      <c r="AI40" s="635"/>
      <c r="AJ40" s="635"/>
      <c r="AK40" s="635"/>
      <c r="AL40" s="599" t="s">
        <v>62</v>
      </c>
      <c r="AM40" s="600"/>
      <c r="AN40" s="600"/>
      <c r="AO40" s="636"/>
      <c r="AQ40" s="629" t="s">
        <v>275</v>
      </c>
      <c r="AR40" s="630"/>
      <c r="AS40" s="630"/>
      <c r="AT40" s="630"/>
      <c r="AU40" s="630"/>
      <c r="AV40" s="630"/>
      <c r="AW40" s="630"/>
      <c r="AX40" s="630"/>
      <c r="AY40" s="631"/>
      <c r="AZ40" s="596">
        <v>73151</v>
      </c>
      <c r="BA40" s="597"/>
      <c r="BB40" s="597"/>
      <c r="BC40" s="597"/>
      <c r="BD40" s="609"/>
      <c r="BE40" s="609"/>
      <c r="BF40" s="632"/>
      <c r="BG40" s="637" t="s">
        <v>276</v>
      </c>
      <c r="BH40" s="638"/>
      <c r="BI40" s="638"/>
      <c r="BJ40" s="638"/>
      <c r="BK40" s="638"/>
      <c r="BL40" s="82"/>
      <c r="BM40" s="594" t="s">
        <v>277</v>
      </c>
      <c r="BN40" s="594"/>
      <c r="BO40" s="594"/>
      <c r="BP40" s="594"/>
      <c r="BQ40" s="594"/>
      <c r="BR40" s="594"/>
      <c r="BS40" s="594"/>
      <c r="BT40" s="594"/>
      <c r="BU40" s="595"/>
      <c r="BV40" s="596" t="s">
        <v>62</v>
      </c>
      <c r="BW40" s="597"/>
      <c r="BX40" s="597"/>
      <c r="BY40" s="597"/>
      <c r="BZ40" s="597"/>
      <c r="CA40" s="597"/>
      <c r="CB40" s="633"/>
      <c r="CD40" s="593" t="s">
        <v>278</v>
      </c>
      <c r="CE40" s="594"/>
      <c r="CF40" s="594"/>
      <c r="CG40" s="594"/>
      <c r="CH40" s="594"/>
      <c r="CI40" s="594"/>
      <c r="CJ40" s="594"/>
      <c r="CK40" s="594"/>
      <c r="CL40" s="594"/>
      <c r="CM40" s="594"/>
      <c r="CN40" s="594"/>
      <c r="CO40" s="594"/>
      <c r="CP40" s="594"/>
      <c r="CQ40" s="595"/>
      <c r="CR40" s="596">
        <v>85900</v>
      </c>
      <c r="CS40" s="597"/>
      <c r="CT40" s="597"/>
      <c r="CU40" s="597"/>
      <c r="CV40" s="597"/>
      <c r="CW40" s="597"/>
      <c r="CX40" s="597"/>
      <c r="CY40" s="598"/>
      <c r="CZ40" s="599">
        <v>1.3</v>
      </c>
      <c r="DA40" s="611"/>
      <c r="DB40" s="611"/>
      <c r="DC40" s="612"/>
      <c r="DD40" s="602">
        <v>80900</v>
      </c>
      <c r="DE40" s="597"/>
      <c r="DF40" s="597"/>
      <c r="DG40" s="597"/>
      <c r="DH40" s="597"/>
      <c r="DI40" s="597"/>
      <c r="DJ40" s="597"/>
      <c r="DK40" s="598"/>
      <c r="DL40" s="602">
        <v>80814</v>
      </c>
      <c r="DM40" s="597"/>
      <c r="DN40" s="597"/>
      <c r="DO40" s="597"/>
      <c r="DP40" s="597"/>
      <c r="DQ40" s="597"/>
      <c r="DR40" s="597"/>
      <c r="DS40" s="597"/>
      <c r="DT40" s="597"/>
      <c r="DU40" s="597"/>
      <c r="DV40" s="598"/>
      <c r="DW40" s="599">
        <v>2.1</v>
      </c>
      <c r="DX40" s="611"/>
      <c r="DY40" s="611"/>
      <c r="DZ40" s="611"/>
      <c r="EA40" s="611"/>
      <c r="EB40" s="611"/>
      <c r="EC40" s="623"/>
    </row>
    <row r="41" spans="2:133" ht="11.25" customHeight="1" x14ac:dyDescent="0.15">
      <c r="B41" s="577" t="s">
        <v>279</v>
      </c>
      <c r="C41" s="578"/>
      <c r="D41" s="578"/>
      <c r="E41" s="578"/>
      <c r="F41" s="578"/>
      <c r="G41" s="578"/>
      <c r="H41" s="578"/>
      <c r="I41" s="578"/>
      <c r="J41" s="578"/>
      <c r="K41" s="578"/>
      <c r="L41" s="578"/>
      <c r="M41" s="578"/>
      <c r="N41" s="578"/>
      <c r="O41" s="578"/>
      <c r="P41" s="578"/>
      <c r="Q41" s="579"/>
      <c r="R41" s="580">
        <v>6850913</v>
      </c>
      <c r="S41" s="621"/>
      <c r="T41" s="621"/>
      <c r="U41" s="621"/>
      <c r="V41" s="621"/>
      <c r="W41" s="621"/>
      <c r="X41" s="621"/>
      <c r="Y41" s="624"/>
      <c r="Z41" s="625">
        <v>100</v>
      </c>
      <c r="AA41" s="625"/>
      <c r="AB41" s="625"/>
      <c r="AC41" s="625"/>
      <c r="AD41" s="626">
        <v>3826392</v>
      </c>
      <c r="AE41" s="626"/>
      <c r="AF41" s="626"/>
      <c r="AG41" s="626"/>
      <c r="AH41" s="626"/>
      <c r="AI41" s="626"/>
      <c r="AJ41" s="626"/>
      <c r="AK41" s="626"/>
      <c r="AL41" s="583">
        <v>100</v>
      </c>
      <c r="AM41" s="627"/>
      <c r="AN41" s="627"/>
      <c r="AO41" s="628"/>
      <c r="AQ41" s="629" t="s">
        <v>280</v>
      </c>
      <c r="AR41" s="630"/>
      <c r="AS41" s="630"/>
      <c r="AT41" s="630"/>
      <c r="AU41" s="630"/>
      <c r="AV41" s="630"/>
      <c r="AW41" s="630"/>
      <c r="AX41" s="630"/>
      <c r="AY41" s="631"/>
      <c r="AZ41" s="596">
        <v>80856</v>
      </c>
      <c r="BA41" s="597"/>
      <c r="BB41" s="597"/>
      <c r="BC41" s="597"/>
      <c r="BD41" s="609"/>
      <c r="BE41" s="609"/>
      <c r="BF41" s="632"/>
      <c r="BG41" s="637"/>
      <c r="BH41" s="638"/>
      <c r="BI41" s="638"/>
      <c r="BJ41" s="638"/>
      <c r="BK41" s="638"/>
      <c r="BL41" s="82"/>
      <c r="BM41" s="594" t="s">
        <v>281</v>
      </c>
      <c r="BN41" s="594"/>
      <c r="BO41" s="594"/>
      <c r="BP41" s="594"/>
      <c r="BQ41" s="594"/>
      <c r="BR41" s="594"/>
      <c r="BS41" s="594"/>
      <c r="BT41" s="594"/>
      <c r="BU41" s="595"/>
      <c r="BV41" s="596" t="s">
        <v>62</v>
      </c>
      <c r="BW41" s="597"/>
      <c r="BX41" s="597"/>
      <c r="BY41" s="597"/>
      <c r="BZ41" s="597"/>
      <c r="CA41" s="597"/>
      <c r="CB41" s="633"/>
      <c r="CD41" s="593" t="s">
        <v>282</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41" t="s">
        <v>283</v>
      </c>
      <c r="AR42" s="642"/>
      <c r="AS42" s="642"/>
      <c r="AT42" s="642"/>
      <c r="AU42" s="642"/>
      <c r="AV42" s="642"/>
      <c r="AW42" s="642"/>
      <c r="AX42" s="642"/>
      <c r="AY42" s="643"/>
      <c r="AZ42" s="580">
        <v>297564</v>
      </c>
      <c r="BA42" s="621"/>
      <c r="BB42" s="621"/>
      <c r="BC42" s="621"/>
      <c r="BD42" s="581"/>
      <c r="BE42" s="581"/>
      <c r="BF42" s="644"/>
      <c r="BG42" s="639"/>
      <c r="BH42" s="640"/>
      <c r="BI42" s="640"/>
      <c r="BJ42" s="640"/>
      <c r="BK42" s="640"/>
      <c r="BL42" s="83"/>
      <c r="BM42" s="578" t="s">
        <v>284</v>
      </c>
      <c r="BN42" s="578"/>
      <c r="BO42" s="578"/>
      <c r="BP42" s="578"/>
      <c r="BQ42" s="578"/>
      <c r="BR42" s="578"/>
      <c r="BS42" s="578"/>
      <c r="BT42" s="578"/>
      <c r="BU42" s="579"/>
      <c r="BV42" s="580" t="s">
        <v>62</v>
      </c>
      <c r="BW42" s="621"/>
      <c r="BX42" s="621"/>
      <c r="BY42" s="621"/>
      <c r="BZ42" s="621"/>
      <c r="CA42" s="621"/>
      <c r="CB42" s="622"/>
      <c r="CD42" s="593" t="s">
        <v>285</v>
      </c>
      <c r="CE42" s="594"/>
      <c r="CF42" s="594"/>
      <c r="CG42" s="594"/>
      <c r="CH42" s="594"/>
      <c r="CI42" s="594"/>
      <c r="CJ42" s="594"/>
      <c r="CK42" s="594"/>
      <c r="CL42" s="594"/>
      <c r="CM42" s="594"/>
      <c r="CN42" s="594"/>
      <c r="CO42" s="594"/>
      <c r="CP42" s="594"/>
      <c r="CQ42" s="595"/>
      <c r="CR42" s="596">
        <v>1203427</v>
      </c>
      <c r="CS42" s="609"/>
      <c r="CT42" s="609"/>
      <c r="CU42" s="609"/>
      <c r="CV42" s="609"/>
      <c r="CW42" s="609"/>
      <c r="CX42" s="609"/>
      <c r="CY42" s="610"/>
      <c r="CZ42" s="599">
        <v>18.2</v>
      </c>
      <c r="DA42" s="611"/>
      <c r="DB42" s="611"/>
      <c r="DC42" s="612"/>
      <c r="DD42" s="602">
        <v>180303</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286</v>
      </c>
      <c r="CD43" s="593" t="s">
        <v>287</v>
      </c>
      <c r="CE43" s="594"/>
      <c r="CF43" s="594"/>
      <c r="CG43" s="594"/>
      <c r="CH43" s="594"/>
      <c r="CI43" s="594"/>
      <c r="CJ43" s="594"/>
      <c r="CK43" s="594"/>
      <c r="CL43" s="594"/>
      <c r="CM43" s="594"/>
      <c r="CN43" s="594"/>
      <c r="CO43" s="594"/>
      <c r="CP43" s="594"/>
      <c r="CQ43" s="595"/>
      <c r="CR43" s="596">
        <v>29985</v>
      </c>
      <c r="CS43" s="609"/>
      <c r="CT43" s="609"/>
      <c r="CU43" s="609"/>
      <c r="CV43" s="609"/>
      <c r="CW43" s="609"/>
      <c r="CX43" s="609"/>
      <c r="CY43" s="610"/>
      <c r="CZ43" s="599">
        <v>0.5</v>
      </c>
      <c r="DA43" s="611"/>
      <c r="DB43" s="611"/>
      <c r="DC43" s="612"/>
      <c r="DD43" s="602">
        <v>29985</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235</v>
      </c>
      <c r="CE44" s="616"/>
      <c r="CF44" s="593" t="s">
        <v>289</v>
      </c>
      <c r="CG44" s="594"/>
      <c r="CH44" s="594"/>
      <c r="CI44" s="594"/>
      <c r="CJ44" s="594"/>
      <c r="CK44" s="594"/>
      <c r="CL44" s="594"/>
      <c r="CM44" s="594"/>
      <c r="CN44" s="594"/>
      <c r="CO44" s="594"/>
      <c r="CP44" s="594"/>
      <c r="CQ44" s="595"/>
      <c r="CR44" s="596">
        <v>1200501</v>
      </c>
      <c r="CS44" s="597"/>
      <c r="CT44" s="597"/>
      <c r="CU44" s="597"/>
      <c r="CV44" s="597"/>
      <c r="CW44" s="597"/>
      <c r="CX44" s="597"/>
      <c r="CY44" s="598"/>
      <c r="CZ44" s="599">
        <v>18.100000000000001</v>
      </c>
      <c r="DA44" s="600"/>
      <c r="DB44" s="600"/>
      <c r="DC44" s="601"/>
      <c r="DD44" s="602">
        <v>177377</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290</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291</v>
      </c>
      <c r="CG45" s="594"/>
      <c r="CH45" s="594"/>
      <c r="CI45" s="594"/>
      <c r="CJ45" s="594"/>
      <c r="CK45" s="594"/>
      <c r="CL45" s="594"/>
      <c r="CM45" s="594"/>
      <c r="CN45" s="594"/>
      <c r="CO45" s="594"/>
      <c r="CP45" s="594"/>
      <c r="CQ45" s="595"/>
      <c r="CR45" s="596">
        <v>222426</v>
      </c>
      <c r="CS45" s="609"/>
      <c r="CT45" s="609"/>
      <c r="CU45" s="609"/>
      <c r="CV45" s="609"/>
      <c r="CW45" s="609"/>
      <c r="CX45" s="609"/>
      <c r="CY45" s="610"/>
      <c r="CZ45" s="599">
        <v>3.4</v>
      </c>
      <c r="DA45" s="611"/>
      <c r="DB45" s="611"/>
      <c r="DC45" s="612"/>
      <c r="DD45" s="602">
        <v>29594</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292</v>
      </c>
      <c r="CG46" s="594"/>
      <c r="CH46" s="594"/>
      <c r="CI46" s="594"/>
      <c r="CJ46" s="594"/>
      <c r="CK46" s="594"/>
      <c r="CL46" s="594"/>
      <c r="CM46" s="594"/>
      <c r="CN46" s="594"/>
      <c r="CO46" s="594"/>
      <c r="CP46" s="594"/>
      <c r="CQ46" s="595"/>
      <c r="CR46" s="596">
        <v>761717</v>
      </c>
      <c r="CS46" s="597"/>
      <c r="CT46" s="597"/>
      <c r="CU46" s="597"/>
      <c r="CV46" s="597"/>
      <c r="CW46" s="597"/>
      <c r="CX46" s="597"/>
      <c r="CY46" s="598"/>
      <c r="CZ46" s="599">
        <v>11.5</v>
      </c>
      <c r="DA46" s="600"/>
      <c r="DB46" s="600"/>
      <c r="DC46" s="601"/>
      <c r="DD46" s="602">
        <v>136700</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293</v>
      </c>
      <c r="CG47" s="594"/>
      <c r="CH47" s="594"/>
      <c r="CI47" s="594"/>
      <c r="CJ47" s="594"/>
      <c r="CK47" s="594"/>
      <c r="CL47" s="594"/>
      <c r="CM47" s="594"/>
      <c r="CN47" s="594"/>
      <c r="CO47" s="594"/>
      <c r="CP47" s="594"/>
      <c r="CQ47" s="595"/>
      <c r="CR47" s="596">
        <v>2926</v>
      </c>
      <c r="CS47" s="609"/>
      <c r="CT47" s="609"/>
      <c r="CU47" s="609"/>
      <c r="CV47" s="609"/>
      <c r="CW47" s="609"/>
      <c r="CX47" s="609"/>
      <c r="CY47" s="610"/>
      <c r="CZ47" s="599">
        <v>0</v>
      </c>
      <c r="DA47" s="611"/>
      <c r="DB47" s="611"/>
      <c r="DC47" s="612"/>
      <c r="DD47" s="602">
        <v>2926</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294</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295</v>
      </c>
      <c r="CE49" s="578"/>
      <c r="CF49" s="578"/>
      <c r="CG49" s="578"/>
      <c r="CH49" s="578"/>
      <c r="CI49" s="578"/>
      <c r="CJ49" s="578"/>
      <c r="CK49" s="578"/>
      <c r="CL49" s="578"/>
      <c r="CM49" s="578"/>
      <c r="CN49" s="578"/>
      <c r="CO49" s="578"/>
      <c r="CP49" s="578"/>
      <c r="CQ49" s="579"/>
      <c r="CR49" s="580">
        <v>6617554</v>
      </c>
      <c r="CS49" s="581"/>
      <c r="CT49" s="581"/>
      <c r="CU49" s="581"/>
      <c r="CV49" s="581"/>
      <c r="CW49" s="581"/>
      <c r="CX49" s="581"/>
      <c r="CY49" s="582"/>
      <c r="CZ49" s="583">
        <v>100</v>
      </c>
      <c r="DA49" s="584"/>
      <c r="DB49" s="584"/>
      <c r="DC49" s="585"/>
      <c r="DD49" s="586">
        <v>4783205</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jJZIAvDCjs3p0lR+UcnReCv/Th6gccvinM23Gs4BnYg/GBR63q1S2eB6ynEZFoaesWbSipw+rdrlLT+9a9JFQQ==" saltValue="jKAdkrWgQkP9CpkCtCfF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C3A9-55C2-4D08-B11C-599ED2B1307D}">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69" t="s">
        <v>296</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E2" s="1069"/>
      <c r="AF2" s="1069"/>
      <c r="AG2" s="1069"/>
      <c r="AH2" s="1069"/>
      <c r="AI2" s="1069"/>
      <c r="AJ2" s="1069"/>
      <c r="AK2" s="1069"/>
      <c r="AL2" s="1069"/>
      <c r="AM2" s="1069"/>
      <c r="AN2" s="1069"/>
      <c r="AO2" s="1069"/>
      <c r="AP2" s="1069"/>
      <c r="AQ2" s="1069"/>
      <c r="AR2" s="1069"/>
      <c r="AS2" s="1069"/>
      <c r="AT2" s="1069"/>
      <c r="AU2" s="1069"/>
      <c r="AV2" s="1069"/>
      <c r="AW2" s="1069"/>
      <c r="AX2" s="1069"/>
      <c r="AY2" s="1069"/>
      <c r="AZ2" s="1069"/>
      <c r="BA2" s="1069"/>
      <c r="BB2" s="1069"/>
      <c r="BC2" s="1069"/>
      <c r="BD2" s="1069"/>
      <c r="BE2" s="1069"/>
      <c r="BF2" s="1069"/>
      <c r="BG2" s="1069"/>
      <c r="BH2" s="1069"/>
      <c r="BI2" s="106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70" t="s">
        <v>297</v>
      </c>
      <c r="DK2" s="1071"/>
      <c r="DL2" s="1071"/>
      <c r="DM2" s="1071"/>
      <c r="DN2" s="1071"/>
      <c r="DO2" s="1072"/>
      <c r="DP2" s="87"/>
      <c r="DQ2" s="1070" t="s">
        <v>298</v>
      </c>
      <c r="DR2" s="1071"/>
      <c r="DS2" s="1071"/>
      <c r="DT2" s="1071"/>
      <c r="DU2" s="1071"/>
      <c r="DV2" s="1071"/>
      <c r="DW2" s="1071"/>
      <c r="DX2" s="1071"/>
      <c r="DY2" s="1071"/>
      <c r="DZ2" s="107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8" t="s">
        <v>299</v>
      </c>
      <c r="B4" s="1038"/>
      <c r="C4" s="1038"/>
      <c r="D4" s="1038"/>
      <c r="E4" s="1038"/>
      <c r="F4" s="1038"/>
      <c r="G4" s="1038"/>
      <c r="H4" s="1038"/>
      <c r="I4" s="1038"/>
      <c r="J4" s="1038"/>
      <c r="K4" s="1038"/>
      <c r="L4" s="1038"/>
      <c r="M4" s="1038"/>
      <c r="N4" s="1038"/>
      <c r="O4" s="1038"/>
      <c r="P4" s="1038"/>
      <c r="Q4" s="1038"/>
      <c r="R4" s="1038"/>
      <c r="S4" s="1038"/>
      <c r="T4" s="1038"/>
      <c r="U4" s="1038"/>
      <c r="V4" s="1038"/>
      <c r="W4" s="1038"/>
      <c r="X4" s="1038"/>
      <c r="Y4" s="1038"/>
      <c r="Z4" s="1038"/>
      <c r="AA4" s="1038"/>
      <c r="AB4" s="1038"/>
      <c r="AC4" s="1038"/>
      <c r="AD4" s="1038"/>
      <c r="AE4" s="1038"/>
      <c r="AF4" s="1038"/>
      <c r="AG4" s="1038"/>
      <c r="AH4" s="1038"/>
      <c r="AI4" s="1038"/>
      <c r="AJ4" s="1038"/>
      <c r="AK4" s="1038"/>
      <c r="AL4" s="1038"/>
      <c r="AM4" s="1038"/>
      <c r="AN4" s="1038"/>
      <c r="AO4" s="1038"/>
      <c r="AP4" s="1038"/>
      <c r="AQ4" s="1038"/>
      <c r="AR4" s="1038"/>
      <c r="AS4" s="1038"/>
      <c r="AT4" s="1038"/>
      <c r="AU4" s="1038"/>
      <c r="AV4" s="1038"/>
      <c r="AW4" s="1038"/>
      <c r="AX4" s="1038"/>
      <c r="AY4" s="1038"/>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15">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73"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63" t="s">
        <v>315</v>
      </c>
      <c r="DH5" s="1064"/>
      <c r="DI5" s="1064"/>
      <c r="DJ5" s="1064"/>
      <c r="DK5" s="1065"/>
      <c r="DL5" s="1063" t="s">
        <v>316</v>
      </c>
      <c r="DM5" s="1064"/>
      <c r="DN5" s="1064"/>
      <c r="DO5" s="1064"/>
      <c r="DP5" s="1065"/>
      <c r="DQ5" s="976" t="s">
        <v>317</v>
      </c>
      <c r="DR5" s="977"/>
      <c r="DS5" s="977"/>
      <c r="DT5" s="977"/>
      <c r="DU5" s="978"/>
      <c r="DV5" s="976" t="s">
        <v>308</v>
      </c>
      <c r="DW5" s="977"/>
      <c r="DX5" s="977"/>
      <c r="DY5" s="977"/>
      <c r="DZ5" s="990"/>
      <c r="EA5" s="93"/>
    </row>
    <row r="6" spans="1:131" s="94"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4"/>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6"/>
      <c r="DH6" s="1067"/>
      <c r="DI6" s="1067"/>
      <c r="DJ6" s="1067"/>
      <c r="DK6" s="1068"/>
      <c r="DL6" s="1066"/>
      <c r="DM6" s="1067"/>
      <c r="DN6" s="1067"/>
      <c r="DO6" s="1067"/>
      <c r="DP6" s="1068"/>
      <c r="DQ6" s="979"/>
      <c r="DR6" s="980"/>
      <c r="DS6" s="980"/>
      <c r="DT6" s="980"/>
      <c r="DU6" s="981"/>
      <c r="DV6" s="979"/>
      <c r="DW6" s="980"/>
      <c r="DX6" s="980"/>
      <c r="DY6" s="980"/>
      <c r="DZ6" s="991"/>
      <c r="EA6" s="93"/>
    </row>
    <row r="7" spans="1:131" s="94" customFormat="1" ht="26.25" customHeight="1" thickTop="1" x14ac:dyDescent="0.15">
      <c r="A7" s="95">
        <v>1</v>
      </c>
      <c r="B7" s="1026" t="s">
        <v>318</v>
      </c>
      <c r="C7" s="1027"/>
      <c r="D7" s="1027"/>
      <c r="E7" s="1027"/>
      <c r="F7" s="1027"/>
      <c r="G7" s="1027"/>
      <c r="H7" s="1027"/>
      <c r="I7" s="1027"/>
      <c r="J7" s="1027"/>
      <c r="K7" s="1027"/>
      <c r="L7" s="1027"/>
      <c r="M7" s="1027"/>
      <c r="N7" s="1027"/>
      <c r="O7" s="1027"/>
      <c r="P7" s="1028"/>
      <c r="Q7" s="1081">
        <v>6851</v>
      </c>
      <c r="R7" s="1082"/>
      <c r="S7" s="1082"/>
      <c r="T7" s="1082"/>
      <c r="U7" s="1082"/>
      <c r="V7" s="1082">
        <v>6618</v>
      </c>
      <c r="W7" s="1082"/>
      <c r="X7" s="1082"/>
      <c r="Y7" s="1082"/>
      <c r="Z7" s="1082"/>
      <c r="AA7" s="1082">
        <v>233</v>
      </c>
      <c r="AB7" s="1082"/>
      <c r="AC7" s="1082"/>
      <c r="AD7" s="1082"/>
      <c r="AE7" s="1083"/>
      <c r="AF7" s="1084">
        <v>184</v>
      </c>
      <c r="AG7" s="1085"/>
      <c r="AH7" s="1085"/>
      <c r="AI7" s="1085"/>
      <c r="AJ7" s="1086"/>
      <c r="AK7" s="1087">
        <v>82</v>
      </c>
      <c r="AL7" s="1088"/>
      <c r="AM7" s="1088"/>
      <c r="AN7" s="1088"/>
      <c r="AO7" s="1088"/>
      <c r="AP7" s="1088">
        <v>5069</v>
      </c>
      <c r="AQ7" s="1088"/>
      <c r="AR7" s="1088"/>
      <c r="AS7" s="1088"/>
      <c r="AT7" s="1088"/>
      <c r="AU7" s="1089"/>
      <c r="AV7" s="1089"/>
      <c r="AW7" s="1089"/>
      <c r="AX7" s="1089"/>
      <c r="AY7" s="1090"/>
      <c r="AZ7" s="91"/>
      <c r="BA7" s="91"/>
      <c r="BB7" s="91"/>
      <c r="BC7" s="91"/>
      <c r="BD7" s="91"/>
      <c r="BE7" s="92"/>
      <c r="BF7" s="92"/>
      <c r="BG7" s="92"/>
      <c r="BH7" s="92"/>
      <c r="BI7" s="92"/>
      <c r="BJ7" s="92"/>
      <c r="BK7" s="92"/>
      <c r="BL7" s="92"/>
      <c r="BM7" s="92"/>
      <c r="BN7" s="92"/>
      <c r="BO7" s="92"/>
      <c r="BP7" s="92"/>
      <c r="BQ7" s="95">
        <v>1</v>
      </c>
      <c r="BR7" s="96"/>
      <c r="BS7" s="1078"/>
      <c r="BT7" s="1079"/>
      <c r="BU7" s="1079"/>
      <c r="BV7" s="1079"/>
      <c r="BW7" s="1079"/>
      <c r="BX7" s="1079"/>
      <c r="BY7" s="1079"/>
      <c r="BZ7" s="1079"/>
      <c r="CA7" s="1079"/>
      <c r="CB7" s="1079"/>
      <c r="CC7" s="1079"/>
      <c r="CD7" s="1079"/>
      <c r="CE7" s="1079"/>
      <c r="CF7" s="1079"/>
      <c r="CG7" s="1091"/>
      <c r="CH7" s="1075"/>
      <c r="CI7" s="1076"/>
      <c r="CJ7" s="1076"/>
      <c r="CK7" s="1076"/>
      <c r="CL7" s="1077"/>
      <c r="CM7" s="1075"/>
      <c r="CN7" s="1076"/>
      <c r="CO7" s="1076"/>
      <c r="CP7" s="1076"/>
      <c r="CQ7" s="1077"/>
      <c r="CR7" s="1075"/>
      <c r="CS7" s="1076"/>
      <c r="CT7" s="1076"/>
      <c r="CU7" s="1076"/>
      <c r="CV7" s="1077"/>
      <c r="CW7" s="1075"/>
      <c r="CX7" s="1076"/>
      <c r="CY7" s="1076"/>
      <c r="CZ7" s="1076"/>
      <c r="DA7" s="1077"/>
      <c r="DB7" s="1075"/>
      <c r="DC7" s="1076"/>
      <c r="DD7" s="1076"/>
      <c r="DE7" s="1076"/>
      <c r="DF7" s="1077"/>
      <c r="DG7" s="1075"/>
      <c r="DH7" s="1076"/>
      <c r="DI7" s="1076"/>
      <c r="DJ7" s="1076"/>
      <c r="DK7" s="1077"/>
      <c r="DL7" s="1075"/>
      <c r="DM7" s="1076"/>
      <c r="DN7" s="1076"/>
      <c r="DO7" s="1076"/>
      <c r="DP7" s="1077"/>
      <c r="DQ7" s="1075"/>
      <c r="DR7" s="1076"/>
      <c r="DS7" s="1076"/>
      <c r="DT7" s="1076"/>
      <c r="DU7" s="1077"/>
      <c r="DV7" s="1078"/>
      <c r="DW7" s="1079"/>
      <c r="DX7" s="1079"/>
      <c r="DY7" s="1079"/>
      <c r="DZ7" s="1080"/>
      <c r="EA7" s="93"/>
    </row>
    <row r="8" spans="1:131" s="94" customFormat="1" ht="26.25" customHeight="1" x14ac:dyDescent="0.15">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9"/>
      <c r="AL8" s="1060"/>
      <c r="AM8" s="1060"/>
      <c r="AN8" s="1060"/>
      <c r="AO8" s="1060"/>
      <c r="AP8" s="1060"/>
      <c r="AQ8" s="1060"/>
      <c r="AR8" s="1060"/>
      <c r="AS8" s="1060"/>
      <c r="AT8" s="1060"/>
      <c r="AU8" s="1061"/>
      <c r="AV8" s="1061"/>
      <c r="AW8" s="1061"/>
      <c r="AX8" s="1061"/>
      <c r="AY8" s="1062"/>
      <c r="AZ8" s="91"/>
      <c r="BA8" s="91"/>
      <c r="BB8" s="91"/>
      <c r="BC8" s="91"/>
      <c r="BD8" s="91"/>
      <c r="BE8" s="92"/>
      <c r="BF8" s="92"/>
      <c r="BG8" s="92"/>
      <c r="BH8" s="92"/>
      <c r="BI8" s="92"/>
      <c r="BJ8" s="92"/>
      <c r="BK8" s="92"/>
      <c r="BL8" s="92"/>
      <c r="BM8" s="92"/>
      <c r="BN8" s="92"/>
      <c r="BO8" s="92"/>
      <c r="BP8" s="92"/>
      <c r="BQ8" s="97">
        <v>2</v>
      </c>
      <c r="BR8" s="98"/>
      <c r="BS8" s="967"/>
      <c r="BT8" s="968"/>
      <c r="BU8" s="968"/>
      <c r="BV8" s="968"/>
      <c r="BW8" s="968"/>
      <c r="BX8" s="968"/>
      <c r="BY8" s="968"/>
      <c r="BZ8" s="968"/>
      <c r="CA8" s="968"/>
      <c r="CB8" s="968"/>
      <c r="CC8" s="968"/>
      <c r="CD8" s="968"/>
      <c r="CE8" s="968"/>
      <c r="CF8" s="968"/>
      <c r="CG8" s="989"/>
      <c r="CH8" s="964"/>
      <c r="CI8" s="965"/>
      <c r="CJ8" s="965"/>
      <c r="CK8" s="965"/>
      <c r="CL8" s="966"/>
      <c r="CM8" s="964"/>
      <c r="CN8" s="965"/>
      <c r="CO8" s="965"/>
      <c r="CP8" s="965"/>
      <c r="CQ8" s="966"/>
      <c r="CR8" s="964"/>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93"/>
    </row>
    <row r="9" spans="1:131" s="94" customFormat="1" ht="26.25" customHeight="1" x14ac:dyDescent="0.15">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9"/>
      <c r="AL9" s="1060"/>
      <c r="AM9" s="1060"/>
      <c r="AN9" s="1060"/>
      <c r="AO9" s="1060"/>
      <c r="AP9" s="1060"/>
      <c r="AQ9" s="1060"/>
      <c r="AR9" s="1060"/>
      <c r="AS9" s="1060"/>
      <c r="AT9" s="1060"/>
      <c r="AU9" s="1061"/>
      <c r="AV9" s="1061"/>
      <c r="AW9" s="1061"/>
      <c r="AX9" s="1061"/>
      <c r="AY9" s="1062"/>
      <c r="AZ9" s="91"/>
      <c r="BA9" s="91"/>
      <c r="BB9" s="91"/>
      <c r="BC9" s="91"/>
      <c r="BD9" s="91"/>
      <c r="BE9" s="92"/>
      <c r="BF9" s="92"/>
      <c r="BG9" s="92"/>
      <c r="BH9" s="92"/>
      <c r="BI9" s="92"/>
      <c r="BJ9" s="92"/>
      <c r="BK9" s="92"/>
      <c r="BL9" s="92"/>
      <c r="BM9" s="92"/>
      <c r="BN9" s="92"/>
      <c r="BO9" s="92"/>
      <c r="BP9" s="92"/>
      <c r="BQ9" s="97">
        <v>3</v>
      </c>
      <c r="BR9" s="98"/>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3"/>
    </row>
    <row r="10" spans="1:131" s="94" customFormat="1" ht="26.25" customHeight="1" x14ac:dyDescent="0.15">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9"/>
      <c r="AL10" s="1060"/>
      <c r="AM10" s="1060"/>
      <c r="AN10" s="1060"/>
      <c r="AO10" s="1060"/>
      <c r="AP10" s="1060"/>
      <c r="AQ10" s="1060"/>
      <c r="AR10" s="1060"/>
      <c r="AS10" s="1060"/>
      <c r="AT10" s="1060"/>
      <c r="AU10" s="1061"/>
      <c r="AV10" s="1061"/>
      <c r="AW10" s="1061"/>
      <c r="AX10" s="1061"/>
      <c r="AY10" s="1062"/>
      <c r="AZ10" s="91"/>
      <c r="BA10" s="91"/>
      <c r="BB10" s="91"/>
      <c r="BC10" s="91"/>
      <c r="BD10" s="91"/>
      <c r="BE10" s="92"/>
      <c r="BF10" s="92"/>
      <c r="BG10" s="92"/>
      <c r="BH10" s="92"/>
      <c r="BI10" s="92"/>
      <c r="BJ10" s="92"/>
      <c r="BK10" s="92"/>
      <c r="BL10" s="92"/>
      <c r="BM10" s="92"/>
      <c r="BN10" s="92"/>
      <c r="BO10" s="92"/>
      <c r="BP10" s="92"/>
      <c r="BQ10" s="97">
        <v>4</v>
      </c>
      <c r="BR10" s="98"/>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3"/>
    </row>
    <row r="11" spans="1:131" s="94" customFormat="1" ht="26.25" customHeight="1" x14ac:dyDescent="0.15">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9"/>
      <c r="AL11" s="1060"/>
      <c r="AM11" s="1060"/>
      <c r="AN11" s="1060"/>
      <c r="AO11" s="1060"/>
      <c r="AP11" s="1060"/>
      <c r="AQ11" s="1060"/>
      <c r="AR11" s="1060"/>
      <c r="AS11" s="1060"/>
      <c r="AT11" s="1060"/>
      <c r="AU11" s="1061"/>
      <c r="AV11" s="1061"/>
      <c r="AW11" s="1061"/>
      <c r="AX11" s="1061"/>
      <c r="AY11" s="1062"/>
      <c r="AZ11" s="91"/>
      <c r="BA11" s="91"/>
      <c r="BB11" s="91"/>
      <c r="BC11" s="91"/>
      <c r="BD11" s="91"/>
      <c r="BE11" s="92"/>
      <c r="BF11" s="92"/>
      <c r="BG11" s="92"/>
      <c r="BH11" s="92"/>
      <c r="BI11" s="92"/>
      <c r="BJ11" s="92"/>
      <c r="BK11" s="92"/>
      <c r="BL11" s="92"/>
      <c r="BM11" s="92"/>
      <c r="BN11" s="92"/>
      <c r="BO11" s="92"/>
      <c r="BP11" s="92"/>
      <c r="BQ11" s="97">
        <v>5</v>
      </c>
      <c r="BR11" s="98"/>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3"/>
    </row>
    <row r="12" spans="1:131" s="94" customFormat="1" ht="26.25" customHeight="1" x14ac:dyDescent="0.15">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9"/>
      <c r="AL12" s="1060"/>
      <c r="AM12" s="1060"/>
      <c r="AN12" s="1060"/>
      <c r="AO12" s="1060"/>
      <c r="AP12" s="1060"/>
      <c r="AQ12" s="1060"/>
      <c r="AR12" s="1060"/>
      <c r="AS12" s="1060"/>
      <c r="AT12" s="1060"/>
      <c r="AU12" s="1061"/>
      <c r="AV12" s="1061"/>
      <c r="AW12" s="1061"/>
      <c r="AX12" s="1061"/>
      <c r="AY12" s="1062"/>
      <c r="AZ12" s="91"/>
      <c r="BA12" s="91"/>
      <c r="BB12" s="91"/>
      <c r="BC12" s="91"/>
      <c r="BD12" s="91"/>
      <c r="BE12" s="92"/>
      <c r="BF12" s="92"/>
      <c r="BG12" s="92"/>
      <c r="BH12" s="92"/>
      <c r="BI12" s="92"/>
      <c r="BJ12" s="92"/>
      <c r="BK12" s="92"/>
      <c r="BL12" s="92"/>
      <c r="BM12" s="92"/>
      <c r="BN12" s="92"/>
      <c r="BO12" s="92"/>
      <c r="BP12" s="92"/>
      <c r="BQ12" s="97">
        <v>6</v>
      </c>
      <c r="BR12" s="98"/>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3"/>
    </row>
    <row r="13" spans="1:131" s="94" customFormat="1" ht="26.25" customHeight="1" x14ac:dyDescent="0.15">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9"/>
      <c r="AL13" s="1060"/>
      <c r="AM13" s="1060"/>
      <c r="AN13" s="1060"/>
      <c r="AO13" s="1060"/>
      <c r="AP13" s="1060"/>
      <c r="AQ13" s="1060"/>
      <c r="AR13" s="1060"/>
      <c r="AS13" s="1060"/>
      <c r="AT13" s="1060"/>
      <c r="AU13" s="1061"/>
      <c r="AV13" s="1061"/>
      <c r="AW13" s="1061"/>
      <c r="AX13" s="1061"/>
      <c r="AY13" s="1062"/>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15">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9"/>
      <c r="AL14" s="1060"/>
      <c r="AM14" s="1060"/>
      <c r="AN14" s="1060"/>
      <c r="AO14" s="1060"/>
      <c r="AP14" s="1060"/>
      <c r="AQ14" s="1060"/>
      <c r="AR14" s="1060"/>
      <c r="AS14" s="1060"/>
      <c r="AT14" s="1060"/>
      <c r="AU14" s="1061"/>
      <c r="AV14" s="1061"/>
      <c r="AW14" s="1061"/>
      <c r="AX14" s="1061"/>
      <c r="AY14" s="1062"/>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15">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9"/>
      <c r="AL15" s="1060"/>
      <c r="AM15" s="1060"/>
      <c r="AN15" s="1060"/>
      <c r="AO15" s="1060"/>
      <c r="AP15" s="1060"/>
      <c r="AQ15" s="1060"/>
      <c r="AR15" s="1060"/>
      <c r="AS15" s="1060"/>
      <c r="AT15" s="1060"/>
      <c r="AU15" s="1061"/>
      <c r="AV15" s="1061"/>
      <c r="AW15" s="1061"/>
      <c r="AX15" s="1061"/>
      <c r="AY15" s="1062"/>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15">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9"/>
      <c r="AL16" s="1060"/>
      <c r="AM16" s="1060"/>
      <c r="AN16" s="1060"/>
      <c r="AO16" s="1060"/>
      <c r="AP16" s="1060"/>
      <c r="AQ16" s="1060"/>
      <c r="AR16" s="1060"/>
      <c r="AS16" s="1060"/>
      <c r="AT16" s="1060"/>
      <c r="AU16" s="1061"/>
      <c r="AV16" s="1061"/>
      <c r="AW16" s="1061"/>
      <c r="AX16" s="1061"/>
      <c r="AY16" s="1062"/>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15">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9"/>
      <c r="AL17" s="1060"/>
      <c r="AM17" s="1060"/>
      <c r="AN17" s="1060"/>
      <c r="AO17" s="1060"/>
      <c r="AP17" s="1060"/>
      <c r="AQ17" s="1060"/>
      <c r="AR17" s="1060"/>
      <c r="AS17" s="1060"/>
      <c r="AT17" s="1060"/>
      <c r="AU17" s="1061"/>
      <c r="AV17" s="1061"/>
      <c r="AW17" s="1061"/>
      <c r="AX17" s="1061"/>
      <c r="AY17" s="1062"/>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15">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9"/>
      <c r="AL18" s="1060"/>
      <c r="AM18" s="1060"/>
      <c r="AN18" s="1060"/>
      <c r="AO18" s="1060"/>
      <c r="AP18" s="1060"/>
      <c r="AQ18" s="1060"/>
      <c r="AR18" s="1060"/>
      <c r="AS18" s="1060"/>
      <c r="AT18" s="1060"/>
      <c r="AU18" s="1061"/>
      <c r="AV18" s="1061"/>
      <c r="AW18" s="1061"/>
      <c r="AX18" s="1061"/>
      <c r="AY18" s="1062"/>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15">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9"/>
      <c r="AL19" s="1060"/>
      <c r="AM19" s="1060"/>
      <c r="AN19" s="1060"/>
      <c r="AO19" s="1060"/>
      <c r="AP19" s="1060"/>
      <c r="AQ19" s="1060"/>
      <c r="AR19" s="1060"/>
      <c r="AS19" s="1060"/>
      <c r="AT19" s="1060"/>
      <c r="AU19" s="1061"/>
      <c r="AV19" s="1061"/>
      <c r="AW19" s="1061"/>
      <c r="AX19" s="1061"/>
      <c r="AY19" s="1062"/>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15">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9"/>
      <c r="AL20" s="1060"/>
      <c r="AM20" s="1060"/>
      <c r="AN20" s="1060"/>
      <c r="AO20" s="1060"/>
      <c r="AP20" s="1060"/>
      <c r="AQ20" s="1060"/>
      <c r="AR20" s="1060"/>
      <c r="AS20" s="1060"/>
      <c r="AT20" s="1060"/>
      <c r="AU20" s="1061"/>
      <c r="AV20" s="1061"/>
      <c r="AW20" s="1061"/>
      <c r="AX20" s="1061"/>
      <c r="AY20" s="1062"/>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9"/>
      <c r="AL21" s="1060"/>
      <c r="AM21" s="1060"/>
      <c r="AN21" s="1060"/>
      <c r="AO21" s="1060"/>
      <c r="AP21" s="1060"/>
      <c r="AQ21" s="1060"/>
      <c r="AR21" s="1060"/>
      <c r="AS21" s="1060"/>
      <c r="AT21" s="1060"/>
      <c r="AU21" s="1061"/>
      <c r="AV21" s="1061"/>
      <c r="AW21" s="1061"/>
      <c r="AX21" s="1061"/>
      <c r="AY21" s="1062"/>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15">
      <c r="A22" s="97">
        <v>16</v>
      </c>
      <c r="B22" s="1005"/>
      <c r="C22" s="1006"/>
      <c r="D22" s="1006"/>
      <c r="E22" s="1006"/>
      <c r="F22" s="1006"/>
      <c r="G22" s="1006"/>
      <c r="H22" s="1006"/>
      <c r="I22" s="1006"/>
      <c r="J22" s="1006"/>
      <c r="K22" s="1006"/>
      <c r="L22" s="1006"/>
      <c r="M22" s="1006"/>
      <c r="N22" s="1006"/>
      <c r="O22" s="1006"/>
      <c r="P22" s="1007"/>
      <c r="Q22" s="1052"/>
      <c r="R22" s="1053"/>
      <c r="S22" s="1053"/>
      <c r="T22" s="1053"/>
      <c r="U22" s="1053"/>
      <c r="V22" s="1053"/>
      <c r="W22" s="1053"/>
      <c r="X22" s="1053"/>
      <c r="Y22" s="1053"/>
      <c r="Z22" s="1053"/>
      <c r="AA22" s="1053"/>
      <c r="AB22" s="1053"/>
      <c r="AC22" s="1053"/>
      <c r="AD22" s="1053"/>
      <c r="AE22" s="1054"/>
      <c r="AF22" s="1010"/>
      <c r="AG22" s="1011"/>
      <c r="AH22" s="1011"/>
      <c r="AI22" s="1011"/>
      <c r="AJ22" s="1012"/>
      <c r="AK22" s="1055"/>
      <c r="AL22" s="1056"/>
      <c r="AM22" s="1056"/>
      <c r="AN22" s="1056"/>
      <c r="AO22" s="1056"/>
      <c r="AP22" s="1056"/>
      <c r="AQ22" s="1056"/>
      <c r="AR22" s="1056"/>
      <c r="AS22" s="1056"/>
      <c r="AT22" s="1056"/>
      <c r="AU22" s="1057"/>
      <c r="AV22" s="1057"/>
      <c r="AW22" s="1057"/>
      <c r="AX22" s="1057"/>
      <c r="AY22" s="1058"/>
      <c r="AZ22" s="1003" t="s">
        <v>319</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
      <c r="A23" s="99" t="s">
        <v>320</v>
      </c>
      <c r="B23" s="912" t="s">
        <v>321</v>
      </c>
      <c r="C23" s="913"/>
      <c r="D23" s="913"/>
      <c r="E23" s="913"/>
      <c r="F23" s="913"/>
      <c r="G23" s="913"/>
      <c r="H23" s="913"/>
      <c r="I23" s="913"/>
      <c r="J23" s="913"/>
      <c r="K23" s="913"/>
      <c r="L23" s="913"/>
      <c r="M23" s="913"/>
      <c r="N23" s="913"/>
      <c r="O23" s="913"/>
      <c r="P23" s="923"/>
      <c r="Q23" s="1046">
        <f>Q7</f>
        <v>6851</v>
      </c>
      <c r="R23" s="1040"/>
      <c r="S23" s="1040"/>
      <c r="T23" s="1040"/>
      <c r="U23" s="1040"/>
      <c r="V23" s="1040">
        <f>V7</f>
        <v>6618</v>
      </c>
      <c r="W23" s="1040"/>
      <c r="X23" s="1040"/>
      <c r="Y23" s="1040"/>
      <c r="Z23" s="1040"/>
      <c r="AA23" s="1040">
        <f>AA7</f>
        <v>233</v>
      </c>
      <c r="AB23" s="1040"/>
      <c r="AC23" s="1040"/>
      <c r="AD23" s="1040"/>
      <c r="AE23" s="1047"/>
      <c r="AF23" s="1048">
        <v>184</v>
      </c>
      <c r="AG23" s="1040"/>
      <c r="AH23" s="1040"/>
      <c r="AI23" s="1040"/>
      <c r="AJ23" s="1049"/>
      <c r="AK23" s="1050"/>
      <c r="AL23" s="1051"/>
      <c r="AM23" s="1051"/>
      <c r="AN23" s="1051"/>
      <c r="AO23" s="1051"/>
      <c r="AP23" s="1040">
        <f>AP7</f>
        <v>5069</v>
      </c>
      <c r="AQ23" s="1040"/>
      <c r="AR23" s="1040"/>
      <c r="AS23" s="1040"/>
      <c r="AT23" s="1040"/>
      <c r="AU23" s="1041"/>
      <c r="AV23" s="1041"/>
      <c r="AW23" s="1041"/>
      <c r="AX23" s="1041"/>
      <c r="AY23" s="1042"/>
      <c r="AZ23" s="1043" t="s">
        <v>62</v>
      </c>
      <c r="BA23" s="1044"/>
      <c r="BB23" s="1044"/>
      <c r="BC23" s="1044"/>
      <c r="BD23" s="1045"/>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15">
      <c r="A24" s="1039" t="s">
        <v>322</v>
      </c>
      <c r="B24" s="1039"/>
      <c r="C24" s="1039"/>
      <c r="D24" s="1039"/>
      <c r="E24" s="1039"/>
      <c r="F24" s="1039"/>
      <c r="G24" s="1039"/>
      <c r="H24" s="1039"/>
      <c r="I24" s="1039"/>
      <c r="J24" s="1039"/>
      <c r="K24" s="1039"/>
      <c r="L24" s="1039"/>
      <c r="M24" s="1039"/>
      <c r="N24" s="1039"/>
      <c r="O24" s="1039"/>
      <c r="P24" s="1039"/>
      <c r="Q24" s="1039"/>
      <c r="R24" s="1039"/>
      <c r="S24" s="1039"/>
      <c r="T24" s="1039"/>
      <c r="U24" s="1039"/>
      <c r="V24" s="1039"/>
      <c r="W24" s="1039"/>
      <c r="X24" s="1039"/>
      <c r="Y24" s="1039"/>
      <c r="Z24" s="1039"/>
      <c r="AA24" s="1039"/>
      <c r="AB24" s="1039"/>
      <c r="AC24" s="1039"/>
      <c r="AD24" s="1039"/>
      <c r="AE24" s="1039"/>
      <c r="AF24" s="1039"/>
      <c r="AG24" s="1039"/>
      <c r="AH24" s="1039"/>
      <c r="AI24" s="1039"/>
      <c r="AJ24" s="1039"/>
      <c r="AK24" s="1039"/>
      <c r="AL24" s="1039"/>
      <c r="AM24" s="1039"/>
      <c r="AN24" s="1039"/>
      <c r="AO24" s="1039"/>
      <c r="AP24" s="1039"/>
      <c r="AQ24" s="1039"/>
      <c r="AR24" s="1039"/>
      <c r="AS24" s="1039"/>
      <c r="AT24" s="1039"/>
      <c r="AU24" s="1039"/>
      <c r="AV24" s="1039"/>
      <c r="AW24" s="1039"/>
      <c r="AX24" s="1039"/>
      <c r="AY24" s="1039"/>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
      <c r="A25" s="1038" t="s">
        <v>323</v>
      </c>
      <c r="B25" s="1038"/>
      <c r="C25" s="1038"/>
      <c r="D25" s="1038"/>
      <c r="E25" s="1038"/>
      <c r="F25" s="1038"/>
      <c r="G25" s="1038"/>
      <c r="H25" s="1038"/>
      <c r="I25" s="1038"/>
      <c r="J25" s="1038"/>
      <c r="K25" s="1038"/>
      <c r="L25" s="1038"/>
      <c r="M25" s="1038"/>
      <c r="N25" s="1038"/>
      <c r="O25" s="1038"/>
      <c r="P25" s="1038"/>
      <c r="Q25" s="1038"/>
      <c r="R25" s="1038"/>
      <c r="S25" s="1038"/>
      <c r="T25" s="1038"/>
      <c r="U25" s="1038"/>
      <c r="V25" s="1038"/>
      <c r="W25" s="1038"/>
      <c r="X25" s="1038"/>
      <c r="Y25" s="1038"/>
      <c r="Z25" s="1038"/>
      <c r="AA25" s="1038"/>
      <c r="AB25" s="1038"/>
      <c r="AC25" s="1038"/>
      <c r="AD25" s="1038"/>
      <c r="AE25" s="1038"/>
      <c r="AF25" s="1038"/>
      <c r="AG25" s="1038"/>
      <c r="AH25" s="1038"/>
      <c r="AI25" s="1038"/>
      <c r="AJ25" s="1038"/>
      <c r="AK25" s="1038"/>
      <c r="AL25" s="1038"/>
      <c r="AM25" s="1038"/>
      <c r="AN25" s="1038"/>
      <c r="AO25" s="1038"/>
      <c r="AP25" s="1038"/>
      <c r="AQ25" s="1038"/>
      <c r="AR25" s="1038"/>
      <c r="AS25" s="1038"/>
      <c r="AT25" s="1038"/>
      <c r="AU25" s="1038"/>
      <c r="AV25" s="1038"/>
      <c r="AW25" s="1038"/>
      <c r="AX25" s="1038"/>
      <c r="AY25" s="1038"/>
      <c r="AZ25" s="1038"/>
      <c r="BA25" s="1038"/>
      <c r="BB25" s="1038"/>
      <c r="BC25" s="1038"/>
      <c r="BD25" s="1038"/>
      <c r="BE25" s="1038"/>
      <c r="BF25" s="1038"/>
      <c r="BG25" s="1038"/>
      <c r="BH25" s="1038"/>
      <c r="BI25" s="1038"/>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301</v>
      </c>
      <c r="B26" s="971"/>
      <c r="C26" s="971"/>
      <c r="D26" s="971"/>
      <c r="E26" s="971"/>
      <c r="F26" s="971"/>
      <c r="G26" s="971"/>
      <c r="H26" s="971"/>
      <c r="I26" s="971"/>
      <c r="J26" s="971"/>
      <c r="K26" s="971"/>
      <c r="L26" s="971"/>
      <c r="M26" s="971"/>
      <c r="N26" s="971"/>
      <c r="O26" s="971"/>
      <c r="P26" s="972"/>
      <c r="Q26" s="976" t="s">
        <v>324</v>
      </c>
      <c r="R26" s="977"/>
      <c r="S26" s="977"/>
      <c r="T26" s="977"/>
      <c r="U26" s="978"/>
      <c r="V26" s="976" t="s">
        <v>325</v>
      </c>
      <c r="W26" s="977"/>
      <c r="X26" s="977"/>
      <c r="Y26" s="977"/>
      <c r="Z26" s="978"/>
      <c r="AA26" s="976" t="s">
        <v>326</v>
      </c>
      <c r="AB26" s="977"/>
      <c r="AC26" s="977"/>
      <c r="AD26" s="977"/>
      <c r="AE26" s="977"/>
      <c r="AF26" s="1034" t="s">
        <v>327</v>
      </c>
      <c r="AG26" s="983"/>
      <c r="AH26" s="983"/>
      <c r="AI26" s="983"/>
      <c r="AJ26" s="1035"/>
      <c r="AK26" s="977" t="s">
        <v>328</v>
      </c>
      <c r="AL26" s="977"/>
      <c r="AM26" s="977"/>
      <c r="AN26" s="977"/>
      <c r="AO26" s="978"/>
      <c r="AP26" s="976" t="s">
        <v>329</v>
      </c>
      <c r="AQ26" s="977"/>
      <c r="AR26" s="977"/>
      <c r="AS26" s="977"/>
      <c r="AT26" s="978"/>
      <c r="AU26" s="976" t="s">
        <v>330</v>
      </c>
      <c r="AV26" s="977"/>
      <c r="AW26" s="977"/>
      <c r="AX26" s="977"/>
      <c r="AY26" s="978"/>
      <c r="AZ26" s="976" t="s">
        <v>331</v>
      </c>
      <c r="BA26" s="977"/>
      <c r="BB26" s="977"/>
      <c r="BC26" s="977"/>
      <c r="BD26" s="978"/>
      <c r="BE26" s="976" t="s">
        <v>308</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6"/>
      <c r="AG27" s="986"/>
      <c r="AH27" s="986"/>
      <c r="AI27" s="986"/>
      <c r="AJ27" s="1037"/>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1">
        <v>1</v>
      </c>
      <c r="B28" s="1026" t="s">
        <v>332</v>
      </c>
      <c r="C28" s="1027"/>
      <c r="D28" s="1027"/>
      <c r="E28" s="1027"/>
      <c r="F28" s="1027"/>
      <c r="G28" s="1027"/>
      <c r="H28" s="1027"/>
      <c r="I28" s="1027"/>
      <c r="J28" s="1027"/>
      <c r="K28" s="1027"/>
      <c r="L28" s="1027"/>
      <c r="M28" s="1027"/>
      <c r="N28" s="1027"/>
      <c r="O28" s="1027"/>
      <c r="P28" s="1028"/>
      <c r="Q28" s="1029">
        <v>101</v>
      </c>
      <c r="R28" s="1030"/>
      <c r="S28" s="1030"/>
      <c r="T28" s="1030"/>
      <c r="U28" s="1030"/>
      <c r="V28" s="1030">
        <v>100</v>
      </c>
      <c r="W28" s="1030"/>
      <c r="X28" s="1030"/>
      <c r="Y28" s="1030"/>
      <c r="Z28" s="1030"/>
      <c r="AA28" s="1030">
        <v>1</v>
      </c>
      <c r="AB28" s="1030"/>
      <c r="AC28" s="1030"/>
      <c r="AD28" s="1030"/>
      <c r="AE28" s="1031"/>
      <c r="AF28" s="1032">
        <v>1</v>
      </c>
      <c r="AG28" s="1030"/>
      <c r="AH28" s="1030"/>
      <c r="AI28" s="1030"/>
      <c r="AJ28" s="1033"/>
      <c r="AK28" s="1017" t="s">
        <v>334</v>
      </c>
      <c r="AL28" s="1018"/>
      <c r="AM28" s="1018"/>
      <c r="AN28" s="1018"/>
      <c r="AO28" s="1018"/>
      <c r="AP28" s="1018" t="s">
        <v>334</v>
      </c>
      <c r="AQ28" s="1018"/>
      <c r="AR28" s="1018"/>
      <c r="AS28" s="1018"/>
      <c r="AT28" s="1018"/>
      <c r="AU28" s="1018" t="s">
        <v>334</v>
      </c>
      <c r="AV28" s="1018"/>
      <c r="AW28" s="1018"/>
      <c r="AX28" s="1018"/>
      <c r="AY28" s="1018"/>
      <c r="AZ28" s="1019" t="s">
        <v>334</v>
      </c>
      <c r="BA28" s="1019"/>
      <c r="BB28" s="1019"/>
      <c r="BC28" s="1019"/>
      <c r="BD28" s="1019"/>
      <c r="BE28" s="1024"/>
      <c r="BF28" s="1024"/>
      <c r="BG28" s="1024"/>
      <c r="BH28" s="1024"/>
      <c r="BI28" s="1025"/>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1">
        <v>2</v>
      </c>
      <c r="B29" s="1005" t="s">
        <v>335</v>
      </c>
      <c r="C29" s="1006"/>
      <c r="D29" s="1006"/>
      <c r="E29" s="1006"/>
      <c r="F29" s="1006"/>
      <c r="G29" s="1006"/>
      <c r="H29" s="1006"/>
      <c r="I29" s="1006"/>
      <c r="J29" s="1006"/>
      <c r="K29" s="1006"/>
      <c r="L29" s="1006"/>
      <c r="M29" s="1006"/>
      <c r="N29" s="1006"/>
      <c r="O29" s="1006"/>
      <c r="P29" s="1007"/>
      <c r="Q29" s="1013">
        <v>1113</v>
      </c>
      <c r="R29" s="1014"/>
      <c r="S29" s="1014"/>
      <c r="T29" s="1014"/>
      <c r="U29" s="1014"/>
      <c r="V29" s="1014">
        <v>1071</v>
      </c>
      <c r="W29" s="1014"/>
      <c r="X29" s="1014"/>
      <c r="Y29" s="1014"/>
      <c r="Z29" s="1014"/>
      <c r="AA29" s="1014">
        <v>42</v>
      </c>
      <c r="AB29" s="1014"/>
      <c r="AC29" s="1014"/>
      <c r="AD29" s="1014"/>
      <c r="AE29" s="1015"/>
      <c r="AF29" s="1010">
        <v>42</v>
      </c>
      <c r="AG29" s="1011"/>
      <c r="AH29" s="1011"/>
      <c r="AI29" s="1011"/>
      <c r="AJ29" s="1012"/>
      <c r="AK29" s="1023" t="s">
        <v>334</v>
      </c>
      <c r="AL29" s="954"/>
      <c r="AM29" s="954"/>
      <c r="AN29" s="954"/>
      <c r="AO29" s="955"/>
      <c r="AP29" s="956" t="s">
        <v>334</v>
      </c>
      <c r="AQ29" s="954"/>
      <c r="AR29" s="954"/>
      <c r="AS29" s="954"/>
      <c r="AT29" s="955"/>
      <c r="AU29" s="956" t="s">
        <v>334</v>
      </c>
      <c r="AV29" s="954"/>
      <c r="AW29" s="954"/>
      <c r="AX29" s="954"/>
      <c r="AY29" s="955"/>
      <c r="AZ29" s="1020" t="s">
        <v>334</v>
      </c>
      <c r="BA29" s="1021"/>
      <c r="BB29" s="1021"/>
      <c r="BC29" s="1021"/>
      <c r="BD29" s="1022"/>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1">
        <v>3</v>
      </c>
      <c r="B30" s="1005" t="s">
        <v>336</v>
      </c>
      <c r="C30" s="1006"/>
      <c r="D30" s="1006"/>
      <c r="E30" s="1006"/>
      <c r="F30" s="1006"/>
      <c r="G30" s="1006"/>
      <c r="H30" s="1006"/>
      <c r="I30" s="1006"/>
      <c r="J30" s="1006"/>
      <c r="K30" s="1006"/>
      <c r="L30" s="1006"/>
      <c r="M30" s="1006"/>
      <c r="N30" s="1006"/>
      <c r="O30" s="1006"/>
      <c r="P30" s="1007"/>
      <c r="Q30" s="1013">
        <v>102</v>
      </c>
      <c r="R30" s="1014"/>
      <c r="S30" s="1014"/>
      <c r="T30" s="1014"/>
      <c r="U30" s="1014"/>
      <c r="V30" s="1014">
        <v>102</v>
      </c>
      <c r="W30" s="1014"/>
      <c r="X30" s="1014"/>
      <c r="Y30" s="1014"/>
      <c r="Z30" s="1014"/>
      <c r="AA30" s="1014">
        <v>0</v>
      </c>
      <c r="AB30" s="1014"/>
      <c r="AC30" s="1014"/>
      <c r="AD30" s="1014"/>
      <c r="AE30" s="1015"/>
      <c r="AF30" s="1010">
        <v>0</v>
      </c>
      <c r="AG30" s="1011"/>
      <c r="AH30" s="1011"/>
      <c r="AI30" s="1011"/>
      <c r="AJ30" s="1012"/>
      <c r="AK30" s="1023" t="s">
        <v>334</v>
      </c>
      <c r="AL30" s="954"/>
      <c r="AM30" s="954"/>
      <c r="AN30" s="954"/>
      <c r="AO30" s="955"/>
      <c r="AP30" s="956" t="s">
        <v>334</v>
      </c>
      <c r="AQ30" s="954"/>
      <c r="AR30" s="954"/>
      <c r="AS30" s="954"/>
      <c r="AT30" s="955"/>
      <c r="AU30" s="956" t="s">
        <v>334</v>
      </c>
      <c r="AV30" s="954"/>
      <c r="AW30" s="954"/>
      <c r="AX30" s="954"/>
      <c r="AY30" s="955"/>
      <c r="AZ30" s="1020" t="s">
        <v>334</v>
      </c>
      <c r="BA30" s="1021"/>
      <c r="BB30" s="1021"/>
      <c r="BC30" s="1021"/>
      <c r="BD30" s="1022"/>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1">
        <v>4</v>
      </c>
      <c r="B31" s="1005" t="s">
        <v>337</v>
      </c>
      <c r="C31" s="1006"/>
      <c r="D31" s="1006"/>
      <c r="E31" s="1006"/>
      <c r="F31" s="1006"/>
      <c r="G31" s="1006"/>
      <c r="H31" s="1006"/>
      <c r="I31" s="1006"/>
      <c r="J31" s="1006"/>
      <c r="K31" s="1006"/>
      <c r="L31" s="1006"/>
      <c r="M31" s="1006"/>
      <c r="N31" s="1006"/>
      <c r="O31" s="1006"/>
      <c r="P31" s="1007"/>
      <c r="Q31" s="1013">
        <v>304</v>
      </c>
      <c r="R31" s="1014"/>
      <c r="S31" s="1014"/>
      <c r="T31" s="1014"/>
      <c r="U31" s="1014"/>
      <c r="V31" s="1014">
        <v>300</v>
      </c>
      <c r="W31" s="1014"/>
      <c r="X31" s="1014"/>
      <c r="Y31" s="1014"/>
      <c r="Z31" s="1014"/>
      <c r="AA31" s="1014">
        <v>4</v>
      </c>
      <c r="AB31" s="1014"/>
      <c r="AC31" s="1014"/>
      <c r="AD31" s="1014"/>
      <c r="AE31" s="1015"/>
      <c r="AF31" s="1010">
        <v>229</v>
      </c>
      <c r="AG31" s="1011"/>
      <c r="AH31" s="1011"/>
      <c r="AI31" s="1011"/>
      <c r="AJ31" s="1012"/>
      <c r="AK31" s="955">
        <v>144</v>
      </c>
      <c r="AL31" s="946"/>
      <c r="AM31" s="946"/>
      <c r="AN31" s="946"/>
      <c r="AO31" s="946"/>
      <c r="AP31" s="946">
        <v>758</v>
      </c>
      <c r="AQ31" s="946"/>
      <c r="AR31" s="946"/>
      <c r="AS31" s="946"/>
      <c r="AT31" s="946"/>
      <c r="AU31" s="946">
        <v>646</v>
      </c>
      <c r="AV31" s="946"/>
      <c r="AW31" s="946"/>
      <c r="AX31" s="946"/>
      <c r="AY31" s="946"/>
      <c r="AZ31" s="1016" t="s">
        <v>334</v>
      </c>
      <c r="BA31" s="1016"/>
      <c r="BB31" s="1016"/>
      <c r="BC31" s="1016"/>
      <c r="BD31" s="1016"/>
      <c r="BE31" s="947" t="s">
        <v>338</v>
      </c>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1">
        <v>5</v>
      </c>
      <c r="B32" s="1005" t="s">
        <v>339</v>
      </c>
      <c r="C32" s="1006"/>
      <c r="D32" s="1006"/>
      <c r="E32" s="1006"/>
      <c r="F32" s="1006"/>
      <c r="G32" s="1006"/>
      <c r="H32" s="1006"/>
      <c r="I32" s="1006"/>
      <c r="J32" s="1006"/>
      <c r="K32" s="1006"/>
      <c r="L32" s="1006"/>
      <c r="M32" s="1006"/>
      <c r="N32" s="1006"/>
      <c r="O32" s="1006"/>
      <c r="P32" s="1007"/>
      <c r="Q32" s="1013">
        <v>1072</v>
      </c>
      <c r="R32" s="1014"/>
      <c r="S32" s="1014"/>
      <c r="T32" s="1014"/>
      <c r="U32" s="1014"/>
      <c r="V32" s="1014">
        <v>1071</v>
      </c>
      <c r="W32" s="1014"/>
      <c r="X32" s="1014"/>
      <c r="Y32" s="1014"/>
      <c r="Z32" s="1014"/>
      <c r="AA32" s="1014">
        <v>1</v>
      </c>
      <c r="AB32" s="1014"/>
      <c r="AC32" s="1014"/>
      <c r="AD32" s="1014"/>
      <c r="AE32" s="1015"/>
      <c r="AF32" s="1010">
        <v>252</v>
      </c>
      <c r="AG32" s="1011"/>
      <c r="AH32" s="1011"/>
      <c r="AI32" s="1011"/>
      <c r="AJ32" s="1012"/>
      <c r="AK32" s="955">
        <v>322</v>
      </c>
      <c r="AL32" s="946"/>
      <c r="AM32" s="946"/>
      <c r="AN32" s="946"/>
      <c r="AO32" s="946"/>
      <c r="AP32" s="946">
        <v>587</v>
      </c>
      <c r="AQ32" s="946"/>
      <c r="AR32" s="946"/>
      <c r="AS32" s="946"/>
      <c r="AT32" s="946"/>
      <c r="AU32" s="946">
        <v>390</v>
      </c>
      <c r="AV32" s="946"/>
      <c r="AW32" s="946"/>
      <c r="AX32" s="946"/>
      <c r="AY32" s="946"/>
      <c r="AZ32" s="1016" t="s">
        <v>334</v>
      </c>
      <c r="BA32" s="1016"/>
      <c r="BB32" s="1016"/>
      <c r="BC32" s="1016"/>
      <c r="BD32" s="1016"/>
      <c r="BE32" s="947" t="s">
        <v>338</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1">
        <v>6</v>
      </c>
      <c r="B33" s="1005" t="s">
        <v>340</v>
      </c>
      <c r="C33" s="1006"/>
      <c r="D33" s="1006"/>
      <c r="E33" s="1006"/>
      <c r="F33" s="1006"/>
      <c r="G33" s="1006"/>
      <c r="H33" s="1006"/>
      <c r="I33" s="1006"/>
      <c r="J33" s="1006"/>
      <c r="K33" s="1006"/>
      <c r="L33" s="1006"/>
      <c r="M33" s="1006"/>
      <c r="N33" s="1006"/>
      <c r="O33" s="1006"/>
      <c r="P33" s="1007"/>
      <c r="Q33" s="1013">
        <v>142</v>
      </c>
      <c r="R33" s="1014"/>
      <c r="S33" s="1014"/>
      <c r="T33" s="1014"/>
      <c r="U33" s="1014"/>
      <c r="V33" s="1014">
        <v>142</v>
      </c>
      <c r="W33" s="1014"/>
      <c r="X33" s="1014"/>
      <c r="Y33" s="1014"/>
      <c r="Z33" s="1014"/>
      <c r="AA33" s="1014" t="s">
        <v>334</v>
      </c>
      <c r="AB33" s="1014"/>
      <c r="AC33" s="1014"/>
      <c r="AD33" s="1014"/>
      <c r="AE33" s="1015"/>
      <c r="AF33" s="1010" t="s">
        <v>62</v>
      </c>
      <c r="AG33" s="1011"/>
      <c r="AH33" s="1011"/>
      <c r="AI33" s="1011"/>
      <c r="AJ33" s="1012"/>
      <c r="AK33" s="955">
        <v>83</v>
      </c>
      <c r="AL33" s="946"/>
      <c r="AM33" s="946"/>
      <c r="AN33" s="946"/>
      <c r="AO33" s="946"/>
      <c r="AP33" s="946">
        <v>648</v>
      </c>
      <c r="AQ33" s="946"/>
      <c r="AR33" s="946"/>
      <c r="AS33" s="946"/>
      <c r="AT33" s="946"/>
      <c r="AU33" s="946">
        <v>646</v>
      </c>
      <c r="AV33" s="946"/>
      <c r="AW33" s="946"/>
      <c r="AX33" s="946"/>
      <c r="AY33" s="946"/>
      <c r="AZ33" s="1016" t="s">
        <v>334</v>
      </c>
      <c r="BA33" s="1016"/>
      <c r="BB33" s="1016"/>
      <c r="BC33" s="1016"/>
      <c r="BD33" s="1016"/>
      <c r="BE33" s="947" t="s">
        <v>341</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1">
        <v>7</v>
      </c>
      <c r="B34" s="1005" t="s">
        <v>342</v>
      </c>
      <c r="C34" s="1006"/>
      <c r="D34" s="1006"/>
      <c r="E34" s="1006"/>
      <c r="F34" s="1006"/>
      <c r="G34" s="1006"/>
      <c r="H34" s="1006"/>
      <c r="I34" s="1006"/>
      <c r="J34" s="1006"/>
      <c r="K34" s="1006"/>
      <c r="L34" s="1006"/>
      <c r="M34" s="1006"/>
      <c r="N34" s="1006"/>
      <c r="O34" s="1006"/>
      <c r="P34" s="1007"/>
      <c r="Q34" s="1013">
        <v>74</v>
      </c>
      <c r="R34" s="1014"/>
      <c r="S34" s="1014"/>
      <c r="T34" s="1014"/>
      <c r="U34" s="1014"/>
      <c r="V34" s="1014">
        <v>62</v>
      </c>
      <c r="W34" s="1014"/>
      <c r="X34" s="1014"/>
      <c r="Y34" s="1014"/>
      <c r="Z34" s="1014"/>
      <c r="AA34" s="1014">
        <v>12</v>
      </c>
      <c r="AB34" s="1014"/>
      <c r="AC34" s="1014"/>
      <c r="AD34" s="1014"/>
      <c r="AE34" s="1015"/>
      <c r="AF34" s="1010">
        <v>1</v>
      </c>
      <c r="AG34" s="1011"/>
      <c r="AH34" s="1011"/>
      <c r="AI34" s="1011"/>
      <c r="AJ34" s="1012"/>
      <c r="AK34" s="955">
        <v>73</v>
      </c>
      <c r="AL34" s="946"/>
      <c r="AM34" s="946"/>
      <c r="AN34" s="946"/>
      <c r="AO34" s="946"/>
      <c r="AP34" s="946" t="s">
        <v>334</v>
      </c>
      <c r="AQ34" s="946"/>
      <c r="AR34" s="946"/>
      <c r="AS34" s="946"/>
      <c r="AT34" s="946"/>
      <c r="AU34" s="946" t="s">
        <v>334</v>
      </c>
      <c r="AV34" s="946"/>
      <c r="AW34" s="946"/>
      <c r="AX34" s="946"/>
      <c r="AY34" s="946"/>
      <c r="AZ34" s="1016" t="s">
        <v>334</v>
      </c>
      <c r="BA34" s="1016"/>
      <c r="BB34" s="1016"/>
      <c r="BC34" s="1016"/>
      <c r="BD34" s="1016"/>
      <c r="BE34" s="947" t="s">
        <v>341</v>
      </c>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1">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343</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99" t="s">
        <v>320</v>
      </c>
      <c r="B63" s="912" t="s">
        <v>344</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525</v>
      </c>
      <c r="AG63" s="934"/>
      <c r="AH63" s="934"/>
      <c r="AI63" s="934"/>
      <c r="AJ63" s="997"/>
      <c r="AK63" s="998"/>
      <c r="AL63" s="938"/>
      <c r="AM63" s="938"/>
      <c r="AN63" s="938"/>
      <c r="AO63" s="938"/>
      <c r="AP63" s="934">
        <f>AP31+AP32+AP33</f>
        <v>1993</v>
      </c>
      <c r="AQ63" s="934"/>
      <c r="AR63" s="934"/>
      <c r="AS63" s="934"/>
      <c r="AT63" s="934"/>
      <c r="AU63" s="934">
        <f>AU31+AU32+AU33</f>
        <v>1682</v>
      </c>
      <c r="AV63" s="934"/>
      <c r="AW63" s="934"/>
      <c r="AX63" s="934"/>
      <c r="AY63" s="934"/>
      <c r="AZ63" s="992"/>
      <c r="BA63" s="992"/>
      <c r="BB63" s="992"/>
      <c r="BC63" s="992"/>
      <c r="BD63" s="992"/>
      <c r="BE63" s="935"/>
      <c r="BF63" s="935"/>
      <c r="BG63" s="935"/>
      <c r="BH63" s="935"/>
      <c r="BI63" s="936"/>
      <c r="BJ63" s="993" t="s">
        <v>62</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346</v>
      </c>
      <c r="B66" s="971"/>
      <c r="C66" s="971"/>
      <c r="D66" s="971"/>
      <c r="E66" s="971"/>
      <c r="F66" s="971"/>
      <c r="G66" s="971"/>
      <c r="H66" s="971"/>
      <c r="I66" s="971"/>
      <c r="J66" s="971"/>
      <c r="K66" s="971"/>
      <c r="L66" s="971"/>
      <c r="M66" s="971"/>
      <c r="N66" s="971"/>
      <c r="O66" s="971"/>
      <c r="P66" s="972"/>
      <c r="Q66" s="976" t="s">
        <v>324</v>
      </c>
      <c r="R66" s="977"/>
      <c r="S66" s="977"/>
      <c r="T66" s="977"/>
      <c r="U66" s="978"/>
      <c r="V66" s="976" t="s">
        <v>325</v>
      </c>
      <c r="W66" s="977"/>
      <c r="X66" s="977"/>
      <c r="Y66" s="977"/>
      <c r="Z66" s="978"/>
      <c r="AA66" s="976" t="s">
        <v>326</v>
      </c>
      <c r="AB66" s="977"/>
      <c r="AC66" s="977"/>
      <c r="AD66" s="977"/>
      <c r="AE66" s="978"/>
      <c r="AF66" s="982" t="s">
        <v>327</v>
      </c>
      <c r="AG66" s="983"/>
      <c r="AH66" s="983"/>
      <c r="AI66" s="983"/>
      <c r="AJ66" s="984"/>
      <c r="AK66" s="976" t="s">
        <v>328</v>
      </c>
      <c r="AL66" s="971"/>
      <c r="AM66" s="971"/>
      <c r="AN66" s="971"/>
      <c r="AO66" s="972"/>
      <c r="AP66" s="976" t="s">
        <v>329</v>
      </c>
      <c r="AQ66" s="977"/>
      <c r="AR66" s="977"/>
      <c r="AS66" s="977"/>
      <c r="AT66" s="978"/>
      <c r="AU66" s="976" t="s">
        <v>347</v>
      </c>
      <c r="AV66" s="977"/>
      <c r="AW66" s="977"/>
      <c r="AX66" s="977"/>
      <c r="AY66" s="978"/>
      <c r="AZ66" s="976" t="s">
        <v>308</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5">
        <v>1</v>
      </c>
      <c r="B68" s="960" t="s">
        <v>348</v>
      </c>
      <c r="C68" s="961"/>
      <c r="D68" s="961"/>
      <c r="E68" s="961"/>
      <c r="F68" s="961"/>
      <c r="G68" s="961"/>
      <c r="H68" s="961"/>
      <c r="I68" s="961"/>
      <c r="J68" s="961"/>
      <c r="K68" s="961"/>
      <c r="L68" s="961"/>
      <c r="M68" s="961"/>
      <c r="N68" s="961"/>
      <c r="O68" s="961"/>
      <c r="P68" s="962"/>
      <c r="Q68" s="963">
        <v>1103</v>
      </c>
      <c r="R68" s="957"/>
      <c r="S68" s="957"/>
      <c r="T68" s="957"/>
      <c r="U68" s="957"/>
      <c r="V68" s="957">
        <v>1100</v>
      </c>
      <c r="W68" s="957"/>
      <c r="X68" s="957"/>
      <c r="Y68" s="957"/>
      <c r="Z68" s="957"/>
      <c r="AA68" s="957">
        <v>3</v>
      </c>
      <c r="AB68" s="957"/>
      <c r="AC68" s="957"/>
      <c r="AD68" s="957"/>
      <c r="AE68" s="957"/>
      <c r="AF68" s="957">
        <v>3</v>
      </c>
      <c r="AG68" s="957"/>
      <c r="AH68" s="957"/>
      <c r="AI68" s="957"/>
      <c r="AJ68" s="957"/>
      <c r="AK68" s="957" t="s">
        <v>334</v>
      </c>
      <c r="AL68" s="957"/>
      <c r="AM68" s="957"/>
      <c r="AN68" s="957"/>
      <c r="AO68" s="957"/>
      <c r="AP68" s="957" t="s">
        <v>334</v>
      </c>
      <c r="AQ68" s="957"/>
      <c r="AR68" s="957"/>
      <c r="AS68" s="957"/>
      <c r="AT68" s="957"/>
      <c r="AU68" s="957" t="s">
        <v>334</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7">
        <v>2</v>
      </c>
      <c r="B69" s="949" t="s">
        <v>349</v>
      </c>
      <c r="C69" s="950"/>
      <c r="D69" s="950"/>
      <c r="E69" s="950"/>
      <c r="F69" s="950"/>
      <c r="G69" s="950"/>
      <c r="H69" s="950"/>
      <c r="I69" s="950"/>
      <c r="J69" s="950"/>
      <c r="K69" s="950"/>
      <c r="L69" s="950"/>
      <c r="M69" s="950"/>
      <c r="N69" s="950"/>
      <c r="O69" s="950"/>
      <c r="P69" s="951"/>
      <c r="Q69" s="952">
        <v>83</v>
      </c>
      <c r="R69" s="946"/>
      <c r="S69" s="946"/>
      <c r="T69" s="946"/>
      <c r="U69" s="946"/>
      <c r="V69" s="946">
        <v>69</v>
      </c>
      <c r="W69" s="946"/>
      <c r="X69" s="946"/>
      <c r="Y69" s="946"/>
      <c r="Z69" s="946"/>
      <c r="AA69" s="946">
        <v>14</v>
      </c>
      <c r="AB69" s="946"/>
      <c r="AC69" s="946"/>
      <c r="AD69" s="946"/>
      <c r="AE69" s="946"/>
      <c r="AF69" s="946">
        <v>14</v>
      </c>
      <c r="AG69" s="946"/>
      <c r="AH69" s="946"/>
      <c r="AI69" s="946"/>
      <c r="AJ69" s="946"/>
      <c r="AK69" s="946" t="s">
        <v>334</v>
      </c>
      <c r="AL69" s="946"/>
      <c r="AM69" s="946"/>
      <c r="AN69" s="946"/>
      <c r="AO69" s="946"/>
      <c r="AP69" s="946" t="s">
        <v>334</v>
      </c>
      <c r="AQ69" s="946"/>
      <c r="AR69" s="946"/>
      <c r="AS69" s="946"/>
      <c r="AT69" s="946"/>
      <c r="AU69" s="946" t="s">
        <v>334</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7">
        <v>3</v>
      </c>
      <c r="B70" s="949" t="s">
        <v>350</v>
      </c>
      <c r="C70" s="950"/>
      <c r="D70" s="950"/>
      <c r="E70" s="950"/>
      <c r="F70" s="950"/>
      <c r="G70" s="950"/>
      <c r="H70" s="950"/>
      <c r="I70" s="950"/>
      <c r="J70" s="950"/>
      <c r="K70" s="950"/>
      <c r="L70" s="950"/>
      <c r="M70" s="950"/>
      <c r="N70" s="950"/>
      <c r="O70" s="950"/>
      <c r="P70" s="951"/>
      <c r="Q70" s="952">
        <v>6431</v>
      </c>
      <c r="R70" s="946"/>
      <c r="S70" s="946"/>
      <c r="T70" s="946"/>
      <c r="U70" s="946"/>
      <c r="V70" s="946">
        <v>6234</v>
      </c>
      <c r="W70" s="946"/>
      <c r="X70" s="946"/>
      <c r="Y70" s="946"/>
      <c r="Z70" s="946"/>
      <c r="AA70" s="946">
        <v>197</v>
      </c>
      <c r="AB70" s="946"/>
      <c r="AC70" s="946"/>
      <c r="AD70" s="946"/>
      <c r="AE70" s="946"/>
      <c r="AF70" s="946">
        <v>197</v>
      </c>
      <c r="AG70" s="946"/>
      <c r="AH70" s="946"/>
      <c r="AI70" s="946"/>
      <c r="AJ70" s="946"/>
      <c r="AK70" s="946" t="s">
        <v>334</v>
      </c>
      <c r="AL70" s="946"/>
      <c r="AM70" s="946"/>
      <c r="AN70" s="946"/>
      <c r="AO70" s="946"/>
      <c r="AP70" s="946" t="s">
        <v>334</v>
      </c>
      <c r="AQ70" s="946"/>
      <c r="AR70" s="946"/>
      <c r="AS70" s="946"/>
      <c r="AT70" s="946"/>
      <c r="AU70" s="946" t="s">
        <v>334</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7">
        <v>4</v>
      </c>
      <c r="B71" s="949" t="s">
        <v>351</v>
      </c>
      <c r="C71" s="950"/>
      <c r="D71" s="950"/>
      <c r="E71" s="950"/>
      <c r="F71" s="950"/>
      <c r="G71" s="950"/>
      <c r="H71" s="950"/>
      <c r="I71" s="950"/>
      <c r="J71" s="950"/>
      <c r="K71" s="950"/>
      <c r="L71" s="950"/>
      <c r="M71" s="950"/>
      <c r="N71" s="950"/>
      <c r="O71" s="950"/>
      <c r="P71" s="951"/>
      <c r="Q71" s="952">
        <v>25</v>
      </c>
      <c r="R71" s="946"/>
      <c r="S71" s="946"/>
      <c r="T71" s="946"/>
      <c r="U71" s="946"/>
      <c r="V71" s="946">
        <v>19</v>
      </c>
      <c r="W71" s="946"/>
      <c r="X71" s="946"/>
      <c r="Y71" s="946"/>
      <c r="Z71" s="946"/>
      <c r="AA71" s="946">
        <v>6</v>
      </c>
      <c r="AB71" s="946"/>
      <c r="AC71" s="946"/>
      <c r="AD71" s="946"/>
      <c r="AE71" s="946"/>
      <c r="AF71" s="946">
        <v>6</v>
      </c>
      <c r="AG71" s="946"/>
      <c r="AH71" s="946"/>
      <c r="AI71" s="946"/>
      <c r="AJ71" s="946"/>
      <c r="AK71" s="946">
        <v>7</v>
      </c>
      <c r="AL71" s="946"/>
      <c r="AM71" s="946"/>
      <c r="AN71" s="946"/>
      <c r="AO71" s="946"/>
      <c r="AP71" s="946" t="s">
        <v>334</v>
      </c>
      <c r="AQ71" s="946"/>
      <c r="AR71" s="946"/>
      <c r="AS71" s="946"/>
      <c r="AT71" s="946"/>
      <c r="AU71" s="946" t="s">
        <v>334</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7">
        <v>5</v>
      </c>
      <c r="B72" s="949" t="s">
        <v>352</v>
      </c>
      <c r="C72" s="950"/>
      <c r="D72" s="950"/>
      <c r="E72" s="950"/>
      <c r="F72" s="950"/>
      <c r="G72" s="950"/>
      <c r="H72" s="950"/>
      <c r="I72" s="950"/>
      <c r="J72" s="950"/>
      <c r="K72" s="950"/>
      <c r="L72" s="950"/>
      <c r="M72" s="950"/>
      <c r="N72" s="950"/>
      <c r="O72" s="950"/>
      <c r="P72" s="951"/>
      <c r="Q72" s="952">
        <v>3452</v>
      </c>
      <c r="R72" s="946"/>
      <c r="S72" s="946"/>
      <c r="T72" s="946"/>
      <c r="U72" s="946"/>
      <c r="V72" s="946">
        <v>3055</v>
      </c>
      <c r="W72" s="946"/>
      <c r="X72" s="946"/>
      <c r="Y72" s="946"/>
      <c r="Z72" s="946"/>
      <c r="AA72" s="946">
        <v>396</v>
      </c>
      <c r="AB72" s="946"/>
      <c r="AC72" s="946"/>
      <c r="AD72" s="946"/>
      <c r="AE72" s="946"/>
      <c r="AF72" s="946">
        <v>252</v>
      </c>
      <c r="AG72" s="946"/>
      <c r="AH72" s="946"/>
      <c r="AI72" s="946"/>
      <c r="AJ72" s="946"/>
      <c r="AK72" s="946">
        <v>122</v>
      </c>
      <c r="AL72" s="946"/>
      <c r="AM72" s="946"/>
      <c r="AN72" s="946"/>
      <c r="AO72" s="946"/>
      <c r="AP72" s="946">
        <v>635</v>
      </c>
      <c r="AQ72" s="946"/>
      <c r="AR72" s="946"/>
      <c r="AS72" s="946"/>
      <c r="AT72" s="946"/>
      <c r="AU72" s="946" t="s">
        <v>334</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7">
        <v>6</v>
      </c>
      <c r="B73" s="949" t="s">
        <v>353</v>
      </c>
      <c r="C73" s="950"/>
      <c r="D73" s="950"/>
      <c r="E73" s="950"/>
      <c r="F73" s="950"/>
      <c r="G73" s="950"/>
      <c r="H73" s="950"/>
      <c r="I73" s="950"/>
      <c r="J73" s="950"/>
      <c r="K73" s="950"/>
      <c r="L73" s="950"/>
      <c r="M73" s="950"/>
      <c r="N73" s="950"/>
      <c r="O73" s="950"/>
      <c r="P73" s="951"/>
      <c r="Q73" s="952">
        <v>168</v>
      </c>
      <c r="R73" s="946"/>
      <c r="S73" s="946"/>
      <c r="T73" s="946"/>
      <c r="U73" s="946"/>
      <c r="V73" s="946">
        <v>159</v>
      </c>
      <c r="W73" s="946"/>
      <c r="X73" s="946"/>
      <c r="Y73" s="946"/>
      <c r="Z73" s="946"/>
      <c r="AA73" s="946">
        <v>9</v>
      </c>
      <c r="AB73" s="946"/>
      <c r="AC73" s="946"/>
      <c r="AD73" s="946"/>
      <c r="AE73" s="946"/>
      <c r="AF73" s="946">
        <v>9</v>
      </c>
      <c r="AG73" s="946"/>
      <c r="AH73" s="946"/>
      <c r="AI73" s="946"/>
      <c r="AJ73" s="946"/>
      <c r="AK73" s="946">
        <v>14</v>
      </c>
      <c r="AL73" s="946"/>
      <c r="AM73" s="946"/>
      <c r="AN73" s="946"/>
      <c r="AO73" s="946"/>
      <c r="AP73" s="946" t="s">
        <v>334</v>
      </c>
      <c r="AQ73" s="946"/>
      <c r="AR73" s="946"/>
      <c r="AS73" s="946"/>
      <c r="AT73" s="946"/>
      <c r="AU73" s="946" t="s">
        <v>334</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7">
        <v>7</v>
      </c>
      <c r="B74" s="949" t="s">
        <v>354</v>
      </c>
      <c r="C74" s="950"/>
      <c r="D74" s="950"/>
      <c r="E74" s="950"/>
      <c r="F74" s="950"/>
      <c r="G74" s="950"/>
      <c r="H74" s="950"/>
      <c r="I74" s="950"/>
      <c r="J74" s="950"/>
      <c r="K74" s="950"/>
      <c r="L74" s="950"/>
      <c r="M74" s="950"/>
      <c r="N74" s="950"/>
      <c r="O74" s="950"/>
      <c r="P74" s="951"/>
      <c r="Q74" s="952">
        <v>2522</v>
      </c>
      <c r="R74" s="946"/>
      <c r="S74" s="946"/>
      <c r="T74" s="946"/>
      <c r="U74" s="946"/>
      <c r="V74" s="946">
        <v>2259</v>
      </c>
      <c r="W74" s="946"/>
      <c r="X74" s="946"/>
      <c r="Y74" s="946"/>
      <c r="Z74" s="946"/>
      <c r="AA74" s="946">
        <v>262</v>
      </c>
      <c r="AB74" s="946"/>
      <c r="AC74" s="946"/>
      <c r="AD74" s="946"/>
      <c r="AE74" s="946"/>
      <c r="AF74" s="946">
        <v>262</v>
      </c>
      <c r="AG74" s="946"/>
      <c r="AH74" s="946"/>
      <c r="AI74" s="946"/>
      <c r="AJ74" s="946"/>
      <c r="AK74" s="946">
        <v>268</v>
      </c>
      <c r="AL74" s="946"/>
      <c r="AM74" s="946"/>
      <c r="AN74" s="946"/>
      <c r="AO74" s="946"/>
      <c r="AP74" s="946" t="s">
        <v>334</v>
      </c>
      <c r="AQ74" s="946"/>
      <c r="AR74" s="946"/>
      <c r="AS74" s="946"/>
      <c r="AT74" s="946"/>
      <c r="AU74" s="946" t="s">
        <v>334</v>
      </c>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7">
        <v>8</v>
      </c>
      <c r="B75" s="949" t="s">
        <v>355</v>
      </c>
      <c r="C75" s="950"/>
      <c r="D75" s="950"/>
      <c r="E75" s="950"/>
      <c r="F75" s="950"/>
      <c r="G75" s="950"/>
      <c r="H75" s="950"/>
      <c r="I75" s="950"/>
      <c r="J75" s="950"/>
      <c r="K75" s="950"/>
      <c r="L75" s="950"/>
      <c r="M75" s="950"/>
      <c r="N75" s="950"/>
      <c r="O75" s="950"/>
      <c r="P75" s="951"/>
      <c r="Q75" s="953">
        <v>406</v>
      </c>
      <c r="R75" s="954"/>
      <c r="S75" s="954"/>
      <c r="T75" s="954"/>
      <c r="U75" s="955"/>
      <c r="V75" s="956">
        <v>324</v>
      </c>
      <c r="W75" s="954"/>
      <c r="X75" s="954"/>
      <c r="Y75" s="954"/>
      <c r="Z75" s="955"/>
      <c r="AA75" s="956">
        <v>82</v>
      </c>
      <c r="AB75" s="954"/>
      <c r="AC75" s="954"/>
      <c r="AD75" s="954"/>
      <c r="AE75" s="955"/>
      <c r="AF75" s="956">
        <v>82</v>
      </c>
      <c r="AG75" s="954"/>
      <c r="AH75" s="954"/>
      <c r="AI75" s="954"/>
      <c r="AJ75" s="955"/>
      <c r="AK75" s="956" t="s">
        <v>334</v>
      </c>
      <c r="AL75" s="954"/>
      <c r="AM75" s="954"/>
      <c r="AN75" s="954"/>
      <c r="AO75" s="955"/>
      <c r="AP75" s="956" t="s">
        <v>334</v>
      </c>
      <c r="AQ75" s="954"/>
      <c r="AR75" s="954"/>
      <c r="AS75" s="954"/>
      <c r="AT75" s="955"/>
      <c r="AU75" s="956" t="s">
        <v>334</v>
      </c>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7">
        <v>9</v>
      </c>
      <c r="B76" s="949" t="s">
        <v>356</v>
      </c>
      <c r="C76" s="950"/>
      <c r="D76" s="950"/>
      <c r="E76" s="950"/>
      <c r="F76" s="950"/>
      <c r="G76" s="950"/>
      <c r="H76" s="950"/>
      <c r="I76" s="950"/>
      <c r="J76" s="950"/>
      <c r="K76" s="950"/>
      <c r="L76" s="950"/>
      <c r="M76" s="950"/>
      <c r="N76" s="950"/>
      <c r="O76" s="950"/>
      <c r="P76" s="951"/>
      <c r="Q76" s="953">
        <v>161934</v>
      </c>
      <c r="R76" s="954"/>
      <c r="S76" s="954"/>
      <c r="T76" s="954"/>
      <c r="U76" s="955"/>
      <c r="V76" s="956">
        <v>158460</v>
      </c>
      <c r="W76" s="954"/>
      <c r="X76" s="954"/>
      <c r="Y76" s="954"/>
      <c r="Z76" s="955"/>
      <c r="AA76" s="956">
        <v>3473</v>
      </c>
      <c r="AB76" s="954"/>
      <c r="AC76" s="954"/>
      <c r="AD76" s="954"/>
      <c r="AE76" s="955"/>
      <c r="AF76" s="956">
        <v>3473</v>
      </c>
      <c r="AG76" s="954"/>
      <c r="AH76" s="954"/>
      <c r="AI76" s="954"/>
      <c r="AJ76" s="955"/>
      <c r="AK76" s="956">
        <v>1726</v>
      </c>
      <c r="AL76" s="954"/>
      <c r="AM76" s="954"/>
      <c r="AN76" s="954"/>
      <c r="AO76" s="955"/>
      <c r="AP76" s="956" t="s">
        <v>334</v>
      </c>
      <c r="AQ76" s="954"/>
      <c r="AR76" s="954"/>
      <c r="AS76" s="954"/>
      <c r="AT76" s="955"/>
      <c r="AU76" s="956" t="s">
        <v>334</v>
      </c>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99" t="s">
        <v>320</v>
      </c>
      <c r="B88" s="912" t="s">
        <v>357</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f>AF68+AF69+AF70+AF71+AF72+AF73+AF74+AF75+AF76</f>
        <v>4298</v>
      </c>
      <c r="AG88" s="934"/>
      <c r="AH88" s="934"/>
      <c r="AI88" s="934"/>
      <c r="AJ88" s="934"/>
      <c r="AK88" s="938"/>
      <c r="AL88" s="938"/>
      <c r="AM88" s="938"/>
      <c r="AN88" s="938"/>
      <c r="AO88" s="938"/>
      <c r="AP88" s="934">
        <f>AP72</f>
        <v>635</v>
      </c>
      <c r="AQ88" s="934"/>
      <c r="AR88" s="934"/>
      <c r="AS88" s="934"/>
      <c r="AT88" s="934"/>
      <c r="AU88" s="934" t="s">
        <v>334</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320</v>
      </c>
      <c r="BR102" s="912" t="s">
        <v>358</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359</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360</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363</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364</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365</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366</v>
      </c>
      <c r="AB109" s="871"/>
      <c r="AC109" s="871"/>
      <c r="AD109" s="871"/>
      <c r="AE109" s="872"/>
      <c r="AF109" s="873" t="s">
        <v>367</v>
      </c>
      <c r="AG109" s="871"/>
      <c r="AH109" s="871"/>
      <c r="AI109" s="871"/>
      <c r="AJ109" s="872"/>
      <c r="AK109" s="873" t="s">
        <v>238</v>
      </c>
      <c r="AL109" s="871"/>
      <c r="AM109" s="871"/>
      <c r="AN109" s="871"/>
      <c r="AO109" s="872"/>
      <c r="AP109" s="873" t="s">
        <v>368</v>
      </c>
      <c r="AQ109" s="871"/>
      <c r="AR109" s="871"/>
      <c r="AS109" s="871"/>
      <c r="AT109" s="904"/>
      <c r="AU109" s="870" t="s">
        <v>365</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366</v>
      </c>
      <c r="BR109" s="871"/>
      <c r="BS109" s="871"/>
      <c r="BT109" s="871"/>
      <c r="BU109" s="872"/>
      <c r="BV109" s="873" t="s">
        <v>367</v>
      </c>
      <c r="BW109" s="871"/>
      <c r="BX109" s="871"/>
      <c r="BY109" s="871"/>
      <c r="BZ109" s="872"/>
      <c r="CA109" s="873" t="s">
        <v>238</v>
      </c>
      <c r="CB109" s="871"/>
      <c r="CC109" s="871"/>
      <c r="CD109" s="871"/>
      <c r="CE109" s="872"/>
      <c r="CF109" s="911" t="s">
        <v>368</v>
      </c>
      <c r="CG109" s="911"/>
      <c r="CH109" s="911"/>
      <c r="CI109" s="911"/>
      <c r="CJ109" s="911"/>
      <c r="CK109" s="873" t="s">
        <v>369</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366</v>
      </c>
      <c r="DH109" s="871"/>
      <c r="DI109" s="871"/>
      <c r="DJ109" s="871"/>
      <c r="DK109" s="872"/>
      <c r="DL109" s="873" t="s">
        <v>367</v>
      </c>
      <c r="DM109" s="871"/>
      <c r="DN109" s="871"/>
      <c r="DO109" s="871"/>
      <c r="DP109" s="872"/>
      <c r="DQ109" s="873" t="s">
        <v>238</v>
      </c>
      <c r="DR109" s="871"/>
      <c r="DS109" s="871"/>
      <c r="DT109" s="871"/>
      <c r="DU109" s="872"/>
      <c r="DV109" s="873" t="s">
        <v>368</v>
      </c>
      <c r="DW109" s="871"/>
      <c r="DX109" s="871"/>
      <c r="DY109" s="871"/>
      <c r="DZ109" s="904"/>
    </row>
    <row r="110" spans="1:131" s="89" customFormat="1" ht="26.25" customHeight="1" x14ac:dyDescent="0.15">
      <c r="A110" s="782" t="s">
        <v>370</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395366</v>
      </c>
      <c r="AB110" s="864"/>
      <c r="AC110" s="864"/>
      <c r="AD110" s="864"/>
      <c r="AE110" s="865"/>
      <c r="AF110" s="866">
        <v>399464</v>
      </c>
      <c r="AG110" s="864"/>
      <c r="AH110" s="864"/>
      <c r="AI110" s="864"/>
      <c r="AJ110" s="865"/>
      <c r="AK110" s="866">
        <v>448181</v>
      </c>
      <c r="AL110" s="864"/>
      <c r="AM110" s="864"/>
      <c r="AN110" s="864"/>
      <c r="AO110" s="865"/>
      <c r="AP110" s="867">
        <v>13.3</v>
      </c>
      <c r="AQ110" s="868"/>
      <c r="AR110" s="868"/>
      <c r="AS110" s="868"/>
      <c r="AT110" s="869"/>
      <c r="AU110" s="905" t="s">
        <v>371</v>
      </c>
      <c r="AV110" s="906"/>
      <c r="AW110" s="906"/>
      <c r="AX110" s="906"/>
      <c r="AY110" s="906"/>
      <c r="AZ110" s="835" t="s">
        <v>372</v>
      </c>
      <c r="BA110" s="783"/>
      <c r="BB110" s="783"/>
      <c r="BC110" s="783"/>
      <c r="BD110" s="783"/>
      <c r="BE110" s="783"/>
      <c r="BF110" s="783"/>
      <c r="BG110" s="783"/>
      <c r="BH110" s="783"/>
      <c r="BI110" s="783"/>
      <c r="BJ110" s="783"/>
      <c r="BK110" s="783"/>
      <c r="BL110" s="783"/>
      <c r="BM110" s="783"/>
      <c r="BN110" s="783"/>
      <c r="BO110" s="783"/>
      <c r="BP110" s="784"/>
      <c r="BQ110" s="836">
        <v>4697811</v>
      </c>
      <c r="BR110" s="817"/>
      <c r="BS110" s="817"/>
      <c r="BT110" s="817"/>
      <c r="BU110" s="817"/>
      <c r="BV110" s="817">
        <v>4588188</v>
      </c>
      <c r="BW110" s="817"/>
      <c r="BX110" s="817"/>
      <c r="BY110" s="817"/>
      <c r="BZ110" s="817"/>
      <c r="CA110" s="817">
        <v>5068618</v>
      </c>
      <c r="CB110" s="817"/>
      <c r="CC110" s="817"/>
      <c r="CD110" s="817"/>
      <c r="CE110" s="817"/>
      <c r="CF110" s="841">
        <v>150.6</v>
      </c>
      <c r="CG110" s="842"/>
      <c r="CH110" s="842"/>
      <c r="CI110" s="842"/>
      <c r="CJ110" s="842"/>
      <c r="CK110" s="901" t="s">
        <v>373</v>
      </c>
      <c r="CL110" s="794"/>
      <c r="CM110" s="835" t="s">
        <v>374</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15">
      <c r="A111" s="749" t="s">
        <v>375</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376</v>
      </c>
      <c r="BA111" s="727"/>
      <c r="BB111" s="727"/>
      <c r="BC111" s="727"/>
      <c r="BD111" s="727"/>
      <c r="BE111" s="727"/>
      <c r="BF111" s="727"/>
      <c r="BG111" s="727"/>
      <c r="BH111" s="727"/>
      <c r="BI111" s="727"/>
      <c r="BJ111" s="727"/>
      <c r="BK111" s="727"/>
      <c r="BL111" s="727"/>
      <c r="BM111" s="727"/>
      <c r="BN111" s="727"/>
      <c r="BO111" s="727"/>
      <c r="BP111" s="728"/>
      <c r="BQ111" s="791">
        <v>76978</v>
      </c>
      <c r="BR111" s="792"/>
      <c r="BS111" s="792"/>
      <c r="BT111" s="792"/>
      <c r="BU111" s="792"/>
      <c r="BV111" s="792">
        <v>50833</v>
      </c>
      <c r="BW111" s="792"/>
      <c r="BX111" s="792"/>
      <c r="BY111" s="792"/>
      <c r="BZ111" s="792"/>
      <c r="CA111" s="792">
        <v>46971</v>
      </c>
      <c r="CB111" s="792"/>
      <c r="CC111" s="792"/>
      <c r="CD111" s="792"/>
      <c r="CE111" s="792"/>
      <c r="CF111" s="850">
        <v>1.4</v>
      </c>
      <c r="CG111" s="851"/>
      <c r="CH111" s="851"/>
      <c r="CI111" s="851"/>
      <c r="CJ111" s="851"/>
      <c r="CK111" s="902"/>
      <c r="CL111" s="796"/>
      <c r="CM111" s="790" t="s">
        <v>377</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15">
      <c r="A112" s="887" t="s">
        <v>378</v>
      </c>
      <c r="B112" s="888"/>
      <c r="C112" s="727" t="s">
        <v>379</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380</v>
      </c>
      <c r="BA112" s="727"/>
      <c r="BB112" s="727"/>
      <c r="BC112" s="727"/>
      <c r="BD112" s="727"/>
      <c r="BE112" s="727"/>
      <c r="BF112" s="727"/>
      <c r="BG112" s="727"/>
      <c r="BH112" s="727"/>
      <c r="BI112" s="727"/>
      <c r="BJ112" s="727"/>
      <c r="BK112" s="727"/>
      <c r="BL112" s="727"/>
      <c r="BM112" s="727"/>
      <c r="BN112" s="727"/>
      <c r="BO112" s="727"/>
      <c r="BP112" s="728"/>
      <c r="BQ112" s="791">
        <v>1966563</v>
      </c>
      <c r="BR112" s="792"/>
      <c r="BS112" s="792"/>
      <c r="BT112" s="792"/>
      <c r="BU112" s="792"/>
      <c r="BV112" s="792">
        <v>1775221</v>
      </c>
      <c r="BW112" s="792"/>
      <c r="BX112" s="792"/>
      <c r="BY112" s="792"/>
      <c r="BZ112" s="792"/>
      <c r="CA112" s="792">
        <v>1683004</v>
      </c>
      <c r="CB112" s="792"/>
      <c r="CC112" s="792"/>
      <c r="CD112" s="792"/>
      <c r="CE112" s="792"/>
      <c r="CF112" s="850">
        <v>50</v>
      </c>
      <c r="CG112" s="851"/>
      <c r="CH112" s="851"/>
      <c r="CI112" s="851"/>
      <c r="CJ112" s="851"/>
      <c r="CK112" s="902"/>
      <c r="CL112" s="796"/>
      <c r="CM112" s="790" t="s">
        <v>381</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v>132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15">
      <c r="A113" s="889"/>
      <c r="B113" s="890"/>
      <c r="C113" s="727" t="s">
        <v>382</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199596</v>
      </c>
      <c r="AB113" s="894"/>
      <c r="AC113" s="894"/>
      <c r="AD113" s="894"/>
      <c r="AE113" s="895"/>
      <c r="AF113" s="896">
        <v>233826</v>
      </c>
      <c r="AG113" s="894"/>
      <c r="AH113" s="894"/>
      <c r="AI113" s="894"/>
      <c r="AJ113" s="895"/>
      <c r="AK113" s="896">
        <v>224272</v>
      </c>
      <c r="AL113" s="894"/>
      <c r="AM113" s="894"/>
      <c r="AN113" s="894"/>
      <c r="AO113" s="895"/>
      <c r="AP113" s="897">
        <v>6.7</v>
      </c>
      <c r="AQ113" s="898"/>
      <c r="AR113" s="898"/>
      <c r="AS113" s="898"/>
      <c r="AT113" s="899"/>
      <c r="AU113" s="907"/>
      <c r="AV113" s="908"/>
      <c r="AW113" s="908"/>
      <c r="AX113" s="908"/>
      <c r="AY113" s="908"/>
      <c r="AZ113" s="790" t="s">
        <v>383</v>
      </c>
      <c r="BA113" s="727"/>
      <c r="BB113" s="727"/>
      <c r="BC113" s="727"/>
      <c r="BD113" s="727"/>
      <c r="BE113" s="727"/>
      <c r="BF113" s="727"/>
      <c r="BG113" s="727"/>
      <c r="BH113" s="727"/>
      <c r="BI113" s="727"/>
      <c r="BJ113" s="727"/>
      <c r="BK113" s="727"/>
      <c r="BL113" s="727"/>
      <c r="BM113" s="727"/>
      <c r="BN113" s="727"/>
      <c r="BO113" s="727"/>
      <c r="BP113" s="728"/>
      <c r="BQ113" s="791">
        <v>8561</v>
      </c>
      <c r="BR113" s="792"/>
      <c r="BS113" s="792"/>
      <c r="BT113" s="792"/>
      <c r="BU113" s="792"/>
      <c r="BV113" s="792">
        <v>2156</v>
      </c>
      <c r="BW113" s="792"/>
      <c r="BX113" s="792"/>
      <c r="BY113" s="792"/>
      <c r="BZ113" s="792"/>
      <c r="CA113" s="792" t="s">
        <v>62</v>
      </c>
      <c r="CB113" s="792"/>
      <c r="CC113" s="792"/>
      <c r="CD113" s="792"/>
      <c r="CE113" s="792"/>
      <c r="CF113" s="850" t="s">
        <v>62</v>
      </c>
      <c r="CG113" s="851"/>
      <c r="CH113" s="851"/>
      <c r="CI113" s="851"/>
      <c r="CJ113" s="851"/>
      <c r="CK113" s="902"/>
      <c r="CL113" s="796"/>
      <c r="CM113" s="790" t="s">
        <v>384</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385</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8561</v>
      </c>
      <c r="AB114" s="755"/>
      <c r="AC114" s="755"/>
      <c r="AD114" s="755"/>
      <c r="AE114" s="756"/>
      <c r="AF114" s="757">
        <v>10848</v>
      </c>
      <c r="AG114" s="755"/>
      <c r="AH114" s="755"/>
      <c r="AI114" s="755"/>
      <c r="AJ114" s="756"/>
      <c r="AK114" s="757">
        <v>10838</v>
      </c>
      <c r="AL114" s="755"/>
      <c r="AM114" s="755"/>
      <c r="AN114" s="755"/>
      <c r="AO114" s="756"/>
      <c r="AP114" s="799">
        <v>0.3</v>
      </c>
      <c r="AQ114" s="800"/>
      <c r="AR114" s="800"/>
      <c r="AS114" s="800"/>
      <c r="AT114" s="801"/>
      <c r="AU114" s="907"/>
      <c r="AV114" s="908"/>
      <c r="AW114" s="908"/>
      <c r="AX114" s="908"/>
      <c r="AY114" s="908"/>
      <c r="AZ114" s="790" t="s">
        <v>386</v>
      </c>
      <c r="BA114" s="727"/>
      <c r="BB114" s="727"/>
      <c r="BC114" s="727"/>
      <c r="BD114" s="727"/>
      <c r="BE114" s="727"/>
      <c r="BF114" s="727"/>
      <c r="BG114" s="727"/>
      <c r="BH114" s="727"/>
      <c r="BI114" s="727"/>
      <c r="BJ114" s="727"/>
      <c r="BK114" s="727"/>
      <c r="BL114" s="727"/>
      <c r="BM114" s="727"/>
      <c r="BN114" s="727"/>
      <c r="BO114" s="727"/>
      <c r="BP114" s="728"/>
      <c r="BQ114" s="791">
        <v>710456</v>
      </c>
      <c r="BR114" s="792"/>
      <c r="BS114" s="792"/>
      <c r="BT114" s="792"/>
      <c r="BU114" s="792"/>
      <c r="BV114" s="792">
        <v>766781</v>
      </c>
      <c r="BW114" s="792"/>
      <c r="BX114" s="792"/>
      <c r="BY114" s="792"/>
      <c r="BZ114" s="792"/>
      <c r="CA114" s="792">
        <v>728910</v>
      </c>
      <c r="CB114" s="792"/>
      <c r="CC114" s="792"/>
      <c r="CD114" s="792"/>
      <c r="CE114" s="792"/>
      <c r="CF114" s="850">
        <v>21.7</v>
      </c>
      <c r="CG114" s="851"/>
      <c r="CH114" s="851"/>
      <c r="CI114" s="851"/>
      <c r="CJ114" s="851"/>
      <c r="CK114" s="902"/>
      <c r="CL114" s="796"/>
      <c r="CM114" s="790" t="s">
        <v>387</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388</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563</v>
      </c>
      <c r="AB115" s="894"/>
      <c r="AC115" s="894"/>
      <c r="AD115" s="894"/>
      <c r="AE115" s="895"/>
      <c r="AF115" s="896">
        <v>3560</v>
      </c>
      <c r="AG115" s="894"/>
      <c r="AH115" s="894"/>
      <c r="AI115" s="894"/>
      <c r="AJ115" s="895"/>
      <c r="AK115" s="896">
        <v>262</v>
      </c>
      <c r="AL115" s="894"/>
      <c r="AM115" s="894"/>
      <c r="AN115" s="894"/>
      <c r="AO115" s="895"/>
      <c r="AP115" s="897">
        <v>0</v>
      </c>
      <c r="AQ115" s="898"/>
      <c r="AR115" s="898"/>
      <c r="AS115" s="898"/>
      <c r="AT115" s="899"/>
      <c r="AU115" s="907"/>
      <c r="AV115" s="908"/>
      <c r="AW115" s="908"/>
      <c r="AX115" s="908"/>
      <c r="AY115" s="908"/>
      <c r="AZ115" s="790" t="s">
        <v>389</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t="s">
        <v>62</v>
      </c>
      <c r="BW115" s="792"/>
      <c r="BX115" s="792"/>
      <c r="BY115" s="792"/>
      <c r="BZ115" s="792"/>
      <c r="CA115" s="792" t="s">
        <v>62</v>
      </c>
      <c r="CB115" s="792"/>
      <c r="CC115" s="792"/>
      <c r="CD115" s="792"/>
      <c r="CE115" s="792"/>
      <c r="CF115" s="850" t="s">
        <v>62</v>
      </c>
      <c r="CG115" s="851"/>
      <c r="CH115" s="851"/>
      <c r="CI115" s="851"/>
      <c r="CJ115" s="851"/>
      <c r="CK115" s="902"/>
      <c r="CL115" s="796"/>
      <c r="CM115" s="790" t="s">
        <v>390</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15">
      <c r="A116" s="891"/>
      <c r="B116" s="892"/>
      <c r="C116" s="814" t="s">
        <v>391</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392</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393</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76846</v>
      </c>
      <c r="DH116" s="755"/>
      <c r="DI116" s="755"/>
      <c r="DJ116" s="755"/>
      <c r="DK116" s="756"/>
      <c r="DL116" s="757">
        <v>50833</v>
      </c>
      <c r="DM116" s="755"/>
      <c r="DN116" s="755"/>
      <c r="DO116" s="755"/>
      <c r="DP116" s="756"/>
      <c r="DQ116" s="757">
        <v>46971</v>
      </c>
      <c r="DR116" s="755"/>
      <c r="DS116" s="755"/>
      <c r="DT116" s="755"/>
      <c r="DU116" s="756"/>
      <c r="DV116" s="799">
        <v>1.4</v>
      </c>
      <c r="DW116" s="800"/>
      <c r="DX116" s="800"/>
      <c r="DY116" s="800"/>
      <c r="DZ116" s="801"/>
    </row>
    <row r="117" spans="1:130" s="89" customFormat="1" ht="26.25" customHeight="1" x14ac:dyDescent="0.15">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394</v>
      </c>
      <c r="Z117" s="872"/>
      <c r="AA117" s="877">
        <v>604086</v>
      </c>
      <c r="AB117" s="878"/>
      <c r="AC117" s="878"/>
      <c r="AD117" s="878"/>
      <c r="AE117" s="879"/>
      <c r="AF117" s="880">
        <v>647698</v>
      </c>
      <c r="AG117" s="878"/>
      <c r="AH117" s="878"/>
      <c r="AI117" s="878"/>
      <c r="AJ117" s="879"/>
      <c r="AK117" s="880">
        <v>683553</v>
      </c>
      <c r="AL117" s="878"/>
      <c r="AM117" s="878"/>
      <c r="AN117" s="878"/>
      <c r="AO117" s="879"/>
      <c r="AP117" s="881"/>
      <c r="AQ117" s="882"/>
      <c r="AR117" s="882"/>
      <c r="AS117" s="882"/>
      <c r="AT117" s="883"/>
      <c r="AU117" s="907"/>
      <c r="AV117" s="908"/>
      <c r="AW117" s="908"/>
      <c r="AX117" s="908"/>
      <c r="AY117" s="908"/>
      <c r="AZ117" s="838" t="s">
        <v>395</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396</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369</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366</v>
      </c>
      <c r="AB118" s="871"/>
      <c r="AC118" s="871"/>
      <c r="AD118" s="871"/>
      <c r="AE118" s="872"/>
      <c r="AF118" s="873" t="s">
        <v>367</v>
      </c>
      <c r="AG118" s="871"/>
      <c r="AH118" s="871"/>
      <c r="AI118" s="871"/>
      <c r="AJ118" s="872"/>
      <c r="AK118" s="873" t="s">
        <v>238</v>
      </c>
      <c r="AL118" s="871"/>
      <c r="AM118" s="871"/>
      <c r="AN118" s="871"/>
      <c r="AO118" s="872"/>
      <c r="AP118" s="874" t="s">
        <v>368</v>
      </c>
      <c r="AQ118" s="875"/>
      <c r="AR118" s="875"/>
      <c r="AS118" s="875"/>
      <c r="AT118" s="876"/>
      <c r="AU118" s="907"/>
      <c r="AV118" s="908"/>
      <c r="AW118" s="908"/>
      <c r="AX118" s="908"/>
      <c r="AY118" s="908"/>
      <c r="AZ118" s="813" t="s">
        <v>397</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398</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373</v>
      </c>
      <c r="B119" s="794"/>
      <c r="C119" s="835" t="s">
        <v>374</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119</v>
      </c>
      <c r="BA119" s="110"/>
      <c r="BB119" s="110"/>
      <c r="BC119" s="110"/>
      <c r="BD119" s="110"/>
      <c r="BE119" s="110"/>
      <c r="BF119" s="110"/>
      <c r="BG119" s="110"/>
      <c r="BH119" s="110"/>
      <c r="BI119" s="110"/>
      <c r="BJ119" s="110"/>
      <c r="BK119" s="110"/>
      <c r="BL119" s="110"/>
      <c r="BM119" s="110"/>
      <c r="BN119" s="110"/>
      <c r="BO119" s="852" t="s">
        <v>399</v>
      </c>
      <c r="BP119" s="853"/>
      <c r="BQ119" s="854">
        <v>7460369</v>
      </c>
      <c r="BR119" s="820"/>
      <c r="BS119" s="820"/>
      <c r="BT119" s="820"/>
      <c r="BU119" s="820"/>
      <c r="BV119" s="820">
        <v>7183179</v>
      </c>
      <c r="BW119" s="820"/>
      <c r="BX119" s="820"/>
      <c r="BY119" s="820"/>
      <c r="BZ119" s="820"/>
      <c r="CA119" s="820">
        <v>7527503</v>
      </c>
      <c r="CB119" s="820"/>
      <c r="CC119" s="820"/>
      <c r="CD119" s="820"/>
      <c r="CE119" s="820"/>
      <c r="CF119" s="723"/>
      <c r="CG119" s="724"/>
      <c r="CH119" s="724"/>
      <c r="CI119" s="724"/>
      <c r="CJ119" s="809"/>
      <c r="CK119" s="903"/>
      <c r="CL119" s="798"/>
      <c r="CM119" s="813" t="s">
        <v>400</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15">
      <c r="A120" s="795"/>
      <c r="B120" s="796"/>
      <c r="C120" s="790" t="s">
        <v>377</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401</v>
      </c>
      <c r="AV120" s="856"/>
      <c r="AW120" s="856"/>
      <c r="AX120" s="856"/>
      <c r="AY120" s="857"/>
      <c r="AZ120" s="835" t="s">
        <v>402</v>
      </c>
      <c r="BA120" s="783"/>
      <c r="BB120" s="783"/>
      <c r="BC120" s="783"/>
      <c r="BD120" s="783"/>
      <c r="BE120" s="783"/>
      <c r="BF120" s="783"/>
      <c r="BG120" s="783"/>
      <c r="BH120" s="783"/>
      <c r="BI120" s="783"/>
      <c r="BJ120" s="783"/>
      <c r="BK120" s="783"/>
      <c r="BL120" s="783"/>
      <c r="BM120" s="783"/>
      <c r="BN120" s="783"/>
      <c r="BO120" s="783"/>
      <c r="BP120" s="784"/>
      <c r="BQ120" s="836">
        <v>1906597</v>
      </c>
      <c r="BR120" s="817"/>
      <c r="BS120" s="817"/>
      <c r="BT120" s="817"/>
      <c r="BU120" s="817"/>
      <c r="BV120" s="817">
        <v>2212867</v>
      </c>
      <c r="BW120" s="817"/>
      <c r="BX120" s="817"/>
      <c r="BY120" s="817"/>
      <c r="BZ120" s="817"/>
      <c r="CA120" s="817">
        <v>2564272</v>
      </c>
      <c r="CB120" s="817"/>
      <c r="CC120" s="817"/>
      <c r="CD120" s="817"/>
      <c r="CE120" s="817"/>
      <c r="CF120" s="841">
        <v>76.2</v>
      </c>
      <c r="CG120" s="842"/>
      <c r="CH120" s="842"/>
      <c r="CI120" s="842"/>
      <c r="CJ120" s="842"/>
      <c r="CK120" s="843" t="s">
        <v>403</v>
      </c>
      <c r="CL120" s="827"/>
      <c r="CM120" s="827"/>
      <c r="CN120" s="827"/>
      <c r="CO120" s="828"/>
      <c r="CP120" s="847" t="s">
        <v>337</v>
      </c>
      <c r="CQ120" s="848"/>
      <c r="CR120" s="848"/>
      <c r="CS120" s="848"/>
      <c r="CT120" s="848"/>
      <c r="CU120" s="848"/>
      <c r="CV120" s="848"/>
      <c r="CW120" s="848"/>
      <c r="CX120" s="848"/>
      <c r="CY120" s="848"/>
      <c r="CZ120" s="848"/>
      <c r="DA120" s="848"/>
      <c r="DB120" s="848"/>
      <c r="DC120" s="848"/>
      <c r="DD120" s="848"/>
      <c r="DE120" s="848"/>
      <c r="DF120" s="849"/>
      <c r="DG120" s="836">
        <v>852973</v>
      </c>
      <c r="DH120" s="817"/>
      <c r="DI120" s="817"/>
      <c r="DJ120" s="817"/>
      <c r="DK120" s="817"/>
      <c r="DL120" s="817">
        <v>752353</v>
      </c>
      <c r="DM120" s="817"/>
      <c r="DN120" s="817"/>
      <c r="DO120" s="817"/>
      <c r="DP120" s="817"/>
      <c r="DQ120" s="817">
        <v>646429</v>
      </c>
      <c r="DR120" s="817"/>
      <c r="DS120" s="817"/>
      <c r="DT120" s="817"/>
      <c r="DU120" s="817"/>
      <c r="DV120" s="818">
        <v>19.2</v>
      </c>
      <c r="DW120" s="818"/>
      <c r="DX120" s="818"/>
      <c r="DY120" s="818"/>
      <c r="DZ120" s="819"/>
    </row>
    <row r="121" spans="1:130" s="89" customFormat="1" ht="26.25" customHeight="1" x14ac:dyDescent="0.15">
      <c r="A121" s="795"/>
      <c r="B121" s="796"/>
      <c r="C121" s="838" t="s">
        <v>404</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v>271</v>
      </c>
      <c r="AB121" s="755"/>
      <c r="AC121" s="755"/>
      <c r="AD121" s="755"/>
      <c r="AE121" s="756"/>
      <c r="AF121" s="757">
        <v>132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0" t="s">
        <v>405</v>
      </c>
      <c r="BA121" s="727"/>
      <c r="BB121" s="727"/>
      <c r="BC121" s="727"/>
      <c r="BD121" s="727"/>
      <c r="BE121" s="727"/>
      <c r="BF121" s="727"/>
      <c r="BG121" s="727"/>
      <c r="BH121" s="727"/>
      <c r="BI121" s="727"/>
      <c r="BJ121" s="727"/>
      <c r="BK121" s="727"/>
      <c r="BL121" s="727"/>
      <c r="BM121" s="727"/>
      <c r="BN121" s="727"/>
      <c r="BO121" s="727"/>
      <c r="BP121" s="728"/>
      <c r="BQ121" s="791">
        <v>54216</v>
      </c>
      <c r="BR121" s="792"/>
      <c r="BS121" s="792"/>
      <c r="BT121" s="792"/>
      <c r="BU121" s="792"/>
      <c r="BV121" s="792">
        <v>42894</v>
      </c>
      <c r="BW121" s="792"/>
      <c r="BX121" s="792"/>
      <c r="BY121" s="792"/>
      <c r="BZ121" s="792"/>
      <c r="CA121" s="792">
        <v>44068</v>
      </c>
      <c r="CB121" s="792"/>
      <c r="CC121" s="792"/>
      <c r="CD121" s="792"/>
      <c r="CE121" s="792"/>
      <c r="CF121" s="850">
        <v>1.3</v>
      </c>
      <c r="CG121" s="851"/>
      <c r="CH121" s="851"/>
      <c r="CI121" s="851"/>
      <c r="CJ121" s="851"/>
      <c r="CK121" s="844"/>
      <c r="CL121" s="830"/>
      <c r="CM121" s="830"/>
      <c r="CN121" s="830"/>
      <c r="CO121" s="831"/>
      <c r="CP121" s="810" t="s">
        <v>340</v>
      </c>
      <c r="CQ121" s="811"/>
      <c r="CR121" s="811"/>
      <c r="CS121" s="811"/>
      <c r="CT121" s="811"/>
      <c r="CU121" s="811"/>
      <c r="CV121" s="811"/>
      <c r="CW121" s="811"/>
      <c r="CX121" s="811"/>
      <c r="CY121" s="811"/>
      <c r="CZ121" s="811"/>
      <c r="DA121" s="811"/>
      <c r="DB121" s="811"/>
      <c r="DC121" s="811"/>
      <c r="DD121" s="811"/>
      <c r="DE121" s="811"/>
      <c r="DF121" s="812"/>
      <c r="DG121" s="791">
        <v>717092</v>
      </c>
      <c r="DH121" s="792"/>
      <c r="DI121" s="792"/>
      <c r="DJ121" s="792"/>
      <c r="DK121" s="792"/>
      <c r="DL121" s="792">
        <v>666204</v>
      </c>
      <c r="DM121" s="792"/>
      <c r="DN121" s="792"/>
      <c r="DO121" s="792"/>
      <c r="DP121" s="792"/>
      <c r="DQ121" s="792">
        <v>646111</v>
      </c>
      <c r="DR121" s="792"/>
      <c r="DS121" s="792"/>
      <c r="DT121" s="792"/>
      <c r="DU121" s="792"/>
      <c r="DV121" s="769">
        <v>19.2</v>
      </c>
      <c r="DW121" s="769"/>
      <c r="DX121" s="769"/>
      <c r="DY121" s="769"/>
      <c r="DZ121" s="770"/>
    </row>
    <row r="122" spans="1:130" s="89" customFormat="1" ht="26.25" customHeight="1" x14ac:dyDescent="0.15">
      <c r="A122" s="795"/>
      <c r="B122" s="796"/>
      <c r="C122" s="790" t="s">
        <v>387</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406</v>
      </c>
      <c r="BA122" s="814"/>
      <c r="BB122" s="814"/>
      <c r="BC122" s="814"/>
      <c r="BD122" s="814"/>
      <c r="BE122" s="814"/>
      <c r="BF122" s="814"/>
      <c r="BG122" s="814"/>
      <c r="BH122" s="814"/>
      <c r="BI122" s="814"/>
      <c r="BJ122" s="814"/>
      <c r="BK122" s="814"/>
      <c r="BL122" s="814"/>
      <c r="BM122" s="814"/>
      <c r="BN122" s="814"/>
      <c r="BO122" s="814"/>
      <c r="BP122" s="815"/>
      <c r="BQ122" s="854">
        <v>4543510</v>
      </c>
      <c r="BR122" s="820"/>
      <c r="BS122" s="820"/>
      <c r="BT122" s="820"/>
      <c r="BU122" s="820"/>
      <c r="BV122" s="820">
        <v>4421591</v>
      </c>
      <c r="BW122" s="820"/>
      <c r="BX122" s="820"/>
      <c r="BY122" s="820"/>
      <c r="BZ122" s="820"/>
      <c r="CA122" s="820">
        <v>4748225</v>
      </c>
      <c r="CB122" s="820"/>
      <c r="CC122" s="820"/>
      <c r="CD122" s="820"/>
      <c r="CE122" s="820"/>
      <c r="CF122" s="821">
        <v>141.1</v>
      </c>
      <c r="CG122" s="822"/>
      <c r="CH122" s="822"/>
      <c r="CI122" s="822"/>
      <c r="CJ122" s="822"/>
      <c r="CK122" s="844"/>
      <c r="CL122" s="830"/>
      <c r="CM122" s="830"/>
      <c r="CN122" s="830"/>
      <c r="CO122" s="831"/>
      <c r="CP122" s="810" t="s">
        <v>339</v>
      </c>
      <c r="CQ122" s="811"/>
      <c r="CR122" s="811"/>
      <c r="CS122" s="811"/>
      <c r="CT122" s="811"/>
      <c r="CU122" s="811"/>
      <c r="CV122" s="811"/>
      <c r="CW122" s="811"/>
      <c r="CX122" s="811"/>
      <c r="CY122" s="811"/>
      <c r="CZ122" s="811"/>
      <c r="DA122" s="811"/>
      <c r="DB122" s="811"/>
      <c r="DC122" s="811"/>
      <c r="DD122" s="811"/>
      <c r="DE122" s="811"/>
      <c r="DF122" s="812"/>
      <c r="DG122" s="791">
        <v>235487</v>
      </c>
      <c r="DH122" s="792"/>
      <c r="DI122" s="792"/>
      <c r="DJ122" s="792"/>
      <c r="DK122" s="792"/>
      <c r="DL122" s="792">
        <v>356664</v>
      </c>
      <c r="DM122" s="792"/>
      <c r="DN122" s="792"/>
      <c r="DO122" s="792"/>
      <c r="DP122" s="792"/>
      <c r="DQ122" s="792">
        <v>390464</v>
      </c>
      <c r="DR122" s="792"/>
      <c r="DS122" s="792"/>
      <c r="DT122" s="792"/>
      <c r="DU122" s="792"/>
      <c r="DV122" s="769">
        <v>11.6</v>
      </c>
      <c r="DW122" s="769"/>
      <c r="DX122" s="769"/>
      <c r="DY122" s="769"/>
      <c r="DZ122" s="770"/>
    </row>
    <row r="123" spans="1:130" s="89" customFormat="1" ht="26.25" customHeight="1" x14ac:dyDescent="0.15">
      <c r="A123" s="795"/>
      <c r="B123" s="796"/>
      <c r="C123" s="790" t="s">
        <v>393</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292</v>
      </c>
      <c r="AB123" s="755"/>
      <c r="AC123" s="755"/>
      <c r="AD123" s="755"/>
      <c r="AE123" s="756"/>
      <c r="AF123" s="757">
        <v>3428</v>
      </c>
      <c r="AG123" s="755"/>
      <c r="AH123" s="755"/>
      <c r="AI123" s="755"/>
      <c r="AJ123" s="756"/>
      <c r="AK123" s="757">
        <v>262</v>
      </c>
      <c r="AL123" s="755"/>
      <c r="AM123" s="755"/>
      <c r="AN123" s="755"/>
      <c r="AO123" s="756"/>
      <c r="AP123" s="799">
        <v>0</v>
      </c>
      <c r="AQ123" s="800"/>
      <c r="AR123" s="800"/>
      <c r="AS123" s="800"/>
      <c r="AT123" s="801"/>
      <c r="AU123" s="861"/>
      <c r="AV123" s="862"/>
      <c r="AW123" s="862"/>
      <c r="AX123" s="862"/>
      <c r="AY123" s="862"/>
      <c r="AZ123" s="110" t="s">
        <v>119</v>
      </c>
      <c r="BA123" s="110"/>
      <c r="BB123" s="110"/>
      <c r="BC123" s="110"/>
      <c r="BD123" s="110"/>
      <c r="BE123" s="110"/>
      <c r="BF123" s="110"/>
      <c r="BG123" s="110"/>
      <c r="BH123" s="110"/>
      <c r="BI123" s="110"/>
      <c r="BJ123" s="110"/>
      <c r="BK123" s="110"/>
      <c r="BL123" s="110"/>
      <c r="BM123" s="110"/>
      <c r="BN123" s="110"/>
      <c r="BO123" s="852" t="s">
        <v>407</v>
      </c>
      <c r="BP123" s="853"/>
      <c r="BQ123" s="807">
        <v>6504323</v>
      </c>
      <c r="BR123" s="808"/>
      <c r="BS123" s="808"/>
      <c r="BT123" s="808"/>
      <c r="BU123" s="808"/>
      <c r="BV123" s="808">
        <v>6677352</v>
      </c>
      <c r="BW123" s="808"/>
      <c r="BX123" s="808"/>
      <c r="BY123" s="808"/>
      <c r="BZ123" s="808"/>
      <c r="CA123" s="808">
        <v>7356565</v>
      </c>
      <c r="CB123" s="808"/>
      <c r="CC123" s="808"/>
      <c r="CD123" s="808"/>
      <c r="CE123" s="808"/>
      <c r="CF123" s="723"/>
      <c r="CG123" s="724"/>
      <c r="CH123" s="724"/>
      <c r="CI123" s="724"/>
      <c r="CJ123" s="809"/>
      <c r="CK123" s="844"/>
      <c r="CL123" s="830"/>
      <c r="CM123" s="830"/>
      <c r="CN123" s="830"/>
      <c r="CO123" s="831"/>
      <c r="CP123" s="810" t="s">
        <v>342</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0" t="s">
        <v>396</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408</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27.3</v>
      </c>
      <c r="BR124" s="806"/>
      <c r="BS124" s="806"/>
      <c r="BT124" s="806"/>
      <c r="BU124" s="806"/>
      <c r="BV124" s="806">
        <v>14.8</v>
      </c>
      <c r="BW124" s="806"/>
      <c r="BX124" s="806"/>
      <c r="BY124" s="806"/>
      <c r="BZ124" s="806"/>
      <c r="CA124" s="806">
        <v>5</v>
      </c>
      <c r="CB124" s="806"/>
      <c r="CC124" s="806"/>
      <c r="CD124" s="806"/>
      <c r="CE124" s="806"/>
      <c r="CF124" s="701"/>
      <c r="CG124" s="702"/>
      <c r="CH124" s="702"/>
      <c r="CI124" s="702"/>
      <c r="CJ124" s="837"/>
      <c r="CK124" s="845"/>
      <c r="CL124" s="845"/>
      <c r="CM124" s="845"/>
      <c r="CN124" s="845"/>
      <c r="CO124" s="846"/>
      <c r="CP124" s="810" t="s">
        <v>409</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0" t="s">
        <v>398</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410</v>
      </c>
      <c r="CL125" s="827"/>
      <c r="CM125" s="827"/>
      <c r="CN125" s="827"/>
      <c r="CO125" s="828"/>
      <c r="CP125" s="835" t="s">
        <v>411</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0" t="s">
        <v>400</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412</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15">
      <c r="A127" s="797"/>
      <c r="B127" s="798"/>
      <c r="C127" s="813" t="s">
        <v>413</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414</v>
      </c>
      <c r="AY127" s="787"/>
      <c r="AZ127" s="787"/>
      <c r="BA127" s="787"/>
      <c r="BB127" s="787"/>
      <c r="BC127" s="787"/>
      <c r="BD127" s="787"/>
      <c r="BE127" s="788"/>
      <c r="BF127" s="786" t="s">
        <v>415</v>
      </c>
      <c r="BG127" s="787"/>
      <c r="BH127" s="787"/>
      <c r="BI127" s="787"/>
      <c r="BJ127" s="787"/>
      <c r="BK127" s="787"/>
      <c r="BL127" s="788"/>
      <c r="BM127" s="786" t="s">
        <v>416</v>
      </c>
      <c r="BN127" s="787"/>
      <c r="BO127" s="787"/>
      <c r="BP127" s="787"/>
      <c r="BQ127" s="787"/>
      <c r="BR127" s="787"/>
      <c r="BS127" s="788"/>
      <c r="BT127" s="786" t="s">
        <v>417</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418</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
      <c r="A128" s="771" t="s">
        <v>419</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420</v>
      </c>
      <c r="X128" s="773"/>
      <c r="Y128" s="773"/>
      <c r="Z128" s="774"/>
      <c r="AA128" s="775">
        <v>3877</v>
      </c>
      <c r="AB128" s="776"/>
      <c r="AC128" s="776"/>
      <c r="AD128" s="776"/>
      <c r="AE128" s="777"/>
      <c r="AF128" s="778">
        <v>3278</v>
      </c>
      <c r="AG128" s="776"/>
      <c r="AH128" s="776"/>
      <c r="AI128" s="776"/>
      <c r="AJ128" s="777"/>
      <c r="AK128" s="778">
        <v>6192</v>
      </c>
      <c r="AL128" s="776"/>
      <c r="AM128" s="776"/>
      <c r="AN128" s="776"/>
      <c r="AO128" s="777"/>
      <c r="AP128" s="779"/>
      <c r="AQ128" s="780"/>
      <c r="AR128" s="780"/>
      <c r="AS128" s="780"/>
      <c r="AT128" s="781"/>
      <c r="AU128" s="91"/>
      <c r="AV128" s="91"/>
      <c r="AW128" s="91"/>
      <c r="AX128" s="782" t="s">
        <v>421</v>
      </c>
      <c r="AY128" s="783"/>
      <c r="AZ128" s="783"/>
      <c r="BA128" s="783"/>
      <c r="BB128" s="783"/>
      <c r="BC128" s="783"/>
      <c r="BD128" s="783"/>
      <c r="BE128" s="784"/>
      <c r="BF128" s="761" t="s">
        <v>62</v>
      </c>
      <c r="BG128" s="762"/>
      <c r="BH128" s="762"/>
      <c r="BI128" s="762"/>
      <c r="BJ128" s="762"/>
      <c r="BK128" s="762"/>
      <c r="BL128" s="785"/>
      <c r="BM128" s="761">
        <v>15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422</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423</v>
      </c>
      <c r="X129" s="752"/>
      <c r="Y129" s="752"/>
      <c r="Z129" s="753"/>
      <c r="AA129" s="754">
        <v>3940118</v>
      </c>
      <c r="AB129" s="755"/>
      <c r="AC129" s="755"/>
      <c r="AD129" s="755"/>
      <c r="AE129" s="756"/>
      <c r="AF129" s="757">
        <v>3853268</v>
      </c>
      <c r="AG129" s="755"/>
      <c r="AH129" s="755"/>
      <c r="AI129" s="755"/>
      <c r="AJ129" s="756"/>
      <c r="AK129" s="757">
        <v>3824502</v>
      </c>
      <c r="AL129" s="755"/>
      <c r="AM129" s="755"/>
      <c r="AN129" s="755"/>
      <c r="AO129" s="756"/>
      <c r="AP129" s="758"/>
      <c r="AQ129" s="759"/>
      <c r="AR129" s="759"/>
      <c r="AS129" s="759"/>
      <c r="AT129" s="760"/>
      <c r="AU129" s="92"/>
      <c r="AV129" s="92"/>
      <c r="AW129" s="92"/>
      <c r="AX129" s="726" t="s">
        <v>424</v>
      </c>
      <c r="AY129" s="727"/>
      <c r="AZ129" s="727"/>
      <c r="BA129" s="727"/>
      <c r="BB129" s="727"/>
      <c r="BC129" s="727"/>
      <c r="BD129" s="727"/>
      <c r="BE129" s="728"/>
      <c r="BF129" s="745" t="s">
        <v>62</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425</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426</v>
      </c>
      <c r="X130" s="752"/>
      <c r="Y130" s="752"/>
      <c r="Z130" s="753"/>
      <c r="AA130" s="754">
        <v>450848</v>
      </c>
      <c r="AB130" s="755"/>
      <c r="AC130" s="755"/>
      <c r="AD130" s="755"/>
      <c r="AE130" s="756"/>
      <c r="AF130" s="757">
        <v>444717</v>
      </c>
      <c r="AG130" s="755"/>
      <c r="AH130" s="755"/>
      <c r="AI130" s="755"/>
      <c r="AJ130" s="756"/>
      <c r="AK130" s="757">
        <v>458328</v>
      </c>
      <c r="AL130" s="755"/>
      <c r="AM130" s="755"/>
      <c r="AN130" s="755"/>
      <c r="AO130" s="756"/>
      <c r="AP130" s="758"/>
      <c r="AQ130" s="759"/>
      <c r="AR130" s="759"/>
      <c r="AS130" s="759"/>
      <c r="AT130" s="760"/>
      <c r="AU130" s="92"/>
      <c r="AV130" s="92"/>
      <c r="AW130" s="92"/>
      <c r="AX130" s="726" t="s">
        <v>427</v>
      </c>
      <c r="AY130" s="727"/>
      <c r="AZ130" s="727"/>
      <c r="BA130" s="727"/>
      <c r="BB130" s="727"/>
      <c r="BC130" s="727"/>
      <c r="BD130" s="727"/>
      <c r="BE130" s="728"/>
      <c r="BF130" s="729">
        <v>5.5</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428</v>
      </c>
      <c r="X131" s="736"/>
      <c r="Y131" s="736"/>
      <c r="Z131" s="737"/>
      <c r="AA131" s="738">
        <v>3489270</v>
      </c>
      <c r="AB131" s="739"/>
      <c r="AC131" s="739"/>
      <c r="AD131" s="739"/>
      <c r="AE131" s="740"/>
      <c r="AF131" s="741">
        <v>3408551</v>
      </c>
      <c r="AG131" s="739"/>
      <c r="AH131" s="739"/>
      <c r="AI131" s="739"/>
      <c r="AJ131" s="740"/>
      <c r="AK131" s="741">
        <v>3366174</v>
      </c>
      <c r="AL131" s="739"/>
      <c r="AM131" s="739"/>
      <c r="AN131" s="739"/>
      <c r="AO131" s="740"/>
      <c r="AP131" s="742"/>
      <c r="AQ131" s="743"/>
      <c r="AR131" s="743"/>
      <c r="AS131" s="743"/>
      <c r="AT131" s="744"/>
      <c r="AU131" s="92"/>
      <c r="AV131" s="92"/>
      <c r="AW131" s="92"/>
      <c r="AX131" s="704" t="s">
        <v>429</v>
      </c>
      <c r="AY131" s="705"/>
      <c r="AZ131" s="705"/>
      <c r="BA131" s="705"/>
      <c r="BB131" s="705"/>
      <c r="BC131" s="705"/>
      <c r="BD131" s="705"/>
      <c r="BE131" s="706"/>
      <c r="BF131" s="707">
        <v>5</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430</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431</v>
      </c>
      <c r="W132" s="717"/>
      <c r="X132" s="717"/>
      <c r="Y132" s="717"/>
      <c r="Z132" s="718"/>
      <c r="AA132" s="719">
        <v>4.2805801790000002</v>
      </c>
      <c r="AB132" s="720"/>
      <c r="AC132" s="720"/>
      <c r="AD132" s="720"/>
      <c r="AE132" s="721"/>
      <c r="AF132" s="722">
        <v>5.8588825570000003</v>
      </c>
      <c r="AG132" s="720"/>
      <c r="AH132" s="720"/>
      <c r="AI132" s="720"/>
      <c r="AJ132" s="721"/>
      <c r="AK132" s="722">
        <v>6.5068828879999998</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432</v>
      </c>
      <c r="W133" s="696"/>
      <c r="X133" s="696"/>
      <c r="Y133" s="696"/>
      <c r="Z133" s="697"/>
      <c r="AA133" s="698">
        <v>5.5</v>
      </c>
      <c r="AB133" s="699"/>
      <c r="AC133" s="699"/>
      <c r="AD133" s="699"/>
      <c r="AE133" s="700"/>
      <c r="AF133" s="698">
        <v>5.4</v>
      </c>
      <c r="AG133" s="699"/>
      <c r="AH133" s="699"/>
      <c r="AI133" s="699"/>
      <c r="AJ133" s="700"/>
      <c r="AK133" s="698">
        <v>5.5</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0cmuMLXk2hd10SAv0waoO0Y/SwV5wdfRGziuGI7VUkbaEllv2WUGavm/NxUqgM/9EcdvrI24UU8H24z2aTASSA==" saltValue="NFg+7COGiM6Pachb21Vl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5A84-E24B-4156-B1E9-76448B91AC86}">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il0YIDGIGtXleEo/VQOC+L5+E4L35wQZ8mNEBRCAA87W3KGGBLIOaLHiC/hbDc9UQjeZQFEeoLUifFV9mKlP1Q==" saltValue="T21cNxBSuWcXF8hpfD56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1FBD6-39C5-4565-819F-3B5CCDA3BA26}">
  <sheetPr>
    <pageSetUpPr fitToPage="1"/>
  </sheetPr>
  <dimension ref="A1:DL89"/>
  <sheetViews>
    <sheetView showGridLines="0" zoomScale="85" zoomScaleNormal="85" zoomScaleSheetLayoutView="55" workbookViewId="0">
      <selection activeCell="B44" sqref="B44:CQ48"/>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l87qdIip/h36kgDW+X2zk3t7O2CkMkk4ebofWTs0IRoKMYfCtHcSRve/DMpOvkg1S0v2ZrByQHSdpCF8re/tQ==" saltValue="dI/rhGy/hk4WXzz+WYLzQ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F1EEA-D92D-475C-AAB5-EE0BAA7D0E18}">
  <sheetPr>
    <pageSetUpPr fitToPage="1"/>
  </sheetPr>
  <dimension ref="A1:AZ73"/>
  <sheetViews>
    <sheetView showGridLines="0" view="pageBreakPreview" zoomScale="85" zoomScaleSheetLayoutView="85" workbookViewId="0">
      <selection activeCell="B44" sqref="B44:CQ48"/>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434</v>
      </c>
      <c r="AL6" s="118"/>
      <c r="AM6" s="118"/>
      <c r="AN6" s="118"/>
    </row>
    <row r="7" spans="1:46" ht="13.5" customHeight="1" x14ac:dyDescent="0.15">
      <c r="A7" s="10"/>
      <c r="AK7" s="119"/>
      <c r="AL7" s="120"/>
      <c r="AM7" s="120"/>
      <c r="AN7" s="121"/>
      <c r="AO7" s="1097" t="s">
        <v>435</v>
      </c>
      <c r="AP7" s="122"/>
      <c r="AQ7" s="123" t="s">
        <v>436</v>
      </c>
      <c r="AR7" s="124"/>
    </row>
    <row r="8" spans="1:46" x14ac:dyDescent="0.15">
      <c r="A8" s="10"/>
      <c r="AK8" s="125"/>
      <c r="AL8" s="126"/>
      <c r="AM8" s="126"/>
      <c r="AN8" s="127"/>
      <c r="AO8" s="1098"/>
      <c r="AP8" s="128" t="s">
        <v>437</v>
      </c>
      <c r="AQ8" s="129" t="s">
        <v>438</v>
      </c>
      <c r="AR8" s="130" t="s">
        <v>439</v>
      </c>
    </row>
    <row r="9" spans="1:46" x14ac:dyDescent="0.15">
      <c r="A9" s="10"/>
      <c r="AK9" s="1109" t="s">
        <v>440</v>
      </c>
      <c r="AL9" s="1110"/>
      <c r="AM9" s="1110"/>
      <c r="AN9" s="1111"/>
      <c r="AO9" s="131">
        <v>1033755</v>
      </c>
      <c r="AP9" s="131">
        <v>155429</v>
      </c>
      <c r="AQ9" s="132">
        <v>143042</v>
      </c>
      <c r="AR9" s="133">
        <v>8.6999999999999993</v>
      </c>
    </row>
    <row r="10" spans="1:46" ht="13.5" customHeight="1" x14ac:dyDescent="0.15">
      <c r="A10" s="10"/>
      <c r="AK10" s="1109" t="s">
        <v>441</v>
      </c>
      <c r="AL10" s="1110"/>
      <c r="AM10" s="1110"/>
      <c r="AN10" s="1111"/>
      <c r="AO10" s="134">
        <v>115041</v>
      </c>
      <c r="AP10" s="134">
        <v>17297</v>
      </c>
      <c r="AQ10" s="135">
        <v>17233</v>
      </c>
      <c r="AR10" s="136">
        <v>0.4</v>
      </c>
    </row>
    <row r="11" spans="1:46" ht="13.5" customHeight="1" x14ac:dyDescent="0.15">
      <c r="A11" s="10"/>
      <c r="AK11" s="1109" t="s">
        <v>442</v>
      </c>
      <c r="AL11" s="1110"/>
      <c r="AM11" s="1110"/>
      <c r="AN11" s="1111"/>
      <c r="AO11" s="134" t="s">
        <v>443</v>
      </c>
      <c r="AP11" s="134" t="s">
        <v>443</v>
      </c>
      <c r="AQ11" s="135">
        <v>1297</v>
      </c>
      <c r="AR11" s="136" t="s">
        <v>443</v>
      </c>
    </row>
    <row r="12" spans="1:46" ht="13.5" customHeight="1" x14ac:dyDescent="0.15">
      <c r="A12" s="10"/>
      <c r="AK12" s="1109" t="s">
        <v>444</v>
      </c>
      <c r="AL12" s="1110"/>
      <c r="AM12" s="1110"/>
      <c r="AN12" s="1111"/>
      <c r="AO12" s="134" t="s">
        <v>443</v>
      </c>
      <c r="AP12" s="134" t="s">
        <v>443</v>
      </c>
      <c r="AQ12" s="135" t="s">
        <v>443</v>
      </c>
      <c r="AR12" s="136" t="s">
        <v>443</v>
      </c>
    </row>
    <row r="13" spans="1:46" ht="13.5" customHeight="1" x14ac:dyDescent="0.15">
      <c r="A13" s="10"/>
      <c r="AK13" s="1109" t="s">
        <v>445</v>
      </c>
      <c r="AL13" s="1110"/>
      <c r="AM13" s="1110"/>
      <c r="AN13" s="1111"/>
      <c r="AO13" s="134">
        <v>16810</v>
      </c>
      <c r="AP13" s="134">
        <v>2527</v>
      </c>
      <c r="AQ13" s="135">
        <v>5542</v>
      </c>
      <c r="AR13" s="136">
        <v>-54.4</v>
      </c>
    </row>
    <row r="14" spans="1:46" ht="13.5" customHeight="1" x14ac:dyDescent="0.15">
      <c r="A14" s="10"/>
      <c r="AK14" s="1109" t="s">
        <v>446</v>
      </c>
      <c r="AL14" s="1110"/>
      <c r="AM14" s="1110"/>
      <c r="AN14" s="1111"/>
      <c r="AO14" s="134">
        <v>29985</v>
      </c>
      <c r="AP14" s="134">
        <v>4508</v>
      </c>
      <c r="AQ14" s="135">
        <v>2886</v>
      </c>
      <c r="AR14" s="136">
        <v>56.2</v>
      </c>
    </row>
    <row r="15" spans="1:46" ht="13.5" customHeight="1" x14ac:dyDescent="0.15">
      <c r="A15" s="10"/>
      <c r="AK15" s="1112" t="s">
        <v>447</v>
      </c>
      <c r="AL15" s="1113"/>
      <c r="AM15" s="1113"/>
      <c r="AN15" s="1114"/>
      <c r="AO15" s="134">
        <v>-78574</v>
      </c>
      <c r="AP15" s="134">
        <v>-11814</v>
      </c>
      <c r="AQ15" s="135">
        <v>-8856</v>
      </c>
      <c r="AR15" s="136">
        <v>33.4</v>
      </c>
    </row>
    <row r="16" spans="1:46" x14ac:dyDescent="0.15">
      <c r="A16" s="10"/>
      <c r="AK16" s="1112" t="s">
        <v>119</v>
      </c>
      <c r="AL16" s="1113"/>
      <c r="AM16" s="1113"/>
      <c r="AN16" s="1114"/>
      <c r="AO16" s="134">
        <v>1117017</v>
      </c>
      <c r="AP16" s="134">
        <v>167947</v>
      </c>
      <c r="AQ16" s="135">
        <v>161143</v>
      </c>
      <c r="AR16" s="136">
        <v>4.2</v>
      </c>
    </row>
    <row r="17" spans="1:46" x14ac:dyDescent="0.15">
      <c r="A17" s="10"/>
    </row>
    <row r="18" spans="1:46" x14ac:dyDescent="0.15">
      <c r="A18" s="10"/>
      <c r="AQ18" s="137"/>
      <c r="AR18" s="137"/>
    </row>
    <row r="19" spans="1:46" x14ac:dyDescent="0.15">
      <c r="A19" s="10"/>
      <c r="AK19" s="3" t="s">
        <v>448</v>
      </c>
    </row>
    <row r="20" spans="1:46" x14ac:dyDescent="0.15">
      <c r="A20" s="10"/>
      <c r="AK20" s="138"/>
      <c r="AL20" s="139"/>
      <c r="AM20" s="139"/>
      <c r="AN20" s="140"/>
      <c r="AO20" s="141" t="s">
        <v>449</v>
      </c>
      <c r="AP20" s="142" t="s">
        <v>450</v>
      </c>
      <c r="AQ20" s="143" t="s">
        <v>451</v>
      </c>
      <c r="AR20" s="144"/>
    </row>
    <row r="21" spans="1:46" s="118" customFormat="1" x14ac:dyDescent="0.15">
      <c r="A21" s="145"/>
      <c r="AK21" s="1115" t="s">
        <v>452</v>
      </c>
      <c r="AL21" s="1116"/>
      <c r="AM21" s="1116"/>
      <c r="AN21" s="1117"/>
      <c r="AO21" s="146">
        <v>15.34</v>
      </c>
      <c r="AP21" s="147">
        <v>14.02</v>
      </c>
      <c r="AQ21" s="148">
        <v>1.32</v>
      </c>
      <c r="AS21" s="149"/>
      <c r="AT21" s="145"/>
    </row>
    <row r="22" spans="1:46" s="118" customFormat="1" x14ac:dyDescent="0.15">
      <c r="A22" s="145"/>
      <c r="AK22" s="1115" t="s">
        <v>453</v>
      </c>
      <c r="AL22" s="1116"/>
      <c r="AM22" s="1116"/>
      <c r="AN22" s="1117"/>
      <c r="AO22" s="150">
        <v>98.2</v>
      </c>
      <c r="AP22" s="151">
        <v>96.2</v>
      </c>
      <c r="AQ22" s="152">
        <v>2</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8" t="s">
        <v>454</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row>
    <row r="27" spans="1:46" x14ac:dyDescent="0.15">
      <c r="A27" s="157"/>
      <c r="AS27" s="3"/>
      <c r="AT27" s="3"/>
    </row>
    <row r="28" spans="1:46" ht="17.25" x14ac:dyDescent="0.15">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456</v>
      </c>
      <c r="AL29" s="118"/>
      <c r="AM29" s="118"/>
      <c r="AN29" s="118"/>
      <c r="AS29" s="159"/>
    </row>
    <row r="30" spans="1:46" ht="13.5" customHeight="1" x14ac:dyDescent="0.15">
      <c r="A30" s="10"/>
      <c r="AK30" s="119"/>
      <c r="AL30" s="120"/>
      <c r="AM30" s="120"/>
      <c r="AN30" s="121"/>
      <c r="AO30" s="1097" t="s">
        <v>435</v>
      </c>
      <c r="AP30" s="122"/>
      <c r="AQ30" s="123" t="s">
        <v>436</v>
      </c>
      <c r="AR30" s="124"/>
    </row>
    <row r="31" spans="1:46" x14ac:dyDescent="0.15">
      <c r="A31" s="10"/>
      <c r="AK31" s="125"/>
      <c r="AL31" s="126"/>
      <c r="AM31" s="126"/>
      <c r="AN31" s="127"/>
      <c r="AO31" s="1098"/>
      <c r="AP31" s="128" t="s">
        <v>437</v>
      </c>
      <c r="AQ31" s="129" t="s">
        <v>438</v>
      </c>
      <c r="AR31" s="130" t="s">
        <v>439</v>
      </c>
    </row>
    <row r="32" spans="1:46" ht="27" customHeight="1" x14ac:dyDescent="0.15">
      <c r="A32" s="10"/>
      <c r="AK32" s="1099" t="s">
        <v>457</v>
      </c>
      <c r="AL32" s="1100"/>
      <c r="AM32" s="1100"/>
      <c r="AN32" s="1101"/>
      <c r="AO32" s="160">
        <v>448181</v>
      </c>
      <c r="AP32" s="160">
        <v>67386</v>
      </c>
      <c r="AQ32" s="161">
        <v>81691</v>
      </c>
      <c r="AR32" s="162">
        <v>-17.5</v>
      </c>
    </row>
    <row r="33" spans="1:46" ht="13.5" customHeight="1" x14ac:dyDescent="0.15">
      <c r="A33" s="10"/>
      <c r="AK33" s="1099" t="s">
        <v>458</v>
      </c>
      <c r="AL33" s="1100"/>
      <c r="AM33" s="1100"/>
      <c r="AN33" s="1101"/>
      <c r="AO33" s="160" t="s">
        <v>443</v>
      </c>
      <c r="AP33" s="160" t="s">
        <v>443</v>
      </c>
      <c r="AQ33" s="161" t="s">
        <v>443</v>
      </c>
      <c r="AR33" s="162" t="s">
        <v>443</v>
      </c>
    </row>
    <row r="34" spans="1:46" ht="27" customHeight="1" x14ac:dyDescent="0.15">
      <c r="A34" s="10"/>
      <c r="AK34" s="1099" t="s">
        <v>459</v>
      </c>
      <c r="AL34" s="1100"/>
      <c r="AM34" s="1100"/>
      <c r="AN34" s="1101"/>
      <c r="AO34" s="160" t="s">
        <v>443</v>
      </c>
      <c r="AP34" s="160" t="s">
        <v>443</v>
      </c>
      <c r="AQ34" s="161" t="s">
        <v>443</v>
      </c>
      <c r="AR34" s="162" t="s">
        <v>443</v>
      </c>
    </row>
    <row r="35" spans="1:46" ht="27" customHeight="1" x14ac:dyDescent="0.15">
      <c r="A35" s="10"/>
      <c r="AK35" s="1099" t="s">
        <v>460</v>
      </c>
      <c r="AL35" s="1100"/>
      <c r="AM35" s="1100"/>
      <c r="AN35" s="1101"/>
      <c r="AO35" s="160">
        <v>224272</v>
      </c>
      <c r="AP35" s="160">
        <v>33720</v>
      </c>
      <c r="AQ35" s="161">
        <v>27672</v>
      </c>
      <c r="AR35" s="162">
        <v>21.9</v>
      </c>
    </row>
    <row r="36" spans="1:46" ht="27" customHeight="1" x14ac:dyDescent="0.15">
      <c r="A36" s="10"/>
      <c r="AK36" s="1099" t="s">
        <v>461</v>
      </c>
      <c r="AL36" s="1100"/>
      <c r="AM36" s="1100"/>
      <c r="AN36" s="1101"/>
      <c r="AO36" s="160">
        <v>10838</v>
      </c>
      <c r="AP36" s="160">
        <v>1630</v>
      </c>
      <c r="AQ36" s="161">
        <v>4845</v>
      </c>
      <c r="AR36" s="162">
        <v>-66.400000000000006</v>
      </c>
    </row>
    <row r="37" spans="1:46" ht="13.5" customHeight="1" x14ac:dyDescent="0.15">
      <c r="A37" s="10"/>
      <c r="AK37" s="1099" t="s">
        <v>462</v>
      </c>
      <c r="AL37" s="1100"/>
      <c r="AM37" s="1100"/>
      <c r="AN37" s="1101"/>
      <c r="AO37" s="160">
        <v>262</v>
      </c>
      <c r="AP37" s="160">
        <v>39</v>
      </c>
      <c r="AQ37" s="161">
        <v>448</v>
      </c>
      <c r="AR37" s="162">
        <v>-91.3</v>
      </c>
    </row>
    <row r="38" spans="1:46" ht="27" customHeight="1" x14ac:dyDescent="0.15">
      <c r="A38" s="10"/>
      <c r="AK38" s="1102" t="s">
        <v>463</v>
      </c>
      <c r="AL38" s="1103"/>
      <c r="AM38" s="1103"/>
      <c r="AN38" s="1104"/>
      <c r="AO38" s="163" t="s">
        <v>443</v>
      </c>
      <c r="AP38" s="163" t="s">
        <v>443</v>
      </c>
      <c r="AQ38" s="164">
        <v>4</v>
      </c>
      <c r="AR38" s="152" t="s">
        <v>443</v>
      </c>
      <c r="AS38" s="159"/>
    </row>
    <row r="39" spans="1:46" x14ac:dyDescent="0.15">
      <c r="A39" s="10"/>
      <c r="AK39" s="1102" t="s">
        <v>464</v>
      </c>
      <c r="AL39" s="1103"/>
      <c r="AM39" s="1103"/>
      <c r="AN39" s="1104"/>
      <c r="AO39" s="160">
        <v>-6192</v>
      </c>
      <c r="AP39" s="160">
        <v>-931</v>
      </c>
      <c r="AQ39" s="161">
        <v>-1961</v>
      </c>
      <c r="AR39" s="162">
        <v>-52.5</v>
      </c>
      <c r="AS39" s="159"/>
    </row>
    <row r="40" spans="1:46" ht="27" customHeight="1" x14ac:dyDescent="0.15">
      <c r="A40" s="10"/>
      <c r="AK40" s="1099" t="s">
        <v>465</v>
      </c>
      <c r="AL40" s="1100"/>
      <c r="AM40" s="1100"/>
      <c r="AN40" s="1101"/>
      <c r="AO40" s="160">
        <v>-458328</v>
      </c>
      <c r="AP40" s="160">
        <v>-68911</v>
      </c>
      <c r="AQ40" s="161">
        <v>-75713</v>
      </c>
      <c r="AR40" s="162">
        <v>-9</v>
      </c>
      <c r="AS40" s="159"/>
    </row>
    <row r="41" spans="1:46" x14ac:dyDescent="0.15">
      <c r="A41" s="10"/>
      <c r="AK41" s="1105" t="s">
        <v>230</v>
      </c>
      <c r="AL41" s="1106"/>
      <c r="AM41" s="1106"/>
      <c r="AN41" s="1107"/>
      <c r="AO41" s="160">
        <v>219033</v>
      </c>
      <c r="AP41" s="160">
        <v>32932</v>
      </c>
      <c r="AQ41" s="161">
        <v>36985</v>
      </c>
      <c r="AR41" s="162">
        <v>-11</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466</v>
      </c>
    </row>
    <row r="48" spans="1:46" x14ac:dyDescent="0.15">
      <c r="A48" s="10"/>
      <c r="AK48" s="168" t="s">
        <v>467</v>
      </c>
      <c r="AL48" s="168"/>
      <c r="AM48" s="168"/>
      <c r="AN48" s="168"/>
      <c r="AO48" s="168"/>
      <c r="AP48" s="168"/>
      <c r="AQ48" s="169"/>
      <c r="AR48" s="168"/>
    </row>
    <row r="49" spans="1:44" ht="13.5" customHeight="1" x14ac:dyDescent="0.15">
      <c r="A49" s="10"/>
      <c r="AK49" s="170"/>
      <c r="AL49" s="171"/>
      <c r="AM49" s="1092" t="s">
        <v>435</v>
      </c>
      <c r="AN49" s="1094" t="s">
        <v>468</v>
      </c>
      <c r="AO49" s="1095"/>
      <c r="AP49" s="1095"/>
      <c r="AQ49" s="1095"/>
      <c r="AR49" s="1096"/>
    </row>
    <row r="50" spans="1:44" x14ac:dyDescent="0.15">
      <c r="A50" s="10"/>
      <c r="AK50" s="172"/>
      <c r="AL50" s="173"/>
      <c r="AM50" s="1093"/>
      <c r="AN50" s="174" t="s">
        <v>469</v>
      </c>
      <c r="AO50" s="175" t="s">
        <v>470</v>
      </c>
      <c r="AP50" s="176" t="s">
        <v>471</v>
      </c>
      <c r="AQ50" s="177" t="s">
        <v>472</v>
      </c>
      <c r="AR50" s="178" t="s">
        <v>473</v>
      </c>
    </row>
    <row r="51" spans="1:44" x14ac:dyDescent="0.15">
      <c r="A51" s="10"/>
      <c r="AK51" s="170" t="s">
        <v>474</v>
      </c>
      <c r="AL51" s="171"/>
      <c r="AM51" s="179">
        <v>1323600</v>
      </c>
      <c r="AN51" s="180">
        <v>175824</v>
      </c>
      <c r="AO51" s="181">
        <v>12.6</v>
      </c>
      <c r="AP51" s="182">
        <v>126262</v>
      </c>
      <c r="AQ51" s="183">
        <v>10</v>
      </c>
      <c r="AR51" s="184">
        <v>2.6</v>
      </c>
    </row>
    <row r="52" spans="1:44" x14ac:dyDescent="0.15">
      <c r="A52" s="10"/>
      <c r="AK52" s="185"/>
      <c r="AL52" s="186" t="s">
        <v>475</v>
      </c>
      <c r="AM52" s="187">
        <v>899147</v>
      </c>
      <c r="AN52" s="188">
        <v>119440</v>
      </c>
      <c r="AO52" s="189">
        <v>88.7</v>
      </c>
      <c r="AP52" s="190">
        <v>56769</v>
      </c>
      <c r="AQ52" s="191">
        <v>2.1</v>
      </c>
      <c r="AR52" s="192">
        <v>86.6</v>
      </c>
    </row>
    <row r="53" spans="1:44" x14ac:dyDescent="0.15">
      <c r="A53" s="10"/>
      <c r="AK53" s="170" t="s">
        <v>476</v>
      </c>
      <c r="AL53" s="171"/>
      <c r="AM53" s="179">
        <v>2757446</v>
      </c>
      <c r="AN53" s="180">
        <v>377216</v>
      </c>
      <c r="AO53" s="181">
        <v>114.5</v>
      </c>
      <c r="AP53" s="182">
        <v>126525</v>
      </c>
      <c r="AQ53" s="183">
        <v>0.2</v>
      </c>
      <c r="AR53" s="184">
        <v>114.3</v>
      </c>
    </row>
    <row r="54" spans="1:44" x14ac:dyDescent="0.15">
      <c r="A54" s="10"/>
      <c r="AK54" s="185"/>
      <c r="AL54" s="186" t="s">
        <v>475</v>
      </c>
      <c r="AM54" s="187">
        <v>2277086</v>
      </c>
      <c r="AN54" s="188">
        <v>311503</v>
      </c>
      <c r="AO54" s="189">
        <v>160.80000000000001</v>
      </c>
      <c r="AP54" s="190">
        <v>67052</v>
      </c>
      <c r="AQ54" s="191">
        <v>18.100000000000001</v>
      </c>
      <c r="AR54" s="192">
        <v>142.69999999999999</v>
      </c>
    </row>
    <row r="55" spans="1:44" x14ac:dyDescent="0.15">
      <c r="A55" s="10"/>
      <c r="AK55" s="170" t="s">
        <v>477</v>
      </c>
      <c r="AL55" s="171"/>
      <c r="AM55" s="179">
        <v>963970</v>
      </c>
      <c r="AN55" s="180">
        <v>135560</v>
      </c>
      <c r="AO55" s="181">
        <v>-64.099999999999994</v>
      </c>
      <c r="AP55" s="182">
        <v>122054</v>
      </c>
      <c r="AQ55" s="183">
        <v>-3.5</v>
      </c>
      <c r="AR55" s="184">
        <v>-60.6</v>
      </c>
    </row>
    <row r="56" spans="1:44" x14ac:dyDescent="0.15">
      <c r="A56" s="10"/>
      <c r="AK56" s="185"/>
      <c r="AL56" s="186" t="s">
        <v>475</v>
      </c>
      <c r="AM56" s="187">
        <v>432899</v>
      </c>
      <c r="AN56" s="188">
        <v>60877</v>
      </c>
      <c r="AO56" s="189">
        <v>-80.5</v>
      </c>
      <c r="AP56" s="190">
        <v>68298</v>
      </c>
      <c r="AQ56" s="191">
        <v>1.9</v>
      </c>
      <c r="AR56" s="192">
        <v>-82.4</v>
      </c>
    </row>
    <row r="57" spans="1:44" x14ac:dyDescent="0.15">
      <c r="A57" s="10"/>
      <c r="AK57" s="170" t="s">
        <v>478</v>
      </c>
      <c r="AL57" s="171"/>
      <c r="AM57" s="179">
        <v>1143852</v>
      </c>
      <c r="AN57" s="180">
        <v>166161</v>
      </c>
      <c r="AO57" s="181">
        <v>22.6</v>
      </c>
      <c r="AP57" s="182">
        <v>111644</v>
      </c>
      <c r="AQ57" s="183">
        <v>-8.5</v>
      </c>
      <c r="AR57" s="184">
        <v>31.1</v>
      </c>
    </row>
    <row r="58" spans="1:44" x14ac:dyDescent="0.15">
      <c r="A58" s="10"/>
      <c r="AK58" s="185"/>
      <c r="AL58" s="186" t="s">
        <v>475</v>
      </c>
      <c r="AM58" s="187">
        <v>647879</v>
      </c>
      <c r="AN58" s="188">
        <v>94114</v>
      </c>
      <c r="AO58" s="189">
        <v>54.6</v>
      </c>
      <c r="AP58" s="190">
        <v>66606</v>
      </c>
      <c r="AQ58" s="191">
        <v>-2.5</v>
      </c>
      <c r="AR58" s="192">
        <v>57.1</v>
      </c>
    </row>
    <row r="59" spans="1:44" x14ac:dyDescent="0.15">
      <c r="A59" s="10"/>
      <c r="AK59" s="170" t="s">
        <v>479</v>
      </c>
      <c r="AL59" s="171"/>
      <c r="AM59" s="179">
        <v>1200501</v>
      </c>
      <c r="AN59" s="180">
        <v>180499</v>
      </c>
      <c r="AO59" s="181">
        <v>8.6</v>
      </c>
      <c r="AP59" s="182">
        <v>127917</v>
      </c>
      <c r="AQ59" s="183">
        <v>14.6</v>
      </c>
      <c r="AR59" s="184">
        <v>-6</v>
      </c>
    </row>
    <row r="60" spans="1:44" x14ac:dyDescent="0.15">
      <c r="A60" s="10"/>
      <c r="AK60" s="185"/>
      <c r="AL60" s="186" t="s">
        <v>475</v>
      </c>
      <c r="AM60" s="187">
        <v>761717</v>
      </c>
      <c r="AN60" s="188">
        <v>114527</v>
      </c>
      <c r="AO60" s="189">
        <v>21.7</v>
      </c>
      <c r="AP60" s="190">
        <v>69746</v>
      </c>
      <c r="AQ60" s="191">
        <v>4.7</v>
      </c>
      <c r="AR60" s="192">
        <v>17</v>
      </c>
    </row>
    <row r="61" spans="1:44" x14ac:dyDescent="0.15">
      <c r="A61" s="10"/>
      <c r="AK61" s="170" t="s">
        <v>480</v>
      </c>
      <c r="AL61" s="193"/>
      <c r="AM61" s="179">
        <v>1477874</v>
      </c>
      <c r="AN61" s="180">
        <v>207052</v>
      </c>
      <c r="AO61" s="181">
        <v>18.8</v>
      </c>
      <c r="AP61" s="182">
        <v>122880</v>
      </c>
      <c r="AQ61" s="194">
        <v>2.6</v>
      </c>
      <c r="AR61" s="184">
        <v>16.2</v>
      </c>
    </row>
    <row r="62" spans="1:44" x14ac:dyDescent="0.15">
      <c r="A62" s="10"/>
      <c r="AK62" s="185"/>
      <c r="AL62" s="186" t="s">
        <v>475</v>
      </c>
      <c r="AM62" s="187">
        <v>1003746</v>
      </c>
      <c r="AN62" s="188">
        <v>140092</v>
      </c>
      <c r="AO62" s="189">
        <v>49.1</v>
      </c>
      <c r="AP62" s="190">
        <v>65694</v>
      </c>
      <c r="AQ62" s="191">
        <v>4.9000000000000004</v>
      </c>
      <c r="AR62" s="192">
        <v>44.2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A7YRmJubLYkbXw1Jf/jDiXR5LnaR72GLsDJJg0gDSFYhcAH6bSLFp9jR0zW5AA4x7/lmc+m2kODya3NJ/hu/pg==" saltValue="mi4Hn1J/egTCAtGnedZE4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2CC37-FD8B-4492-A917-CF5AA735E7A1}">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jvm86VoQZbCvSfd9ChPIvrF1xyuTRw80ng2YQWcNDcvOjZUaftHGDquRb+qQ+kOJrJmBRX0kzTngIiGikv+Zg==" saltValue="ljEgwfvvT0b/6x7x5nRbT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27ABB-43A3-42B1-9E69-EDADBA3D249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HlFVMu4Ncv7c7V2xOmzUUarTCs9fqdDy7ZOokv2+0ZMfk8PnBcjkDbXicN5WHxG8MCVm43PAeIUhnOIxkoLXZA==" saltValue="nmhq1ck2yoL4jFGqdt8sk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D522B-BC89-4082-85C9-95EE836EB377}">
  <sheetPr>
    <pageSetUpPr fitToPage="1"/>
  </sheetPr>
  <dimension ref="B1:J50"/>
  <sheetViews>
    <sheetView showGridLines="0" zoomScale="85" zoomScaleNormal="85" zoomScaleSheetLayoutView="100" workbookViewId="0">
      <selection activeCell="B44" sqref="B44:CQ48"/>
    </sheetView>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481</v>
      </c>
    </row>
    <row r="46" spans="2:10" ht="29.25" customHeight="1" thickBot="1" x14ac:dyDescent="0.25">
      <c r="B46" s="198" t="s">
        <v>22</v>
      </c>
      <c r="C46" s="199"/>
      <c r="D46" s="199"/>
      <c r="E46" s="200" t="s">
        <v>482</v>
      </c>
      <c r="F46" s="201" t="s">
        <v>3</v>
      </c>
      <c r="G46" s="202" t="s">
        <v>4</v>
      </c>
      <c r="H46" s="202" t="s">
        <v>5</v>
      </c>
      <c r="I46" s="202" t="s">
        <v>6</v>
      </c>
      <c r="J46" s="203" t="s">
        <v>7</v>
      </c>
    </row>
    <row r="47" spans="2:10" ht="57.75" customHeight="1" x14ac:dyDescent="0.15">
      <c r="B47" s="204"/>
      <c r="C47" s="1118" t="s">
        <v>483</v>
      </c>
      <c r="D47" s="1118"/>
      <c r="E47" s="1119"/>
      <c r="F47" s="205">
        <v>26.25</v>
      </c>
      <c r="G47" s="206">
        <v>16.670000000000002</v>
      </c>
      <c r="H47" s="206">
        <v>15.75</v>
      </c>
      <c r="I47" s="206">
        <v>23.97</v>
      </c>
      <c r="J47" s="207">
        <v>28.83</v>
      </c>
    </row>
    <row r="48" spans="2:10" ht="57.75" customHeight="1" x14ac:dyDescent="0.15">
      <c r="B48" s="208"/>
      <c r="C48" s="1120" t="s">
        <v>484</v>
      </c>
      <c r="D48" s="1120"/>
      <c r="E48" s="1121"/>
      <c r="F48" s="209">
        <v>4.5199999999999996</v>
      </c>
      <c r="G48" s="210">
        <v>6.54</v>
      </c>
      <c r="H48" s="210">
        <v>10.77</v>
      </c>
      <c r="I48" s="210">
        <v>4.72</v>
      </c>
      <c r="J48" s="211">
        <v>4.8</v>
      </c>
    </row>
    <row r="49" spans="2:10" ht="57.75" customHeight="1" thickBot="1" x14ac:dyDescent="0.2">
      <c r="B49" s="212"/>
      <c r="C49" s="1122" t="s">
        <v>485</v>
      </c>
      <c r="D49" s="1122"/>
      <c r="E49" s="1123"/>
      <c r="F49" s="213">
        <v>0.1</v>
      </c>
      <c r="G49" s="214" t="s">
        <v>486</v>
      </c>
      <c r="H49" s="214">
        <v>10.82</v>
      </c>
      <c r="I49" s="214">
        <v>8.0299999999999994</v>
      </c>
      <c r="J49" s="215">
        <v>4.71</v>
      </c>
    </row>
    <row r="50" spans="2:10" x14ac:dyDescent="0.15"/>
  </sheetData>
  <sheetProtection algorithmName="SHA-512" hashValue="ErmwbXoid7mEZKZUUDKBxkbzDUPBupppcT6KdVcjDvLxZ2ADiXfNhZPQNL6IyDCPwaExydla1XhTJ64RApY/QQ==" saltValue="RCyYO6FOwfNBrJJpvp4/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58EC5-DC55-44C3-8367-3A2D14C90609}">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481</v>
      </c>
      <c r="K32" s="216"/>
      <c r="L32" s="216"/>
      <c r="M32" s="216"/>
      <c r="N32" s="216"/>
      <c r="O32" s="216"/>
      <c r="P32" s="216"/>
    </row>
    <row r="33" spans="1:16" ht="39" customHeight="1" thickBot="1" x14ac:dyDescent="0.25">
      <c r="A33" s="216"/>
      <c r="B33" s="219" t="s">
        <v>487</v>
      </c>
      <c r="C33" s="220"/>
      <c r="D33" s="220"/>
      <c r="E33" s="221" t="s">
        <v>482</v>
      </c>
      <c r="F33" s="222" t="s">
        <v>3</v>
      </c>
      <c r="G33" s="223" t="s">
        <v>4</v>
      </c>
      <c r="H33" s="223" t="s">
        <v>5</v>
      </c>
      <c r="I33" s="223" t="s">
        <v>6</v>
      </c>
      <c r="J33" s="224" t="s">
        <v>7</v>
      </c>
      <c r="K33" s="216"/>
      <c r="L33" s="216"/>
      <c r="M33" s="216"/>
      <c r="N33" s="216"/>
      <c r="O33" s="216"/>
      <c r="P33" s="216"/>
    </row>
    <row r="34" spans="1:16" ht="39" customHeight="1" x14ac:dyDescent="0.15">
      <c r="A34" s="216"/>
      <c r="B34" s="225"/>
      <c r="C34" s="1128" t="s">
        <v>488</v>
      </c>
      <c r="D34" s="1128"/>
      <c r="E34" s="1129"/>
      <c r="F34" s="226">
        <v>7.11</v>
      </c>
      <c r="G34" s="227">
        <v>7.21</v>
      </c>
      <c r="H34" s="227">
        <v>6.59</v>
      </c>
      <c r="I34" s="227">
        <v>6.32</v>
      </c>
      <c r="J34" s="228">
        <v>6.58</v>
      </c>
      <c r="K34" s="216"/>
      <c r="L34" s="216"/>
      <c r="M34" s="216"/>
      <c r="N34" s="216"/>
      <c r="O34" s="216"/>
      <c r="P34" s="216"/>
    </row>
    <row r="35" spans="1:16" ht="39" customHeight="1" x14ac:dyDescent="0.15">
      <c r="A35" s="216"/>
      <c r="B35" s="229"/>
      <c r="C35" s="1124" t="s">
        <v>489</v>
      </c>
      <c r="D35" s="1124"/>
      <c r="E35" s="1125"/>
      <c r="F35" s="230">
        <v>4.62</v>
      </c>
      <c r="G35" s="231">
        <v>5.17</v>
      </c>
      <c r="H35" s="231">
        <v>4.5599999999999996</v>
      </c>
      <c r="I35" s="231">
        <v>5.31</v>
      </c>
      <c r="J35" s="232">
        <v>5.98</v>
      </c>
      <c r="K35" s="216"/>
      <c r="L35" s="216"/>
      <c r="M35" s="216"/>
      <c r="N35" s="216"/>
      <c r="O35" s="216"/>
      <c r="P35" s="216"/>
    </row>
    <row r="36" spans="1:16" ht="39" customHeight="1" x14ac:dyDescent="0.15">
      <c r="A36" s="216"/>
      <c r="B36" s="229"/>
      <c r="C36" s="1124" t="s">
        <v>490</v>
      </c>
      <c r="D36" s="1124"/>
      <c r="E36" s="1125"/>
      <c r="F36" s="230">
        <v>4.5199999999999996</v>
      </c>
      <c r="G36" s="231">
        <v>6.54</v>
      </c>
      <c r="H36" s="231">
        <v>10.77</v>
      </c>
      <c r="I36" s="231">
        <v>4.72</v>
      </c>
      <c r="J36" s="232">
        <v>4.79</v>
      </c>
      <c r="K36" s="216"/>
      <c r="L36" s="216"/>
      <c r="M36" s="216"/>
      <c r="N36" s="216"/>
      <c r="O36" s="216"/>
      <c r="P36" s="216"/>
    </row>
    <row r="37" spans="1:16" ht="39" customHeight="1" x14ac:dyDescent="0.15">
      <c r="A37" s="216"/>
      <c r="B37" s="229"/>
      <c r="C37" s="1124" t="s">
        <v>491</v>
      </c>
      <c r="D37" s="1124"/>
      <c r="E37" s="1125"/>
      <c r="F37" s="230">
        <v>0.26</v>
      </c>
      <c r="G37" s="231">
        <v>0.31</v>
      </c>
      <c r="H37" s="231">
        <v>0.17</v>
      </c>
      <c r="I37" s="231">
        <v>0.45</v>
      </c>
      <c r="J37" s="232">
        <v>1.1000000000000001</v>
      </c>
      <c r="K37" s="216"/>
      <c r="L37" s="216"/>
      <c r="M37" s="216"/>
      <c r="N37" s="216"/>
      <c r="O37" s="216"/>
      <c r="P37" s="216"/>
    </row>
    <row r="38" spans="1:16" ht="39" customHeight="1" x14ac:dyDescent="0.15">
      <c r="A38" s="216"/>
      <c r="B38" s="229"/>
      <c r="C38" s="1124" t="s">
        <v>492</v>
      </c>
      <c r="D38" s="1124"/>
      <c r="E38" s="1125"/>
      <c r="F38" s="230">
        <v>0.02</v>
      </c>
      <c r="G38" s="231">
        <v>0.14000000000000001</v>
      </c>
      <c r="H38" s="231">
        <v>0.03</v>
      </c>
      <c r="I38" s="231">
        <v>0.02</v>
      </c>
      <c r="J38" s="232">
        <v>0.02</v>
      </c>
      <c r="K38" s="216"/>
      <c r="L38" s="216"/>
      <c r="M38" s="216"/>
      <c r="N38" s="216"/>
      <c r="O38" s="216"/>
      <c r="P38" s="216"/>
    </row>
    <row r="39" spans="1:16" ht="39" customHeight="1" x14ac:dyDescent="0.15">
      <c r="A39" s="216"/>
      <c r="B39" s="229"/>
      <c r="C39" s="1124" t="s">
        <v>493</v>
      </c>
      <c r="D39" s="1124"/>
      <c r="E39" s="1125"/>
      <c r="F39" s="230">
        <v>0.01</v>
      </c>
      <c r="G39" s="231">
        <v>0.01</v>
      </c>
      <c r="H39" s="231">
        <v>0.01</v>
      </c>
      <c r="I39" s="231">
        <v>0.01</v>
      </c>
      <c r="J39" s="232">
        <v>0.01</v>
      </c>
      <c r="K39" s="216"/>
      <c r="L39" s="216"/>
      <c r="M39" s="216"/>
      <c r="N39" s="216"/>
      <c r="O39" s="216"/>
      <c r="P39" s="216"/>
    </row>
    <row r="40" spans="1:16" ht="39" customHeight="1" x14ac:dyDescent="0.15">
      <c r="A40" s="216"/>
      <c r="B40" s="229"/>
      <c r="C40" s="1124" t="s">
        <v>494</v>
      </c>
      <c r="D40" s="1124"/>
      <c r="E40" s="1125"/>
      <c r="F40" s="230">
        <v>0.01</v>
      </c>
      <c r="G40" s="231">
        <v>0</v>
      </c>
      <c r="H40" s="231">
        <v>0.01</v>
      </c>
      <c r="I40" s="231">
        <v>0</v>
      </c>
      <c r="J40" s="232">
        <v>0</v>
      </c>
      <c r="K40" s="216"/>
      <c r="L40" s="216"/>
      <c r="M40" s="216"/>
      <c r="N40" s="216"/>
      <c r="O40" s="216"/>
      <c r="P40" s="216"/>
    </row>
    <row r="41" spans="1:16" ht="39" customHeight="1" x14ac:dyDescent="0.15">
      <c r="A41" s="216"/>
      <c r="B41" s="229"/>
      <c r="C41" s="1124" t="s">
        <v>495</v>
      </c>
      <c r="D41" s="1124"/>
      <c r="E41" s="1125"/>
      <c r="F41" s="230">
        <v>0.03</v>
      </c>
      <c r="G41" s="231">
        <v>0.02</v>
      </c>
      <c r="H41" s="231">
        <v>0.02</v>
      </c>
      <c r="I41" s="231">
        <v>0.02</v>
      </c>
      <c r="J41" s="232">
        <v>0</v>
      </c>
      <c r="K41" s="216"/>
      <c r="L41" s="216"/>
      <c r="M41" s="216"/>
      <c r="N41" s="216"/>
      <c r="O41" s="216"/>
      <c r="P41" s="216"/>
    </row>
    <row r="42" spans="1:16" ht="39" customHeight="1" x14ac:dyDescent="0.15">
      <c r="A42" s="216"/>
      <c r="B42" s="233"/>
      <c r="C42" s="1124" t="s">
        <v>496</v>
      </c>
      <c r="D42" s="1124"/>
      <c r="E42" s="1125"/>
      <c r="F42" s="230" t="s">
        <v>443</v>
      </c>
      <c r="G42" s="231" t="s">
        <v>443</v>
      </c>
      <c r="H42" s="231" t="s">
        <v>443</v>
      </c>
      <c r="I42" s="231" t="s">
        <v>443</v>
      </c>
      <c r="J42" s="232" t="s">
        <v>443</v>
      </c>
      <c r="K42" s="216"/>
      <c r="L42" s="216"/>
      <c r="M42" s="216"/>
      <c r="N42" s="216"/>
      <c r="O42" s="216"/>
      <c r="P42" s="216"/>
    </row>
    <row r="43" spans="1:16" ht="39" customHeight="1" thickBot="1" x14ac:dyDescent="0.2">
      <c r="A43" s="216"/>
      <c r="B43" s="234"/>
      <c r="C43" s="1126" t="s">
        <v>497</v>
      </c>
      <c r="D43" s="1126"/>
      <c r="E43" s="1127"/>
      <c r="F43" s="235" t="s">
        <v>443</v>
      </c>
      <c r="G43" s="236" t="s">
        <v>443</v>
      </c>
      <c r="H43" s="236" t="s">
        <v>443</v>
      </c>
      <c r="I43" s="236" t="s">
        <v>443</v>
      </c>
      <c r="J43" s="237" t="s">
        <v>443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18NRIJmo2deo/Lu0o3vyRpP9BYbiRPedPCoQoKNgCSLBrdz3fVn2Q6OBVG+a79g+MGCu4BdGQrRhiIs2o3WoWQ==" saltValue="ybZwixyOpQ/OllBcJa5l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3516-4A75-4762-AA36-A3083CD78182}">
  <sheetPr>
    <pageSetUpPr fitToPage="1"/>
  </sheetPr>
  <dimension ref="A1:U64"/>
  <sheetViews>
    <sheetView showGridLines="0" zoomScale="85" zoomScaleNormal="85" zoomScaleSheetLayoutView="55" workbookViewId="0">
      <selection activeCell="B44" sqref="B44:CQ51"/>
    </sheetView>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498</v>
      </c>
      <c r="P43" s="240"/>
      <c r="Q43" s="240"/>
      <c r="R43" s="240"/>
      <c r="S43" s="240"/>
      <c r="T43" s="240"/>
      <c r="U43" s="240"/>
    </row>
    <row r="44" spans="1:21" ht="30.75" customHeight="1" thickBot="1" x14ac:dyDescent="0.2">
      <c r="A44" s="240"/>
      <c r="B44" s="243" t="s">
        <v>499</v>
      </c>
      <c r="C44" s="244"/>
      <c r="D44" s="244"/>
      <c r="E44" s="245"/>
      <c r="F44" s="245"/>
      <c r="G44" s="245"/>
      <c r="H44" s="245"/>
      <c r="I44" s="245"/>
      <c r="J44" s="246" t="s">
        <v>482</v>
      </c>
      <c r="K44" s="247" t="s">
        <v>3</v>
      </c>
      <c r="L44" s="248" t="s">
        <v>4</v>
      </c>
      <c r="M44" s="248" t="s">
        <v>5</v>
      </c>
      <c r="N44" s="248" t="s">
        <v>6</v>
      </c>
      <c r="O44" s="249" t="s">
        <v>7</v>
      </c>
      <c r="P44" s="240"/>
      <c r="Q44" s="240"/>
      <c r="R44" s="240"/>
      <c r="S44" s="240"/>
      <c r="T44" s="240"/>
      <c r="U44" s="240"/>
    </row>
    <row r="45" spans="1:21" ht="30.75" customHeight="1" x14ac:dyDescent="0.15">
      <c r="A45" s="240"/>
      <c r="B45" s="1153" t="s">
        <v>500</v>
      </c>
      <c r="C45" s="1154"/>
      <c r="D45" s="250"/>
      <c r="E45" s="1159" t="s">
        <v>501</v>
      </c>
      <c r="F45" s="1159"/>
      <c r="G45" s="1159"/>
      <c r="H45" s="1159"/>
      <c r="I45" s="1159"/>
      <c r="J45" s="1160"/>
      <c r="K45" s="251">
        <v>451</v>
      </c>
      <c r="L45" s="252">
        <v>443</v>
      </c>
      <c r="M45" s="252">
        <v>395</v>
      </c>
      <c r="N45" s="252">
        <v>399</v>
      </c>
      <c r="O45" s="253">
        <v>448</v>
      </c>
      <c r="P45" s="240"/>
      <c r="Q45" s="240"/>
      <c r="R45" s="240"/>
      <c r="S45" s="240"/>
      <c r="T45" s="240"/>
      <c r="U45" s="240"/>
    </row>
    <row r="46" spans="1:21" ht="30.75" customHeight="1" x14ac:dyDescent="0.15">
      <c r="A46" s="240"/>
      <c r="B46" s="1155"/>
      <c r="C46" s="1156"/>
      <c r="D46" s="254"/>
      <c r="E46" s="1132" t="s">
        <v>502</v>
      </c>
      <c r="F46" s="1132"/>
      <c r="G46" s="1132"/>
      <c r="H46" s="1132"/>
      <c r="I46" s="1132"/>
      <c r="J46" s="1133"/>
      <c r="K46" s="255" t="s">
        <v>443</v>
      </c>
      <c r="L46" s="256" t="s">
        <v>443</v>
      </c>
      <c r="M46" s="256" t="s">
        <v>443</v>
      </c>
      <c r="N46" s="256" t="s">
        <v>443</v>
      </c>
      <c r="O46" s="257" t="s">
        <v>443</v>
      </c>
      <c r="P46" s="240"/>
      <c r="Q46" s="240"/>
      <c r="R46" s="240"/>
      <c r="S46" s="240"/>
      <c r="T46" s="240"/>
      <c r="U46" s="240"/>
    </row>
    <row r="47" spans="1:21" ht="30.75" customHeight="1" x14ac:dyDescent="0.15">
      <c r="A47" s="240"/>
      <c r="B47" s="1155"/>
      <c r="C47" s="1156"/>
      <c r="D47" s="254"/>
      <c r="E47" s="1132" t="s">
        <v>503</v>
      </c>
      <c r="F47" s="1132"/>
      <c r="G47" s="1132"/>
      <c r="H47" s="1132"/>
      <c r="I47" s="1132"/>
      <c r="J47" s="1133"/>
      <c r="K47" s="255" t="s">
        <v>443</v>
      </c>
      <c r="L47" s="256" t="s">
        <v>443</v>
      </c>
      <c r="M47" s="256" t="s">
        <v>443</v>
      </c>
      <c r="N47" s="256" t="s">
        <v>443</v>
      </c>
      <c r="O47" s="257" t="s">
        <v>443</v>
      </c>
      <c r="P47" s="240"/>
      <c r="Q47" s="240"/>
      <c r="R47" s="240"/>
      <c r="S47" s="240"/>
      <c r="T47" s="240"/>
      <c r="U47" s="240"/>
    </row>
    <row r="48" spans="1:21" ht="30.75" customHeight="1" x14ac:dyDescent="0.15">
      <c r="A48" s="240"/>
      <c r="B48" s="1155"/>
      <c r="C48" s="1156"/>
      <c r="D48" s="254"/>
      <c r="E48" s="1132" t="s">
        <v>504</v>
      </c>
      <c r="F48" s="1132"/>
      <c r="G48" s="1132"/>
      <c r="H48" s="1132"/>
      <c r="I48" s="1132"/>
      <c r="J48" s="1133"/>
      <c r="K48" s="255">
        <v>228</v>
      </c>
      <c r="L48" s="256">
        <v>225</v>
      </c>
      <c r="M48" s="256">
        <v>200</v>
      </c>
      <c r="N48" s="256">
        <v>234</v>
      </c>
      <c r="O48" s="257">
        <v>224</v>
      </c>
      <c r="P48" s="240"/>
      <c r="Q48" s="240"/>
      <c r="R48" s="240"/>
      <c r="S48" s="240"/>
      <c r="T48" s="240"/>
      <c r="U48" s="240"/>
    </row>
    <row r="49" spans="1:21" ht="30.75" customHeight="1" x14ac:dyDescent="0.15">
      <c r="A49" s="240"/>
      <c r="B49" s="1155"/>
      <c r="C49" s="1156"/>
      <c r="D49" s="254"/>
      <c r="E49" s="1132" t="s">
        <v>505</v>
      </c>
      <c r="F49" s="1132"/>
      <c r="G49" s="1132"/>
      <c r="H49" s="1132"/>
      <c r="I49" s="1132"/>
      <c r="J49" s="1133"/>
      <c r="K49" s="255">
        <v>12</v>
      </c>
      <c r="L49" s="256">
        <v>10</v>
      </c>
      <c r="M49" s="256">
        <v>9</v>
      </c>
      <c r="N49" s="256">
        <v>11</v>
      </c>
      <c r="O49" s="257">
        <v>11</v>
      </c>
      <c r="P49" s="240"/>
      <c r="Q49" s="240"/>
      <c r="R49" s="240"/>
      <c r="S49" s="240"/>
      <c r="T49" s="240"/>
      <c r="U49" s="240"/>
    </row>
    <row r="50" spans="1:21" ht="30.75" customHeight="1" x14ac:dyDescent="0.15">
      <c r="A50" s="240"/>
      <c r="B50" s="1155"/>
      <c r="C50" s="1156"/>
      <c r="D50" s="254"/>
      <c r="E50" s="1132" t="s">
        <v>506</v>
      </c>
      <c r="F50" s="1132"/>
      <c r="G50" s="1132"/>
      <c r="H50" s="1132"/>
      <c r="I50" s="1132"/>
      <c r="J50" s="1133"/>
      <c r="K50" s="255">
        <v>1</v>
      </c>
      <c r="L50" s="256">
        <v>1</v>
      </c>
      <c r="M50" s="256">
        <v>1</v>
      </c>
      <c r="N50" s="256">
        <v>4</v>
      </c>
      <c r="O50" s="257">
        <v>0</v>
      </c>
      <c r="P50" s="240"/>
      <c r="Q50" s="240"/>
      <c r="R50" s="240"/>
      <c r="S50" s="240"/>
      <c r="T50" s="240"/>
      <c r="U50" s="240"/>
    </row>
    <row r="51" spans="1:21" ht="30.75" customHeight="1" x14ac:dyDescent="0.15">
      <c r="A51" s="240"/>
      <c r="B51" s="1157"/>
      <c r="C51" s="1158"/>
      <c r="D51" s="258"/>
      <c r="E51" s="1132" t="s">
        <v>507</v>
      </c>
      <c r="F51" s="1132"/>
      <c r="G51" s="1132"/>
      <c r="H51" s="1132"/>
      <c r="I51" s="1132"/>
      <c r="J51" s="1133"/>
      <c r="K51" s="255" t="s">
        <v>443</v>
      </c>
      <c r="L51" s="256" t="s">
        <v>443</v>
      </c>
      <c r="M51" s="256" t="s">
        <v>443</v>
      </c>
      <c r="N51" s="256" t="s">
        <v>443</v>
      </c>
      <c r="O51" s="257" t="s">
        <v>443</v>
      </c>
      <c r="P51" s="240"/>
      <c r="Q51" s="240"/>
      <c r="R51" s="240"/>
      <c r="S51" s="240"/>
      <c r="T51" s="240"/>
      <c r="U51" s="240"/>
    </row>
    <row r="52" spans="1:21" ht="30.75" customHeight="1" x14ac:dyDescent="0.15">
      <c r="A52" s="240"/>
      <c r="B52" s="1130" t="s">
        <v>508</v>
      </c>
      <c r="C52" s="1131"/>
      <c r="D52" s="258"/>
      <c r="E52" s="1132" t="s">
        <v>509</v>
      </c>
      <c r="F52" s="1132"/>
      <c r="G52" s="1132"/>
      <c r="H52" s="1132"/>
      <c r="I52" s="1132"/>
      <c r="J52" s="1133"/>
      <c r="K52" s="255">
        <v>500</v>
      </c>
      <c r="L52" s="256">
        <v>479</v>
      </c>
      <c r="M52" s="256">
        <v>455</v>
      </c>
      <c r="N52" s="256">
        <v>448</v>
      </c>
      <c r="O52" s="257">
        <v>465</v>
      </c>
      <c r="P52" s="240"/>
      <c r="Q52" s="240"/>
      <c r="R52" s="240"/>
      <c r="S52" s="240"/>
      <c r="T52" s="240"/>
      <c r="U52" s="240"/>
    </row>
    <row r="53" spans="1:21" ht="30.75" customHeight="1" thickBot="1" x14ac:dyDescent="0.2">
      <c r="A53" s="240"/>
      <c r="B53" s="1134" t="s">
        <v>510</v>
      </c>
      <c r="C53" s="1135"/>
      <c r="D53" s="259"/>
      <c r="E53" s="1136" t="s">
        <v>511</v>
      </c>
      <c r="F53" s="1136"/>
      <c r="G53" s="1136"/>
      <c r="H53" s="1136"/>
      <c r="I53" s="1136"/>
      <c r="J53" s="1137"/>
      <c r="K53" s="260">
        <v>192</v>
      </c>
      <c r="L53" s="261">
        <v>200</v>
      </c>
      <c r="M53" s="261">
        <v>150</v>
      </c>
      <c r="N53" s="261">
        <v>200</v>
      </c>
      <c r="O53" s="262">
        <v>218</v>
      </c>
      <c r="P53" s="240"/>
      <c r="Q53" s="240"/>
      <c r="R53" s="240"/>
      <c r="S53" s="240"/>
      <c r="T53" s="240"/>
      <c r="U53" s="240"/>
    </row>
    <row r="54" spans="1:21" ht="24" customHeight="1" x14ac:dyDescent="0.15">
      <c r="A54" s="240"/>
      <c r="B54" s="263" t="s">
        <v>512</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513</v>
      </c>
      <c r="C56" s="265"/>
      <c r="D56" s="265"/>
      <c r="E56" s="265"/>
      <c r="F56" s="265"/>
      <c r="G56" s="265"/>
      <c r="H56" s="265"/>
      <c r="I56" s="265"/>
      <c r="J56" s="265"/>
      <c r="K56" s="266"/>
      <c r="L56" s="266"/>
      <c r="M56" s="266"/>
      <c r="N56" s="266"/>
      <c r="O56" s="267" t="s">
        <v>514</v>
      </c>
      <c r="P56" s="240"/>
      <c r="Q56" s="240"/>
      <c r="R56" s="240"/>
      <c r="S56" s="240"/>
      <c r="T56" s="240"/>
      <c r="U56" s="240"/>
    </row>
    <row r="57" spans="1:21" ht="31.5" customHeight="1" thickBot="1" x14ac:dyDescent="0.2">
      <c r="A57" s="240"/>
      <c r="B57" s="268"/>
      <c r="C57" s="269"/>
      <c r="D57" s="269"/>
      <c r="E57" s="270"/>
      <c r="F57" s="270"/>
      <c r="G57" s="270"/>
      <c r="H57" s="270"/>
      <c r="I57" s="270"/>
      <c r="J57" s="271" t="s">
        <v>482</v>
      </c>
      <c r="K57" s="272" t="s">
        <v>515</v>
      </c>
      <c r="L57" s="273" t="s">
        <v>516</v>
      </c>
      <c r="M57" s="273" t="s">
        <v>517</v>
      </c>
      <c r="N57" s="273" t="s">
        <v>518</v>
      </c>
      <c r="O57" s="274" t="s">
        <v>519</v>
      </c>
      <c r="P57" s="240"/>
      <c r="Q57" s="240"/>
      <c r="R57" s="240"/>
      <c r="S57" s="240"/>
      <c r="T57" s="240"/>
      <c r="U57" s="240"/>
    </row>
    <row r="58" spans="1:21" ht="31.5" customHeight="1" x14ac:dyDescent="0.15">
      <c r="B58" s="1138" t="s">
        <v>520</v>
      </c>
      <c r="C58" s="1139"/>
      <c r="D58" s="1144" t="s">
        <v>521</v>
      </c>
      <c r="E58" s="1145"/>
      <c r="F58" s="1145"/>
      <c r="G58" s="1145"/>
      <c r="H58" s="1145"/>
      <c r="I58" s="1145"/>
      <c r="J58" s="1146"/>
      <c r="K58" s="275" t="s">
        <v>333</v>
      </c>
      <c r="L58" s="276" t="s">
        <v>333</v>
      </c>
      <c r="M58" s="276" t="s">
        <v>333</v>
      </c>
      <c r="N58" s="276" t="s">
        <v>333</v>
      </c>
      <c r="O58" s="277" t="s">
        <v>333</v>
      </c>
    </row>
    <row r="59" spans="1:21" ht="31.5" customHeight="1" x14ac:dyDescent="0.15">
      <c r="B59" s="1140"/>
      <c r="C59" s="1141"/>
      <c r="D59" s="1147" t="s">
        <v>522</v>
      </c>
      <c r="E59" s="1148"/>
      <c r="F59" s="1148"/>
      <c r="G59" s="1148"/>
      <c r="H59" s="1148"/>
      <c r="I59" s="1148"/>
      <c r="J59" s="1149"/>
      <c r="K59" s="278" t="s">
        <v>333</v>
      </c>
      <c r="L59" s="279" t="s">
        <v>333</v>
      </c>
      <c r="M59" s="279" t="s">
        <v>333</v>
      </c>
      <c r="N59" s="279" t="s">
        <v>333</v>
      </c>
      <c r="O59" s="280" t="s">
        <v>333</v>
      </c>
    </row>
    <row r="60" spans="1:21" ht="31.5" customHeight="1" thickBot="1" x14ac:dyDescent="0.2">
      <c r="B60" s="1142"/>
      <c r="C60" s="1143"/>
      <c r="D60" s="1150" t="s">
        <v>523</v>
      </c>
      <c r="E60" s="1151"/>
      <c r="F60" s="1151"/>
      <c r="G60" s="1151"/>
      <c r="H60" s="1151"/>
      <c r="I60" s="1151"/>
      <c r="J60" s="1152"/>
      <c r="K60" s="281" t="s">
        <v>333</v>
      </c>
      <c r="L60" s="282" t="s">
        <v>333</v>
      </c>
      <c r="M60" s="282" t="s">
        <v>333</v>
      </c>
      <c r="N60" s="282" t="s">
        <v>333</v>
      </c>
      <c r="O60" s="283" t="s">
        <v>333</v>
      </c>
    </row>
    <row r="61" spans="1:21" ht="24" customHeight="1" x14ac:dyDescent="0.15">
      <c r="B61" s="284"/>
      <c r="C61" s="284"/>
      <c r="D61" s="285" t="s">
        <v>524</v>
      </c>
      <c r="E61" s="286"/>
      <c r="F61" s="286"/>
      <c r="G61" s="286"/>
      <c r="H61" s="286"/>
      <c r="I61" s="286"/>
      <c r="J61" s="286"/>
      <c r="K61" s="286"/>
      <c r="L61" s="286"/>
      <c r="M61" s="286"/>
      <c r="N61" s="286"/>
      <c r="O61" s="286"/>
    </row>
    <row r="62" spans="1:21" ht="24" customHeight="1" x14ac:dyDescent="0.15">
      <c r="B62" s="287"/>
      <c r="C62" s="287"/>
      <c r="D62" s="285" t="s">
        <v>525</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CX72TIPQlalcxKMHfXtEJQGZ2weoG7F37D4KBPbnYl566ss8ksOC+GCA8JIGigRRe1Dza6sQGLVBXnSYTNKsSQ==" saltValue="5SIR0q4jFVnbki+LwGopj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806ED-D011-45C5-B392-387D9C9DFC24}">
  <sheetPr>
    <pageSetUpPr fitToPage="1"/>
  </sheetPr>
  <dimension ref="B1:M55"/>
  <sheetViews>
    <sheetView showGridLines="0" zoomScale="85" zoomScaleNormal="85" zoomScaleSheetLayoutView="55" workbookViewId="0">
      <selection activeCell="L49" sqref="L49"/>
    </sheetView>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498</v>
      </c>
    </row>
    <row r="40" spans="2:13" ht="27.75" customHeight="1" thickBot="1" x14ac:dyDescent="0.2">
      <c r="B40" s="290" t="s">
        <v>499</v>
      </c>
      <c r="C40" s="291"/>
      <c r="D40" s="291"/>
      <c r="E40" s="292"/>
      <c r="F40" s="292"/>
      <c r="G40" s="292"/>
      <c r="H40" s="293" t="s">
        <v>482</v>
      </c>
      <c r="I40" s="294" t="s">
        <v>3</v>
      </c>
      <c r="J40" s="295" t="s">
        <v>4</v>
      </c>
      <c r="K40" s="295" t="s">
        <v>5</v>
      </c>
      <c r="L40" s="295" t="s">
        <v>6</v>
      </c>
      <c r="M40" s="296" t="s">
        <v>7</v>
      </c>
    </row>
    <row r="41" spans="2:13" ht="27.75" customHeight="1" x14ac:dyDescent="0.15">
      <c r="B41" s="1173" t="s">
        <v>526</v>
      </c>
      <c r="C41" s="1174"/>
      <c r="D41" s="297"/>
      <c r="E41" s="1175" t="s">
        <v>527</v>
      </c>
      <c r="F41" s="1175"/>
      <c r="G41" s="1175"/>
      <c r="H41" s="1176"/>
      <c r="I41" s="298">
        <v>4132</v>
      </c>
      <c r="J41" s="299">
        <v>4879</v>
      </c>
      <c r="K41" s="299">
        <v>4698</v>
      </c>
      <c r="L41" s="299">
        <v>4588</v>
      </c>
      <c r="M41" s="300">
        <v>5069</v>
      </c>
    </row>
    <row r="42" spans="2:13" ht="27.75" customHeight="1" x14ac:dyDescent="0.15">
      <c r="B42" s="1163"/>
      <c r="C42" s="1164"/>
      <c r="D42" s="301"/>
      <c r="E42" s="1167" t="s">
        <v>528</v>
      </c>
      <c r="F42" s="1167"/>
      <c r="G42" s="1167"/>
      <c r="H42" s="1168"/>
      <c r="I42" s="302">
        <v>69</v>
      </c>
      <c r="J42" s="303">
        <v>46</v>
      </c>
      <c r="K42" s="303">
        <v>77</v>
      </c>
      <c r="L42" s="303">
        <v>51</v>
      </c>
      <c r="M42" s="304">
        <v>47</v>
      </c>
    </row>
    <row r="43" spans="2:13" ht="27.75" customHeight="1" x14ac:dyDescent="0.15">
      <c r="B43" s="1163"/>
      <c r="C43" s="1164"/>
      <c r="D43" s="301"/>
      <c r="E43" s="1167" t="s">
        <v>529</v>
      </c>
      <c r="F43" s="1167"/>
      <c r="G43" s="1167"/>
      <c r="H43" s="1168"/>
      <c r="I43" s="302">
        <v>2351</v>
      </c>
      <c r="J43" s="303">
        <v>2219</v>
      </c>
      <c r="K43" s="303">
        <v>1967</v>
      </c>
      <c r="L43" s="303">
        <v>1775</v>
      </c>
      <c r="M43" s="304">
        <v>1683</v>
      </c>
    </row>
    <row r="44" spans="2:13" ht="27.75" customHeight="1" x14ac:dyDescent="0.15">
      <c r="B44" s="1163"/>
      <c r="C44" s="1164"/>
      <c r="D44" s="301"/>
      <c r="E44" s="1167" t="s">
        <v>530</v>
      </c>
      <c r="F44" s="1167"/>
      <c r="G44" s="1167"/>
      <c r="H44" s="1168"/>
      <c r="I44" s="302">
        <v>23</v>
      </c>
      <c r="J44" s="303">
        <v>14</v>
      </c>
      <c r="K44" s="303">
        <v>9</v>
      </c>
      <c r="L44" s="303">
        <v>2</v>
      </c>
      <c r="M44" s="304" t="s">
        <v>443</v>
      </c>
    </row>
    <row r="45" spans="2:13" ht="27.75" customHeight="1" x14ac:dyDescent="0.15">
      <c r="B45" s="1163"/>
      <c r="C45" s="1164"/>
      <c r="D45" s="301"/>
      <c r="E45" s="1167" t="s">
        <v>531</v>
      </c>
      <c r="F45" s="1167"/>
      <c r="G45" s="1167"/>
      <c r="H45" s="1168"/>
      <c r="I45" s="302">
        <v>768</v>
      </c>
      <c r="J45" s="303">
        <v>752</v>
      </c>
      <c r="K45" s="303">
        <v>710</v>
      </c>
      <c r="L45" s="303">
        <v>767</v>
      </c>
      <c r="M45" s="304">
        <v>729</v>
      </c>
    </row>
    <row r="46" spans="2:13" ht="27.75" customHeight="1" x14ac:dyDescent="0.15">
      <c r="B46" s="1163"/>
      <c r="C46" s="1164"/>
      <c r="D46" s="305"/>
      <c r="E46" s="1167" t="s">
        <v>532</v>
      </c>
      <c r="F46" s="1167"/>
      <c r="G46" s="1167"/>
      <c r="H46" s="1168"/>
      <c r="I46" s="302" t="s">
        <v>443</v>
      </c>
      <c r="J46" s="303" t="s">
        <v>443</v>
      </c>
      <c r="K46" s="303" t="s">
        <v>443</v>
      </c>
      <c r="L46" s="303" t="s">
        <v>443</v>
      </c>
      <c r="M46" s="304" t="s">
        <v>443</v>
      </c>
    </row>
    <row r="47" spans="2:13" ht="27.75" customHeight="1" x14ac:dyDescent="0.15">
      <c r="B47" s="1163"/>
      <c r="C47" s="1164"/>
      <c r="D47" s="306"/>
      <c r="E47" s="1177" t="s">
        <v>533</v>
      </c>
      <c r="F47" s="1178"/>
      <c r="G47" s="1178"/>
      <c r="H47" s="1179"/>
      <c r="I47" s="302" t="s">
        <v>443</v>
      </c>
      <c r="J47" s="303" t="s">
        <v>443</v>
      </c>
      <c r="K47" s="303" t="s">
        <v>443</v>
      </c>
      <c r="L47" s="303" t="s">
        <v>443</v>
      </c>
      <c r="M47" s="304" t="s">
        <v>443</v>
      </c>
    </row>
    <row r="48" spans="2:13" ht="27.75" customHeight="1" x14ac:dyDescent="0.15">
      <c r="B48" s="1163"/>
      <c r="C48" s="1164"/>
      <c r="D48" s="301"/>
      <c r="E48" s="1167" t="s">
        <v>534</v>
      </c>
      <c r="F48" s="1167"/>
      <c r="G48" s="1167"/>
      <c r="H48" s="1168"/>
      <c r="I48" s="302" t="s">
        <v>443</v>
      </c>
      <c r="J48" s="303" t="s">
        <v>443</v>
      </c>
      <c r="K48" s="303" t="s">
        <v>443</v>
      </c>
      <c r="L48" s="303" t="s">
        <v>443</v>
      </c>
      <c r="M48" s="304" t="s">
        <v>443</v>
      </c>
    </row>
    <row r="49" spans="2:13" ht="27.75" customHeight="1" x14ac:dyDescent="0.15">
      <c r="B49" s="1165"/>
      <c r="C49" s="1166"/>
      <c r="D49" s="301"/>
      <c r="E49" s="1167" t="s">
        <v>535</v>
      </c>
      <c r="F49" s="1167"/>
      <c r="G49" s="1167"/>
      <c r="H49" s="1168"/>
      <c r="I49" s="302" t="s">
        <v>443</v>
      </c>
      <c r="J49" s="303" t="s">
        <v>443</v>
      </c>
      <c r="K49" s="303" t="s">
        <v>443</v>
      </c>
      <c r="L49" s="303" t="s">
        <v>443</v>
      </c>
      <c r="M49" s="304" t="s">
        <v>443</v>
      </c>
    </row>
    <row r="50" spans="2:13" ht="27.75" customHeight="1" x14ac:dyDescent="0.15">
      <c r="B50" s="1161" t="s">
        <v>536</v>
      </c>
      <c r="C50" s="1162"/>
      <c r="D50" s="307"/>
      <c r="E50" s="1167" t="s">
        <v>537</v>
      </c>
      <c r="F50" s="1167"/>
      <c r="G50" s="1167"/>
      <c r="H50" s="1168"/>
      <c r="I50" s="302">
        <v>2557</v>
      </c>
      <c r="J50" s="303">
        <v>1862</v>
      </c>
      <c r="K50" s="303">
        <v>1907</v>
      </c>
      <c r="L50" s="303">
        <v>2213</v>
      </c>
      <c r="M50" s="304">
        <v>2564</v>
      </c>
    </row>
    <row r="51" spans="2:13" ht="27.75" customHeight="1" x14ac:dyDescent="0.15">
      <c r="B51" s="1163"/>
      <c r="C51" s="1164"/>
      <c r="D51" s="301"/>
      <c r="E51" s="1167" t="s">
        <v>538</v>
      </c>
      <c r="F51" s="1167"/>
      <c r="G51" s="1167"/>
      <c r="H51" s="1168"/>
      <c r="I51" s="302">
        <v>60</v>
      </c>
      <c r="J51" s="303">
        <v>59</v>
      </c>
      <c r="K51" s="303">
        <v>54</v>
      </c>
      <c r="L51" s="303">
        <v>43</v>
      </c>
      <c r="M51" s="304">
        <v>44</v>
      </c>
    </row>
    <row r="52" spans="2:13" ht="27.75" customHeight="1" x14ac:dyDescent="0.15">
      <c r="B52" s="1165"/>
      <c r="C52" s="1166"/>
      <c r="D52" s="301"/>
      <c r="E52" s="1167" t="s">
        <v>539</v>
      </c>
      <c r="F52" s="1167"/>
      <c r="G52" s="1167"/>
      <c r="H52" s="1168"/>
      <c r="I52" s="302">
        <v>4344</v>
      </c>
      <c r="J52" s="303">
        <v>4631</v>
      </c>
      <c r="K52" s="303">
        <v>4544</v>
      </c>
      <c r="L52" s="303">
        <v>4422</v>
      </c>
      <c r="M52" s="304">
        <v>4748</v>
      </c>
    </row>
    <row r="53" spans="2:13" ht="27.75" customHeight="1" thickBot="1" x14ac:dyDescent="0.2">
      <c r="B53" s="1169" t="s">
        <v>510</v>
      </c>
      <c r="C53" s="1170"/>
      <c r="D53" s="308"/>
      <c r="E53" s="1171" t="s">
        <v>540</v>
      </c>
      <c r="F53" s="1171"/>
      <c r="G53" s="1171"/>
      <c r="H53" s="1172"/>
      <c r="I53" s="309">
        <v>381</v>
      </c>
      <c r="J53" s="310">
        <v>1358</v>
      </c>
      <c r="K53" s="310">
        <v>956</v>
      </c>
      <c r="L53" s="310">
        <v>506</v>
      </c>
      <c r="M53" s="311">
        <v>171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8f+CDHUEsLFr17MZbqOtmPCGryUw72fZMUdDYjlpJdyBsAaRj3UAN3qNoTYGhXydPGfDWjt1uW8rf/TllCsrrA==" saltValue="EY3taWLJG4lmbu82os0z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29E82-D13B-48BF-B356-9D31E8CE3F36}">
  <sheetPr>
    <pageSetUpPr fitToPage="1"/>
  </sheetPr>
  <dimension ref="B1:W64"/>
  <sheetViews>
    <sheetView showGridLines="0" zoomScale="85" zoomScaleNormal="85" zoomScaleSheetLayoutView="100" workbookViewId="0">
      <selection activeCell="B44" sqref="B44:CQ48"/>
    </sheetView>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541</v>
      </c>
    </row>
    <row r="54" spans="2:8" ht="29.25" customHeight="1" thickBot="1" x14ac:dyDescent="0.25">
      <c r="B54" s="317" t="s">
        <v>22</v>
      </c>
      <c r="C54" s="318"/>
      <c r="D54" s="318"/>
      <c r="E54" s="319" t="s">
        <v>482</v>
      </c>
      <c r="F54" s="320" t="s">
        <v>5</v>
      </c>
      <c r="G54" s="320" t="s">
        <v>6</v>
      </c>
      <c r="H54" s="321" t="s">
        <v>7</v>
      </c>
    </row>
    <row r="55" spans="2:8" ht="52.5" customHeight="1" x14ac:dyDescent="0.15">
      <c r="B55" s="322"/>
      <c r="C55" s="1188" t="s">
        <v>117</v>
      </c>
      <c r="D55" s="1188"/>
      <c r="E55" s="1189"/>
      <c r="F55" s="323">
        <v>621</v>
      </c>
      <c r="G55" s="323">
        <v>924</v>
      </c>
      <c r="H55" s="324">
        <v>1102</v>
      </c>
    </row>
    <row r="56" spans="2:8" ht="52.5" customHeight="1" x14ac:dyDescent="0.15">
      <c r="B56" s="325"/>
      <c r="C56" s="1190" t="s">
        <v>542</v>
      </c>
      <c r="D56" s="1190"/>
      <c r="E56" s="1191"/>
      <c r="F56" s="326">
        <v>183</v>
      </c>
      <c r="G56" s="326">
        <v>183</v>
      </c>
      <c r="H56" s="327">
        <v>117</v>
      </c>
    </row>
    <row r="57" spans="2:8" ht="53.25" customHeight="1" x14ac:dyDescent="0.15">
      <c r="B57" s="325"/>
      <c r="C57" s="1192" t="s">
        <v>122</v>
      </c>
      <c r="D57" s="1192"/>
      <c r="E57" s="1193"/>
      <c r="F57" s="328">
        <v>559</v>
      </c>
      <c r="G57" s="328">
        <v>587</v>
      </c>
      <c r="H57" s="329">
        <v>837</v>
      </c>
    </row>
    <row r="58" spans="2:8" ht="45.75" customHeight="1" x14ac:dyDescent="0.15">
      <c r="B58" s="330"/>
      <c r="C58" s="1180" t="s">
        <v>543</v>
      </c>
      <c r="D58" s="1181"/>
      <c r="E58" s="1182"/>
      <c r="F58" s="331">
        <v>482</v>
      </c>
      <c r="G58" s="331">
        <v>482</v>
      </c>
      <c r="H58" s="332">
        <v>715</v>
      </c>
    </row>
    <row r="59" spans="2:8" ht="45.75" customHeight="1" x14ac:dyDescent="0.15">
      <c r="B59" s="330"/>
      <c r="C59" s="1180" t="s">
        <v>544</v>
      </c>
      <c r="D59" s="1181"/>
      <c r="E59" s="1182"/>
      <c r="F59" s="331">
        <v>55</v>
      </c>
      <c r="G59" s="331">
        <v>86</v>
      </c>
      <c r="H59" s="332">
        <v>105</v>
      </c>
    </row>
    <row r="60" spans="2:8" ht="45.75" customHeight="1" x14ac:dyDescent="0.15">
      <c r="B60" s="330"/>
      <c r="C60" s="1180" t="s">
        <v>545</v>
      </c>
      <c r="D60" s="1181"/>
      <c r="E60" s="1182"/>
      <c r="F60" s="331">
        <v>10</v>
      </c>
      <c r="G60" s="331">
        <v>10</v>
      </c>
      <c r="H60" s="332">
        <v>10</v>
      </c>
    </row>
    <row r="61" spans="2:8" ht="45.75" customHeight="1" x14ac:dyDescent="0.15">
      <c r="B61" s="330"/>
      <c r="C61" s="1180" t="s">
        <v>546</v>
      </c>
      <c r="D61" s="1181"/>
      <c r="E61" s="1182"/>
      <c r="F61" s="331">
        <v>12</v>
      </c>
      <c r="G61" s="331">
        <v>9</v>
      </c>
      <c r="H61" s="332">
        <v>7</v>
      </c>
    </row>
    <row r="62" spans="2:8" ht="45.75" customHeight="1" thickBot="1" x14ac:dyDescent="0.2">
      <c r="B62" s="333"/>
      <c r="C62" s="1183"/>
      <c r="D62" s="1184"/>
      <c r="E62" s="1185"/>
      <c r="F62" s="334"/>
      <c r="G62" s="334"/>
      <c r="H62" s="335"/>
    </row>
    <row r="63" spans="2:8" ht="52.5" customHeight="1" thickBot="1" x14ac:dyDescent="0.2">
      <c r="B63" s="336"/>
      <c r="C63" s="1186" t="s">
        <v>547</v>
      </c>
      <c r="D63" s="1186"/>
      <c r="E63" s="1187"/>
      <c r="F63" s="337">
        <v>1363</v>
      </c>
      <c r="G63" s="337">
        <v>1693</v>
      </c>
      <c r="H63" s="338">
        <v>2057</v>
      </c>
    </row>
    <row r="64" spans="2:8" x14ac:dyDescent="0.15"/>
  </sheetData>
  <sheetProtection algorithmName="SHA-512" hashValue="wuXzU1WJuCCx8Og22ERB3UX/KI+n6Klq71nPENzI9gUsNadZT2v9q2fT9WGdiRClwTe5ZLjmcDFOg8+5e3A4Bg==" saltValue="wHVUo/w5PWXW2Z87UU0a0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37" zoomScale="85" zoomScaleNormal="85" zoomScaleSheetLayoutView="55" workbookViewId="0">
      <selection activeCell="BW41" sqref="BW41"/>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02" t="s">
        <v>549</v>
      </c>
      <c r="AO43" s="1203"/>
      <c r="AP43" s="1203"/>
      <c r="AQ43" s="1203"/>
      <c r="AR43" s="1203"/>
      <c r="AS43" s="1203"/>
      <c r="AT43" s="1203"/>
      <c r="AU43" s="1203"/>
      <c r="AV43" s="1203"/>
      <c r="AW43" s="1203"/>
      <c r="AX43" s="1203"/>
      <c r="AY43" s="1203"/>
      <c r="AZ43" s="1203"/>
      <c r="BA43" s="1203"/>
      <c r="BB43" s="1203"/>
      <c r="BC43" s="1203"/>
      <c r="BD43" s="1203"/>
      <c r="BE43" s="1203"/>
      <c r="BF43" s="1203"/>
      <c r="BG43" s="1203"/>
      <c r="BH43" s="1203"/>
      <c r="BI43" s="1203"/>
      <c r="BJ43" s="1203"/>
      <c r="BK43" s="1203"/>
      <c r="BL43" s="1203"/>
      <c r="BM43" s="1203"/>
      <c r="BN43" s="1203"/>
      <c r="BO43" s="1203"/>
      <c r="BP43" s="1203"/>
      <c r="BQ43" s="1203"/>
      <c r="BR43" s="1203"/>
      <c r="BS43" s="1203"/>
      <c r="BT43" s="1203"/>
      <c r="BU43" s="1203"/>
      <c r="BV43" s="1203"/>
      <c r="BW43" s="1203"/>
      <c r="BX43" s="1203"/>
      <c r="BY43" s="1203"/>
      <c r="BZ43" s="1203"/>
      <c r="CA43" s="1203"/>
      <c r="CB43" s="1203"/>
      <c r="CC43" s="1203"/>
      <c r="CD43" s="1203"/>
      <c r="CE43" s="1203"/>
      <c r="CF43" s="1203"/>
      <c r="CG43" s="1203"/>
      <c r="CH43" s="1203"/>
      <c r="CI43" s="1203"/>
      <c r="CJ43" s="1203"/>
      <c r="CK43" s="1203"/>
      <c r="CL43" s="1203"/>
      <c r="CM43" s="1203"/>
      <c r="CN43" s="1203"/>
      <c r="CO43" s="1203"/>
      <c r="CP43" s="1203"/>
      <c r="CQ43" s="1203"/>
      <c r="CR43" s="1203"/>
      <c r="CS43" s="1203"/>
      <c r="CT43" s="1203"/>
      <c r="CU43" s="1203"/>
      <c r="CV43" s="1203"/>
      <c r="CW43" s="1203"/>
      <c r="CX43" s="1203"/>
      <c r="CY43" s="1203"/>
      <c r="CZ43" s="1203"/>
      <c r="DA43" s="1203"/>
      <c r="DB43" s="1203"/>
      <c r="DC43" s="1204"/>
    </row>
    <row r="44" spans="2:109" x14ac:dyDescent="0.15">
      <c r="B44" s="10"/>
      <c r="AN44" s="1205"/>
      <c r="AO44" s="1206"/>
      <c r="AP44" s="1206"/>
      <c r="AQ44" s="1206"/>
      <c r="AR44" s="1206"/>
      <c r="AS44" s="1206"/>
      <c r="AT44" s="1206"/>
      <c r="AU44" s="1206"/>
      <c r="AV44" s="1206"/>
      <c r="AW44" s="1206"/>
      <c r="AX44" s="1206"/>
      <c r="AY44" s="1206"/>
      <c r="AZ44" s="1206"/>
      <c r="BA44" s="1206"/>
      <c r="BB44" s="1206"/>
      <c r="BC44" s="1206"/>
      <c r="BD44" s="1206"/>
      <c r="BE44" s="1206"/>
      <c r="BF44" s="1206"/>
      <c r="BG44" s="1206"/>
      <c r="BH44" s="1206"/>
      <c r="BI44" s="1206"/>
      <c r="BJ44" s="1206"/>
      <c r="BK44" s="1206"/>
      <c r="BL44" s="1206"/>
      <c r="BM44" s="1206"/>
      <c r="BN44" s="1206"/>
      <c r="BO44" s="1206"/>
      <c r="BP44" s="1206"/>
      <c r="BQ44" s="1206"/>
      <c r="BR44" s="1206"/>
      <c r="BS44" s="1206"/>
      <c r="BT44" s="1206"/>
      <c r="BU44" s="1206"/>
      <c r="BV44" s="1206"/>
      <c r="BW44" s="1206"/>
      <c r="BX44" s="1206"/>
      <c r="BY44" s="1206"/>
      <c r="BZ44" s="1206"/>
      <c r="CA44" s="1206"/>
      <c r="CB44" s="1206"/>
      <c r="CC44" s="1206"/>
      <c r="CD44" s="1206"/>
      <c r="CE44" s="1206"/>
      <c r="CF44" s="1206"/>
      <c r="CG44" s="1206"/>
      <c r="CH44" s="1206"/>
      <c r="CI44" s="1206"/>
      <c r="CJ44" s="1206"/>
      <c r="CK44" s="1206"/>
      <c r="CL44" s="1206"/>
      <c r="CM44" s="1206"/>
      <c r="CN44" s="1206"/>
      <c r="CO44" s="1206"/>
      <c r="CP44" s="1206"/>
      <c r="CQ44" s="1206"/>
      <c r="CR44" s="1206"/>
      <c r="CS44" s="1206"/>
      <c r="CT44" s="1206"/>
      <c r="CU44" s="1206"/>
      <c r="CV44" s="1206"/>
      <c r="CW44" s="1206"/>
      <c r="CX44" s="1206"/>
      <c r="CY44" s="1206"/>
      <c r="CZ44" s="1206"/>
      <c r="DA44" s="1206"/>
      <c r="DB44" s="1206"/>
      <c r="DC44" s="1207"/>
    </row>
    <row r="45" spans="2:109" x14ac:dyDescent="0.15">
      <c r="B45" s="10"/>
      <c r="AN45" s="1205"/>
      <c r="AO45" s="1206"/>
      <c r="AP45" s="1206"/>
      <c r="AQ45" s="1206"/>
      <c r="AR45" s="1206"/>
      <c r="AS45" s="1206"/>
      <c r="AT45" s="1206"/>
      <c r="AU45" s="1206"/>
      <c r="AV45" s="1206"/>
      <c r="AW45" s="1206"/>
      <c r="AX45" s="1206"/>
      <c r="AY45" s="1206"/>
      <c r="AZ45" s="1206"/>
      <c r="BA45" s="1206"/>
      <c r="BB45" s="1206"/>
      <c r="BC45" s="1206"/>
      <c r="BD45" s="1206"/>
      <c r="BE45" s="1206"/>
      <c r="BF45" s="1206"/>
      <c r="BG45" s="1206"/>
      <c r="BH45" s="1206"/>
      <c r="BI45" s="1206"/>
      <c r="BJ45" s="1206"/>
      <c r="BK45" s="1206"/>
      <c r="BL45" s="1206"/>
      <c r="BM45" s="1206"/>
      <c r="BN45" s="1206"/>
      <c r="BO45" s="1206"/>
      <c r="BP45" s="1206"/>
      <c r="BQ45" s="1206"/>
      <c r="BR45" s="1206"/>
      <c r="BS45" s="1206"/>
      <c r="BT45" s="1206"/>
      <c r="BU45" s="1206"/>
      <c r="BV45" s="1206"/>
      <c r="BW45" s="1206"/>
      <c r="BX45" s="1206"/>
      <c r="BY45" s="1206"/>
      <c r="BZ45" s="1206"/>
      <c r="CA45" s="1206"/>
      <c r="CB45" s="1206"/>
      <c r="CC45" s="1206"/>
      <c r="CD45" s="1206"/>
      <c r="CE45" s="1206"/>
      <c r="CF45" s="1206"/>
      <c r="CG45" s="1206"/>
      <c r="CH45" s="1206"/>
      <c r="CI45" s="1206"/>
      <c r="CJ45" s="1206"/>
      <c r="CK45" s="1206"/>
      <c r="CL45" s="1206"/>
      <c r="CM45" s="1206"/>
      <c r="CN45" s="1206"/>
      <c r="CO45" s="1206"/>
      <c r="CP45" s="1206"/>
      <c r="CQ45" s="1206"/>
      <c r="CR45" s="1206"/>
      <c r="CS45" s="1206"/>
      <c r="CT45" s="1206"/>
      <c r="CU45" s="1206"/>
      <c r="CV45" s="1206"/>
      <c r="CW45" s="1206"/>
      <c r="CX45" s="1206"/>
      <c r="CY45" s="1206"/>
      <c r="CZ45" s="1206"/>
      <c r="DA45" s="1206"/>
      <c r="DB45" s="1206"/>
      <c r="DC45" s="1207"/>
    </row>
    <row r="46" spans="2:109" x14ac:dyDescent="0.15">
      <c r="B46" s="10"/>
      <c r="AN46" s="1205"/>
      <c r="AO46" s="1206"/>
      <c r="AP46" s="1206"/>
      <c r="AQ46" s="1206"/>
      <c r="AR46" s="1206"/>
      <c r="AS46" s="1206"/>
      <c r="AT46" s="1206"/>
      <c r="AU46" s="1206"/>
      <c r="AV46" s="1206"/>
      <c r="AW46" s="1206"/>
      <c r="AX46" s="1206"/>
      <c r="AY46" s="1206"/>
      <c r="AZ46" s="1206"/>
      <c r="BA46" s="1206"/>
      <c r="BB46" s="1206"/>
      <c r="BC46" s="1206"/>
      <c r="BD46" s="1206"/>
      <c r="BE46" s="1206"/>
      <c r="BF46" s="1206"/>
      <c r="BG46" s="1206"/>
      <c r="BH46" s="1206"/>
      <c r="BI46" s="1206"/>
      <c r="BJ46" s="1206"/>
      <c r="BK46" s="1206"/>
      <c r="BL46" s="1206"/>
      <c r="BM46" s="1206"/>
      <c r="BN46" s="1206"/>
      <c r="BO46" s="1206"/>
      <c r="BP46" s="1206"/>
      <c r="BQ46" s="1206"/>
      <c r="BR46" s="1206"/>
      <c r="BS46" s="1206"/>
      <c r="BT46" s="1206"/>
      <c r="BU46" s="1206"/>
      <c r="BV46" s="1206"/>
      <c r="BW46" s="1206"/>
      <c r="BX46" s="1206"/>
      <c r="BY46" s="1206"/>
      <c r="BZ46" s="1206"/>
      <c r="CA46" s="1206"/>
      <c r="CB46" s="1206"/>
      <c r="CC46" s="1206"/>
      <c r="CD46" s="1206"/>
      <c r="CE46" s="1206"/>
      <c r="CF46" s="1206"/>
      <c r="CG46" s="1206"/>
      <c r="CH46" s="1206"/>
      <c r="CI46" s="1206"/>
      <c r="CJ46" s="1206"/>
      <c r="CK46" s="1206"/>
      <c r="CL46" s="1206"/>
      <c r="CM46" s="1206"/>
      <c r="CN46" s="1206"/>
      <c r="CO46" s="1206"/>
      <c r="CP46" s="1206"/>
      <c r="CQ46" s="1206"/>
      <c r="CR46" s="1206"/>
      <c r="CS46" s="1206"/>
      <c r="CT46" s="1206"/>
      <c r="CU46" s="1206"/>
      <c r="CV46" s="1206"/>
      <c r="CW46" s="1206"/>
      <c r="CX46" s="1206"/>
      <c r="CY46" s="1206"/>
      <c r="CZ46" s="1206"/>
      <c r="DA46" s="1206"/>
      <c r="DB46" s="1206"/>
      <c r="DC46" s="1207"/>
    </row>
    <row r="47" spans="2:109" x14ac:dyDescent="0.15">
      <c r="B47" s="10"/>
      <c r="AN47" s="1208"/>
      <c r="AO47" s="1209"/>
      <c r="AP47" s="1209"/>
      <c r="AQ47" s="1209"/>
      <c r="AR47" s="1209"/>
      <c r="AS47" s="1209"/>
      <c r="AT47" s="1209"/>
      <c r="AU47" s="1209"/>
      <c r="AV47" s="1209"/>
      <c r="AW47" s="1209"/>
      <c r="AX47" s="1209"/>
      <c r="AY47" s="1209"/>
      <c r="AZ47" s="1209"/>
      <c r="BA47" s="1209"/>
      <c r="BB47" s="1209"/>
      <c r="BC47" s="1209"/>
      <c r="BD47" s="1209"/>
      <c r="BE47" s="1209"/>
      <c r="BF47" s="1209"/>
      <c r="BG47" s="1209"/>
      <c r="BH47" s="1209"/>
      <c r="BI47" s="1209"/>
      <c r="BJ47" s="1209"/>
      <c r="BK47" s="1209"/>
      <c r="BL47" s="1209"/>
      <c r="BM47" s="1209"/>
      <c r="BN47" s="1209"/>
      <c r="BO47" s="1209"/>
      <c r="BP47" s="1209"/>
      <c r="BQ47" s="1209"/>
      <c r="BR47" s="1209"/>
      <c r="BS47" s="1209"/>
      <c r="BT47" s="1209"/>
      <c r="BU47" s="1209"/>
      <c r="BV47" s="1209"/>
      <c r="BW47" s="1209"/>
      <c r="BX47" s="1209"/>
      <c r="BY47" s="1209"/>
      <c r="BZ47" s="1209"/>
      <c r="CA47" s="1209"/>
      <c r="CB47" s="1209"/>
      <c r="CC47" s="1209"/>
      <c r="CD47" s="1209"/>
      <c r="CE47" s="1209"/>
      <c r="CF47" s="1209"/>
      <c r="CG47" s="1209"/>
      <c r="CH47" s="1209"/>
      <c r="CI47" s="1209"/>
      <c r="CJ47" s="1209"/>
      <c r="CK47" s="1209"/>
      <c r="CL47" s="1209"/>
      <c r="CM47" s="1209"/>
      <c r="CN47" s="1209"/>
      <c r="CO47" s="1209"/>
      <c r="CP47" s="1209"/>
      <c r="CQ47" s="1209"/>
      <c r="CR47" s="1209"/>
      <c r="CS47" s="1209"/>
      <c r="CT47" s="1209"/>
      <c r="CU47" s="1209"/>
      <c r="CV47" s="1209"/>
      <c r="CW47" s="1209"/>
      <c r="CX47" s="1209"/>
      <c r="CY47" s="1209"/>
      <c r="CZ47" s="1209"/>
      <c r="DA47" s="1209"/>
      <c r="DB47" s="1209"/>
      <c r="DC47" s="121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4"/>
      <c r="H50" s="1194"/>
      <c r="I50" s="1194"/>
      <c r="J50" s="1194"/>
      <c r="K50" s="20"/>
      <c r="L50" s="20"/>
      <c r="M50" s="21"/>
      <c r="N50" s="21"/>
      <c r="AN50" s="1213"/>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5"/>
      <c r="BP50" s="1200" t="s">
        <v>3</v>
      </c>
      <c r="BQ50" s="1200"/>
      <c r="BR50" s="1200"/>
      <c r="BS50" s="1200"/>
      <c r="BT50" s="1200"/>
      <c r="BU50" s="1200"/>
      <c r="BV50" s="1200"/>
      <c r="BW50" s="1200"/>
      <c r="BX50" s="1200" t="s">
        <v>4</v>
      </c>
      <c r="BY50" s="1200"/>
      <c r="BZ50" s="1200"/>
      <c r="CA50" s="1200"/>
      <c r="CB50" s="1200"/>
      <c r="CC50" s="1200"/>
      <c r="CD50" s="1200"/>
      <c r="CE50" s="1200"/>
      <c r="CF50" s="1200" t="s">
        <v>5</v>
      </c>
      <c r="CG50" s="1200"/>
      <c r="CH50" s="1200"/>
      <c r="CI50" s="1200"/>
      <c r="CJ50" s="1200"/>
      <c r="CK50" s="1200"/>
      <c r="CL50" s="1200"/>
      <c r="CM50" s="1200"/>
      <c r="CN50" s="1200" t="s">
        <v>6</v>
      </c>
      <c r="CO50" s="1200"/>
      <c r="CP50" s="1200"/>
      <c r="CQ50" s="1200"/>
      <c r="CR50" s="1200"/>
      <c r="CS50" s="1200"/>
      <c r="CT50" s="1200"/>
      <c r="CU50" s="1200"/>
      <c r="CV50" s="1200" t="s">
        <v>7</v>
      </c>
      <c r="CW50" s="1200"/>
      <c r="CX50" s="1200"/>
      <c r="CY50" s="1200"/>
      <c r="CZ50" s="1200"/>
      <c r="DA50" s="1200"/>
      <c r="DB50" s="1200"/>
      <c r="DC50" s="1200"/>
    </row>
    <row r="51" spans="1:109" ht="13.5" customHeight="1" x14ac:dyDescent="0.15">
      <c r="B51" s="10"/>
      <c r="G51" s="1212"/>
      <c r="H51" s="1212"/>
      <c r="I51" s="1216"/>
      <c r="J51" s="1216"/>
      <c r="K51" s="1201"/>
      <c r="L51" s="1201"/>
      <c r="M51" s="1201"/>
      <c r="N51" s="1201"/>
      <c r="AM51" s="19"/>
      <c r="AN51" s="1199" t="s">
        <v>8</v>
      </c>
      <c r="AO51" s="1199"/>
      <c r="AP51" s="1199"/>
      <c r="AQ51" s="1199"/>
      <c r="AR51" s="1199"/>
      <c r="AS51" s="1199"/>
      <c r="AT51" s="1199"/>
      <c r="AU51" s="1199"/>
      <c r="AV51" s="1199"/>
      <c r="AW51" s="1199"/>
      <c r="AX51" s="1199"/>
      <c r="AY51" s="1199"/>
      <c r="AZ51" s="1199"/>
      <c r="BA51" s="1199"/>
      <c r="BB51" s="1199" t="s">
        <v>9</v>
      </c>
      <c r="BC51" s="1199"/>
      <c r="BD51" s="1199"/>
      <c r="BE51" s="1199"/>
      <c r="BF51" s="1199"/>
      <c r="BG51" s="1199"/>
      <c r="BH51" s="1199"/>
      <c r="BI51" s="1199"/>
      <c r="BJ51" s="1199"/>
      <c r="BK51" s="1199"/>
      <c r="BL51" s="1199"/>
      <c r="BM51" s="1199"/>
      <c r="BN51" s="1199"/>
      <c r="BO51" s="1199"/>
      <c r="BP51" s="1211"/>
      <c r="BQ51" s="1196"/>
      <c r="BR51" s="1196"/>
      <c r="BS51" s="1196"/>
      <c r="BT51" s="1196"/>
      <c r="BU51" s="1196"/>
      <c r="BV51" s="1196"/>
      <c r="BW51" s="1196"/>
      <c r="BX51" s="1211"/>
      <c r="BY51" s="1196"/>
      <c r="BZ51" s="1196"/>
      <c r="CA51" s="1196"/>
      <c r="CB51" s="1196"/>
      <c r="CC51" s="1196"/>
      <c r="CD51" s="1196"/>
      <c r="CE51" s="1196"/>
      <c r="CF51" s="1196">
        <v>27.3</v>
      </c>
      <c r="CG51" s="1196"/>
      <c r="CH51" s="1196"/>
      <c r="CI51" s="1196"/>
      <c r="CJ51" s="1196"/>
      <c r="CK51" s="1196"/>
      <c r="CL51" s="1196"/>
      <c r="CM51" s="1196"/>
      <c r="CN51" s="1196">
        <v>14.8</v>
      </c>
      <c r="CO51" s="1196"/>
      <c r="CP51" s="1196"/>
      <c r="CQ51" s="1196"/>
      <c r="CR51" s="1196"/>
      <c r="CS51" s="1196"/>
      <c r="CT51" s="1196"/>
      <c r="CU51" s="1196"/>
      <c r="CV51" s="1196">
        <v>5</v>
      </c>
      <c r="CW51" s="1196"/>
      <c r="CX51" s="1196"/>
      <c r="CY51" s="1196"/>
      <c r="CZ51" s="1196"/>
      <c r="DA51" s="1196"/>
      <c r="DB51" s="1196"/>
      <c r="DC51" s="1196"/>
    </row>
    <row r="52" spans="1:109" x14ac:dyDescent="0.15">
      <c r="B52" s="10"/>
      <c r="G52" s="1212"/>
      <c r="H52" s="1212"/>
      <c r="I52" s="1216"/>
      <c r="J52" s="1216"/>
      <c r="K52" s="1201"/>
      <c r="L52" s="1201"/>
      <c r="M52" s="1201"/>
      <c r="N52" s="1201"/>
      <c r="AM52" s="19"/>
      <c r="AN52" s="1199"/>
      <c r="AO52" s="1199"/>
      <c r="AP52" s="1199"/>
      <c r="AQ52" s="1199"/>
      <c r="AR52" s="1199"/>
      <c r="AS52" s="1199"/>
      <c r="AT52" s="1199"/>
      <c r="AU52" s="1199"/>
      <c r="AV52" s="1199"/>
      <c r="AW52" s="1199"/>
      <c r="AX52" s="1199"/>
      <c r="AY52" s="1199"/>
      <c r="AZ52" s="1199"/>
      <c r="BA52" s="1199"/>
      <c r="BB52" s="1199"/>
      <c r="BC52" s="1199"/>
      <c r="BD52" s="1199"/>
      <c r="BE52" s="1199"/>
      <c r="BF52" s="1199"/>
      <c r="BG52" s="1199"/>
      <c r="BH52" s="1199"/>
      <c r="BI52" s="1199"/>
      <c r="BJ52" s="1199"/>
      <c r="BK52" s="1199"/>
      <c r="BL52" s="1199"/>
      <c r="BM52" s="1199"/>
      <c r="BN52" s="1199"/>
      <c r="BO52" s="1199"/>
      <c r="BP52" s="1196"/>
      <c r="BQ52" s="1196"/>
      <c r="BR52" s="1196"/>
      <c r="BS52" s="1196"/>
      <c r="BT52" s="1196"/>
      <c r="BU52" s="1196"/>
      <c r="BV52" s="1196"/>
      <c r="BW52" s="1196"/>
      <c r="BX52" s="1196"/>
      <c r="BY52" s="1196"/>
      <c r="BZ52" s="1196"/>
      <c r="CA52" s="1196"/>
      <c r="CB52" s="1196"/>
      <c r="CC52" s="1196"/>
      <c r="CD52" s="1196"/>
      <c r="CE52" s="1196"/>
      <c r="CF52" s="1196"/>
      <c r="CG52" s="1196"/>
      <c r="CH52" s="1196"/>
      <c r="CI52" s="1196"/>
      <c r="CJ52" s="1196"/>
      <c r="CK52" s="1196"/>
      <c r="CL52" s="1196"/>
      <c r="CM52" s="1196"/>
      <c r="CN52" s="1196"/>
      <c r="CO52" s="1196"/>
      <c r="CP52" s="1196"/>
      <c r="CQ52" s="1196"/>
      <c r="CR52" s="1196"/>
      <c r="CS52" s="1196"/>
      <c r="CT52" s="1196"/>
      <c r="CU52" s="1196"/>
      <c r="CV52" s="1196"/>
      <c r="CW52" s="1196"/>
      <c r="CX52" s="1196"/>
      <c r="CY52" s="1196"/>
      <c r="CZ52" s="1196"/>
      <c r="DA52" s="1196"/>
      <c r="DB52" s="1196"/>
      <c r="DC52" s="1196"/>
    </row>
    <row r="53" spans="1:109" x14ac:dyDescent="0.15">
      <c r="A53" s="18"/>
      <c r="B53" s="10"/>
      <c r="G53" s="1212"/>
      <c r="H53" s="1212"/>
      <c r="I53" s="1194"/>
      <c r="J53" s="1194"/>
      <c r="K53" s="1201"/>
      <c r="L53" s="1201"/>
      <c r="M53" s="1201"/>
      <c r="N53" s="1201"/>
      <c r="AM53" s="19"/>
      <c r="AN53" s="1199"/>
      <c r="AO53" s="1199"/>
      <c r="AP53" s="1199"/>
      <c r="AQ53" s="1199"/>
      <c r="AR53" s="1199"/>
      <c r="AS53" s="1199"/>
      <c r="AT53" s="1199"/>
      <c r="AU53" s="1199"/>
      <c r="AV53" s="1199"/>
      <c r="AW53" s="1199"/>
      <c r="AX53" s="1199"/>
      <c r="AY53" s="1199"/>
      <c r="AZ53" s="1199"/>
      <c r="BA53" s="1199"/>
      <c r="BB53" s="1199" t="s">
        <v>10</v>
      </c>
      <c r="BC53" s="1199"/>
      <c r="BD53" s="1199"/>
      <c r="BE53" s="1199"/>
      <c r="BF53" s="1199"/>
      <c r="BG53" s="1199"/>
      <c r="BH53" s="1199"/>
      <c r="BI53" s="1199"/>
      <c r="BJ53" s="1199"/>
      <c r="BK53" s="1199"/>
      <c r="BL53" s="1199"/>
      <c r="BM53" s="1199"/>
      <c r="BN53" s="1199"/>
      <c r="BO53" s="1199"/>
      <c r="BP53" s="1211"/>
      <c r="BQ53" s="1196"/>
      <c r="BR53" s="1196"/>
      <c r="BS53" s="1196"/>
      <c r="BT53" s="1196"/>
      <c r="BU53" s="1196"/>
      <c r="BV53" s="1196"/>
      <c r="BW53" s="1196"/>
      <c r="BX53" s="1211"/>
      <c r="BY53" s="1196"/>
      <c r="BZ53" s="1196"/>
      <c r="CA53" s="1196"/>
      <c r="CB53" s="1196"/>
      <c r="CC53" s="1196"/>
      <c r="CD53" s="1196"/>
      <c r="CE53" s="1196"/>
      <c r="CF53" s="1196">
        <v>73</v>
      </c>
      <c r="CG53" s="1196"/>
      <c r="CH53" s="1196"/>
      <c r="CI53" s="1196"/>
      <c r="CJ53" s="1196"/>
      <c r="CK53" s="1196"/>
      <c r="CL53" s="1196"/>
      <c r="CM53" s="1196"/>
      <c r="CN53" s="1196">
        <v>73.900000000000006</v>
      </c>
      <c r="CO53" s="1196"/>
      <c r="CP53" s="1196"/>
      <c r="CQ53" s="1196"/>
      <c r="CR53" s="1196"/>
      <c r="CS53" s="1196"/>
      <c r="CT53" s="1196"/>
      <c r="CU53" s="1196"/>
      <c r="CV53" s="1196">
        <v>73.900000000000006</v>
      </c>
      <c r="CW53" s="1196"/>
      <c r="CX53" s="1196"/>
      <c r="CY53" s="1196"/>
      <c r="CZ53" s="1196"/>
      <c r="DA53" s="1196"/>
      <c r="DB53" s="1196"/>
      <c r="DC53" s="1196"/>
    </row>
    <row r="54" spans="1:109" x14ac:dyDescent="0.15">
      <c r="A54" s="18"/>
      <c r="B54" s="10"/>
      <c r="G54" s="1212"/>
      <c r="H54" s="1212"/>
      <c r="I54" s="1194"/>
      <c r="J54" s="1194"/>
      <c r="K54" s="1201"/>
      <c r="L54" s="1201"/>
      <c r="M54" s="1201"/>
      <c r="N54" s="1201"/>
      <c r="AM54" s="19"/>
      <c r="AN54" s="1199"/>
      <c r="AO54" s="1199"/>
      <c r="AP54" s="1199"/>
      <c r="AQ54" s="1199"/>
      <c r="AR54" s="1199"/>
      <c r="AS54" s="1199"/>
      <c r="AT54" s="1199"/>
      <c r="AU54" s="1199"/>
      <c r="AV54" s="1199"/>
      <c r="AW54" s="1199"/>
      <c r="AX54" s="1199"/>
      <c r="AY54" s="1199"/>
      <c r="AZ54" s="1199"/>
      <c r="BA54" s="1199"/>
      <c r="BB54" s="1199"/>
      <c r="BC54" s="1199"/>
      <c r="BD54" s="1199"/>
      <c r="BE54" s="1199"/>
      <c r="BF54" s="1199"/>
      <c r="BG54" s="1199"/>
      <c r="BH54" s="1199"/>
      <c r="BI54" s="1199"/>
      <c r="BJ54" s="1199"/>
      <c r="BK54" s="1199"/>
      <c r="BL54" s="1199"/>
      <c r="BM54" s="1199"/>
      <c r="BN54" s="1199"/>
      <c r="BO54" s="1199"/>
      <c r="BP54" s="1196"/>
      <c r="BQ54" s="1196"/>
      <c r="BR54" s="1196"/>
      <c r="BS54" s="1196"/>
      <c r="BT54" s="1196"/>
      <c r="BU54" s="1196"/>
      <c r="BV54" s="1196"/>
      <c r="BW54" s="1196"/>
      <c r="BX54" s="1196"/>
      <c r="BY54" s="1196"/>
      <c r="BZ54" s="1196"/>
      <c r="CA54" s="1196"/>
      <c r="CB54" s="1196"/>
      <c r="CC54" s="1196"/>
      <c r="CD54" s="1196"/>
      <c r="CE54" s="1196"/>
      <c r="CF54" s="1196"/>
      <c r="CG54" s="1196"/>
      <c r="CH54" s="1196"/>
      <c r="CI54" s="1196"/>
      <c r="CJ54" s="1196"/>
      <c r="CK54" s="1196"/>
      <c r="CL54" s="1196"/>
      <c r="CM54" s="1196"/>
      <c r="CN54" s="1196"/>
      <c r="CO54" s="1196"/>
      <c r="CP54" s="1196"/>
      <c r="CQ54" s="1196"/>
      <c r="CR54" s="1196"/>
      <c r="CS54" s="1196"/>
      <c r="CT54" s="1196"/>
      <c r="CU54" s="1196"/>
      <c r="CV54" s="1196"/>
      <c r="CW54" s="1196"/>
      <c r="CX54" s="1196"/>
      <c r="CY54" s="1196"/>
      <c r="CZ54" s="1196"/>
      <c r="DA54" s="1196"/>
      <c r="DB54" s="1196"/>
      <c r="DC54" s="1196"/>
    </row>
    <row r="55" spans="1:109" x14ac:dyDescent="0.15">
      <c r="A55" s="18"/>
      <c r="B55" s="10"/>
      <c r="G55" s="1194"/>
      <c r="H55" s="1194"/>
      <c r="I55" s="1194"/>
      <c r="J55" s="1194"/>
      <c r="K55" s="1201"/>
      <c r="L55" s="1201"/>
      <c r="M55" s="1201"/>
      <c r="N55" s="1201"/>
      <c r="AN55" s="1200" t="s">
        <v>11</v>
      </c>
      <c r="AO55" s="1200"/>
      <c r="AP55" s="1200"/>
      <c r="AQ55" s="1200"/>
      <c r="AR55" s="1200"/>
      <c r="AS55" s="1200"/>
      <c r="AT55" s="1200"/>
      <c r="AU55" s="1200"/>
      <c r="AV55" s="1200"/>
      <c r="AW55" s="1200"/>
      <c r="AX55" s="1200"/>
      <c r="AY55" s="1200"/>
      <c r="AZ55" s="1200"/>
      <c r="BA55" s="1200"/>
      <c r="BB55" s="1199" t="s">
        <v>9</v>
      </c>
      <c r="BC55" s="1199"/>
      <c r="BD55" s="1199"/>
      <c r="BE55" s="1199"/>
      <c r="BF55" s="1199"/>
      <c r="BG55" s="1199"/>
      <c r="BH55" s="1199"/>
      <c r="BI55" s="1199"/>
      <c r="BJ55" s="1199"/>
      <c r="BK55" s="1199"/>
      <c r="BL55" s="1199"/>
      <c r="BM55" s="1199"/>
      <c r="BN55" s="1199"/>
      <c r="BO55" s="1199"/>
      <c r="BP55" s="1211"/>
      <c r="BQ55" s="1196"/>
      <c r="BR55" s="1196"/>
      <c r="BS55" s="1196"/>
      <c r="BT55" s="1196"/>
      <c r="BU55" s="1196"/>
      <c r="BV55" s="1196"/>
      <c r="BW55" s="1196"/>
      <c r="BX55" s="1211"/>
      <c r="BY55" s="1196"/>
      <c r="BZ55" s="1196"/>
      <c r="CA55" s="1196"/>
      <c r="CB55" s="1196"/>
      <c r="CC55" s="1196"/>
      <c r="CD55" s="1196"/>
      <c r="CE55" s="1196"/>
      <c r="CF55" s="1196">
        <v>0</v>
      </c>
      <c r="CG55" s="1196"/>
      <c r="CH55" s="1196"/>
      <c r="CI55" s="1196"/>
      <c r="CJ55" s="1196"/>
      <c r="CK55" s="1196"/>
      <c r="CL55" s="1196"/>
      <c r="CM55" s="1196"/>
      <c r="CN55" s="1196">
        <v>0</v>
      </c>
      <c r="CO55" s="1196"/>
      <c r="CP55" s="1196"/>
      <c r="CQ55" s="1196"/>
      <c r="CR55" s="1196"/>
      <c r="CS55" s="1196"/>
      <c r="CT55" s="1196"/>
      <c r="CU55" s="1196"/>
      <c r="CV55" s="1196">
        <v>0</v>
      </c>
      <c r="CW55" s="1196"/>
      <c r="CX55" s="1196"/>
      <c r="CY55" s="1196"/>
      <c r="CZ55" s="1196"/>
      <c r="DA55" s="1196"/>
      <c r="DB55" s="1196"/>
      <c r="DC55" s="1196"/>
    </row>
    <row r="56" spans="1:109" x14ac:dyDescent="0.15">
      <c r="A56" s="18"/>
      <c r="B56" s="10"/>
      <c r="G56" s="1194"/>
      <c r="H56" s="1194"/>
      <c r="I56" s="1194"/>
      <c r="J56" s="1194"/>
      <c r="K56" s="1201"/>
      <c r="L56" s="1201"/>
      <c r="M56" s="1201"/>
      <c r="N56" s="1201"/>
      <c r="AN56" s="1200"/>
      <c r="AO56" s="1200"/>
      <c r="AP56" s="1200"/>
      <c r="AQ56" s="1200"/>
      <c r="AR56" s="1200"/>
      <c r="AS56" s="1200"/>
      <c r="AT56" s="1200"/>
      <c r="AU56" s="1200"/>
      <c r="AV56" s="1200"/>
      <c r="AW56" s="1200"/>
      <c r="AX56" s="1200"/>
      <c r="AY56" s="1200"/>
      <c r="AZ56" s="1200"/>
      <c r="BA56" s="1200"/>
      <c r="BB56" s="1199"/>
      <c r="BC56" s="1199"/>
      <c r="BD56" s="1199"/>
      <c r="BE56" s="1199"/>
      <c r="BF56" s="1199"/>
      <c r="BG56" s="1199"/>
      <c r="BH56" s="1199"/>
      <c r="BI56" s="1199"/>
      <c r="BJ56" s="1199"/>
      <c r="BK56" s="1199"/>
      <c r="BL56" s="1199"/>
      <c r="BM56" s="1199"/>
      <c r="BN56" s="1199"/>
      <c r="BO56" s="1199"/>
      <c r="BP56" s="1196"/>
      <c r="BQ56" s="1196"/>
      <c r="BR56" s="1196"/>
      <c r="BS56" s="1196"/>
      <c r="BT56" s="1196"/>
      <c r="BU56" s="1196"/>
      <c r="BV56" s="1196"/>
      <c r="BW56" s="1196"/>
      <c r="BX56" s="1196"/>
      <c r="BY56" s="1196"/>
      <c r="BZ56" s="1196"/>
      <c r="CA56" s="1196"/>
      <c r="CB56" s="1196"/>
      <c r="CC56" s="1196"/>
      <c r="CD56" s="1196"/>
      <c r="CE56" s="1196"/>
      <c r="CF56" s="1196"/>
      <c r="CG56" s="1196"/>
      <c r="CH56" s="1196"/>
      <c r="CI56" s="1196"/>
      <c r="CJ56" s="1196"/>
      <c r="CK56" s="1196"/>
      <c r="CL56" s="1196"/>
      <c r="CM56" s="1196"/>
      <c r="CN56" s="1196"/>
      <c r="CO56" s="1196"/>
      <c r="CP56" s="1196"/>
      <c r="CQ56" s="1196"/>
      <c r="CR56" s="1196"/>
      <c r="CS56" s="1196"/>
      <c r="CT56" s="1196"/>
      <c r="CU56" s="1196"/>
      <c r="CV56" s="1196"/>
      <c r="CW56" s="1196"/>
      <c r="CX56" s="1196"/>
      <c r="CY56" s="1196"/>
      <c r="CZ56" s="1196"/>
      <c r="DA56" s="1196"/>
      <c r="DB56" s="1196"/>
      <c r="DC56" s="1196"/>
    </row>
    <row r="57" spans="1:109" s="18" customFormat="1" x14ac:dyDescent="0.15">
      <c r="B57" s="22"/>
      <c r="G57" s="1194"/>
      <c r="H57" s="1194"/>
      <c r="I57" s="1197"/>
      <c r="J57" s="1197"/>
      <c r="K57" s="1201"/>
      <c r="L57" s="1201"/>
      <c r="M57" s="1201"/>
      <c r="N57" s="1201"/>
      <c r="AM57" s="3"/>
      <c r="AN57" s="1200"/>
      <c r="AO57" s="1200"/>
      <c r="AP57" s="1200"/>
      <c r="AQ57" s="1200"/>
      <c r="AR57" s="1200"/>
      <c r="AS57" s="1200"/>
      <c r="AT57" s="1200"/>
      <c r="AU57" s="1200"/>
      <c r="AV57" s="1200"/>
      <c r="AW57" s="1200"/>
      <c r="AX57" s="1200"/>
      <c r="AY57" s="1200"/>
      <c r="AZ57" s="1200"/>
      <c r="BA57" s="1200"/>
      <c r="BB57" s="1199" t="s">
        <v>10</v>
      </c>
      <c r="BC57" s="1199"/>
      <c r="BD57" s="1199"/>
      <c r="BE57" s="1199"/>
      <c r="BF57" s="1199"/>
      <c r="BG57" s="1199"/>
      <c r="BH57" s="1199"/>
      <c r="BI57" s="1199"/>
      <c r="BJ57" s="1199"/>
      <c r="BK57" s="1199"/>
      <c r="BL57" s="1199"/>
      <c r="BM57" s="1199"/>
      <c r="BN57" s="1199"/>
      <c r="BO57" s="1199"/>
      <c r="BP57" s="1211"/>
      <c r="BQ57" s="1196"/>
      <c r="BR57" s="1196"/>
      <c r="BS57" s="1196"/>
      <c r="BT57" s="1196"/>
      <c r="BU57" s="1196"/>
      <c r="BV57" s="1196"/>
      <c r="BW57" s="1196"/>
      <c r="BX57" s="1211"/>
      <c r="BY57" s="1196"/>
      <c r="BZ57" s="1196"/>
      <c r="CA57" s="1196"/>
      <c r="CB57" s="1196"/>
      <c r="CC57" s="1196"/>
      <c r="CD57" s="1196"/>
      <c r="CE57" s="1196"/>
      <c r="CF57" s="1196">
        <v>66.2</v>
      </c>
      <c r="CG57" s="1196"/>
      <c r="CH57" s="1196"/>
      <c r="CI57" s="1196"/>
      <c r="CJ57" s="1196"/>
      <c r="CK57" s="1196"/>
      <c r="CL57" s="1196"/>
      <c r="CM57" s="1196"/>
      <c r="CN57" s="1196">
        <v>67.099999999999994</v>
      </c>
      <c r="CO57" s="1196"/>
      <c r="CP57" s="1196"/>
      <c r="CQ57" s="1196"/>
      <c r="CR57" s="1196"/>
      <c r="CS57" s="1196"/>
      <c r="CT57" s="1196"/>
      <c r="CU57" s="1196"/>
      <c r="CV57" s="1196">
        <v>67</v>
      </c>
      <c r="CW57" s="1196"/>
      <c r="CX57" s="1196"/>
      <c r="CY57" s="1196"/>
      <c r="CZ57" s="1196"/>
      <c r="DA57" s="1196"/>
      <c r="DB57" s="1196"/>
      <c r="DC57" s="1196"/>
      <c r="DD57" s="23"/>
      <c r="DE57" s="22"/>
    </row>
    <row r="58" spans="1:109" s="18" customFormat="1" x14ac:dyDescent="0.15">
      <c r="A58" s="3"/>
      <c r="B58" s="22"/>
      <c r="G58" s="1194"/>
      <c r="H58" s="1194"/>
      <c r="I58" s="1197"/>
      <c r="J58" s="1197"/>
      <c r="K58" s="1201"/>
      <c r="L58" s="1201"/>
      <c r="M58" s="1201"/>
      <c r="N58" s="1201"/>
      <c r="AM58" s="3"/>
      <c r="AN58" s="1200"/>
      <c r="AO58" s="1200"/>
      <c r="AP58" s="1200"/>
      <c r="AQ58" s="1200"/>
      <c r="AR58" s="1200"/>
      <c r="AS58" s="1200"/>
      <c r="AT58" s="1200"/>
      <c r="AU58" s="1200"/>
      <c r="AV58" s="1200"/>
      <c r="AW58" s="1200"/>
      <c r="AX58" s="1200"/>
      <c r="AY58" s="1200"/>
      <c r="AZ58" s="1200"/>
      <c r="BA58" s="1200"/>
      <c r="BB58" s="1199"/>
      <c r="BC58" s="1199"/>
      <c r="BD58" s="1199"/>
      <c r="BE58" s="1199"/>
      <c r="BF58" s="1199"/>
      <c r="BG58" s="1199"/>
      <c r="BH58" s="1199"/>
      <c r="BI58" s="1199"/>
      <c r="BJ58" s="1199"/>
      <c r="BK58" s="1199"/>
      <c r="BL58" s="1199"/>
      <c r="BM58" s="1199"/>
      <c r="BN58" s="1199"/>
      <c r="BO58" s="1199"/>
      <c r="BP58" s="1196"/>
      <c r="BQ58" s="1196"/>
      <c r="BR58" s="1196"/>
      <c r="BS58" s="1196"/>
      <c r="BT58" s="1196"/>
      <c r="BU58" s="1196"/>
      <c r="BV58" s="1196"/>
      <c r="BW58" s="1196"/>
      <c r="BX58" s="1196"/>
      <c r="BY58" s="1196"/>
      <c r="BZ58" s="1196"/>
      <c r="CA58" s="1196"/>
      <c r="CB58" s="1196"/>
      <c r="CC58" s="1196"/>
      <c r="CD58" s="1196"/>
      <c r="CE58" s="1196"/>
      <c r="CF58" s="1196"/>
      <c r="CG58" s="1196"/>
      <c r="CH58" s="1196"/>
      <c r="CI58" s="1196"/>
      <c r="CJ58" s="1196"/>
      <c r="CK58" s="1196"/>
      <c r="CL58" s="1196"/>
      <c r="CM58" s="1196"/>
      <c r="CN58" s="1196"/>
      <c r="CO58" s="1196"/>
      <c r="CP58" s="1196"/>
      <c r="CQ58" s="1196"/>
      <c r="CR58" s="1196"/>
      <c r="CS58" s="1196"/>
      <c r="CT58" s="1196"/>
      <c r="CU58" s="1196"/>
      <c r="CV58" s="1196"/>
      <c r="CW58" s="1196"/>
      <c r="CX58" s="1196"/>
      <c r="CY58" s="1196"/>
      <c r="CZ58" s="1196"/>
      <c r="DA58" s="1196"/>
      <c r="DB58" s="1196"/>
      <c r="DC58" s="1196"/>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02" t="s">
        <v>548</v>
      </c>
      <c r="AO65" s="1203"/>
      <c r="AP65" s="1203"/>
      <c r="AQ65" s="1203"/>
      <c r="AR65" s="1203"/>
      <c r="AS65" s="1203"/>
      <c r="AT65" s="1203"/>
      <c r="AU65" s="1203"/>
      <c r="AV65" s="1203"/>
      <c r="AW65" s="1203"/>
      <c r="AX65" s="1203"/>
      <c r="AY65" s="1203"/>
      <c r="AZ65" s="1203"/>
      <c r="BA65" s="1203"/>
      <c r="BB65" s="1203"/>
      <c r="BC65" s="1203"/>
      <c r="BD65" s="1203"/>
      <c r="BE65" s="1203"/>
      <c r="BF65" s="1203"/>
      <c r="BG65" s="1203"/>
      <c r="BH65" s="1203"/>
      <c r="BI65" s="1203"/>
      <c r="BJ65" s="1203"/>
      <c r="BK65" s="1203"/>
      <c r="BL65" s="1203"/>
      <c r="BM65" s="1203"/>
      <c r="BN65" s="1203"/>
      <c r="BO65" s="1203"/>
      <c r="BP65" s="1203"/>
      <c r="BQ65" s="1203"/>
      <c r="BR65" s="1203"/>
      <c r="BS65" s="1203"/>
      <c r="BT65" s="1203"/>
      <c r="BU65" s="1203"/>
      <c r="BV65" s="1203"/>
      <c r="BW65" s="1203"/>
      <c r="BX65" s="1203"/>
      <c r="BY65" s="1203"/>
      <c r="BZ65" s="1203"/>
      <c r="CA65" s="1203"/>
      <c r="CB65" s="1203"/>
      <c r="CC65" s="1203"/>
      <c r="CD65" s="1203"/>
      <c r="CE65" s="1203"/>
      <c r="CF65" s="1203"/>
      <c r="CG65" s="1203"/>
      <c r="CH65" s="1203"/>
      <c r="CI65" s="1203"/>
      <c r="CJ65" s="1203"/>
      <c r="CK65" s="1203"/>
      <c r="CL65" s="1203"/>
      <c r="CM65" s="1203"/>
      <c r="CN65" s="1203"/>
      <c r="CO65" s="1203"/>
      <c r="CP65" s="1203"/>
      <c r="CQ65" s="1203"/>
      <c r="CR65" s="1203"/>
      <c r="CS65" s="1203"/>
      <c r="CT65" s="1203"/>
      <c r="CU65" s="1203"/>
      <c r="CV65" s="1203"/>
      <c r="CW65" s="1203"/>
      <c r="CX65" s="1203"/>
      <c r="CY65" s="1203"/>
      <c r="CZ65" s="1203"/>
      <c r="DA65" s="1203"/>
      <c r="DB65" s="1203"/>
      <c r="DC65" s="1204"/>
    </row>
    <row r="66" spans="2:107" x14ac:dyDescent="0.15">
      <c r="B66" s="10"/>
      <c r="AN66" s="1205"/>
      <c r="AO66" s="1206"/>
      <c r="AP66" s="1206"/>
      <c r="AQ66" s="1206"/>
      <c r="AR66" s="1206"/>
      <c r="AS66" s="1206"/>
      <c r="AT66" s="1206"/>
      <c r="AU66" s="1206"/>
      <c r="AV66" s="1206"/>
      <c r="AW66" s="1206"/>
      <c r="AX66" s="1206"/>
      <c r="AY66" s="1206"/>
      <c r="AZ66" s="1206"/>
      <c r="BA66" s="1206"/>
      <c r="BB66" s="1206"/>
      <c r="BC66" s="1206"/>
      <c r="BD66" s="1206"/>
      <c r="BE66" s="1206"/>
      <c r="BF66" s="1206"/>
      <c r="BG66" s="1206"/>
      <c r="BH66" s="1206"/>
      <c r="BI66" s="1206"/>
      <c r="BJ66" s="1206"/>
      <c r="BK66" s="1206"/>
      <c r="BL66" s="1206"/>
      <c r="BM66" s="1206"/>
      <c r="BN66" s="1206"/>
      <c r="BO66" s="1206"/>
      <c r="BP66" s="1206"/>
      <c r="BQ66" s="1206"/>
      <c r="BR66" s="1206"/>
      <c r="BS66" s="1206"/>
      <c r="BT66" s="1206"/>
      <c r="BU66" s="1206"/>
      <c r="BV66" s="1206"/>
      <c r="BW66" s="1206"/>
      <c r="BX66" s="1206"/>
      <c r="BY66" s="1206"/>
      <c r="BZ66" s="1206"/>
      <c r="CA66" s="1206"/>
      <c r="CB66" s="1206"/>
      <c r="CC66" s="1206"/>
      <c r="CD66" s="1206"/>
      <c r="CE66" s="1206"/>
      <c r="CF66" s="1206"/>
      <c r="CG66" s="1206"/>
      <c r="CH66" s="1206"/>
      <c r="CI66" s="1206"/>
      <c r="CJ66" s="1206"/>
      <c r="CK66" s="1206"/>
      <c r="CL66" s="1206"/>
      <c r="CM66" s="1206"/>
      <c r="CN66" s="1206"/>
      <c r="CO66" s="1206"/>
      <c r="CP66" s="1206"/>
      <c r="CQ66" s="1206"/>
      <c r="CR66" s="1206"/>
      <c r="CS66" s="1206"/>
      <c r="CT66" s="1206"/>
      <c r="CU66" s="1206"/>
      <c r="CV66" s="1206"/>
      <c r="CW66" s="1206"/>
      <c r="CX66" s="1206"/>
      <c r="CY66" s="1206"/>
      <c r="CZ66" s="1206"/>
      <c r="DA66" s="1206"/>
      <c r="DB66" s="1206"/>
      <c r="DC66" s="1207"/>
    </row>
    <row r="67" spans="2:107" x14ac:dyDescent="0.15">
      <c r="B67" s="10"/>
      <c r="AN67" s="1205"/>
      <c r="AO67" s="1206"/>
      <c r="AP67" s="1206"/>
      <c r="AQ67" s="1206"/>
      <c r="AR67" s="1206"/>
      <c r="AS67" s="1206"/>
      <c r="AT67" s="1206"/>
      <c r="AU67" s="1206"/>
      <c r="AV67" s="1206"/>
      <c r="AW67" s="1206"/>
      <c r="AX67" s="1206"/>
      <c r="AY67" s="1206"/>
      <c r="AZ67" s="1206"/>
      <c r="BA67" s="1206"/>
      <c r="BB67" s="1206"/>
      <c r="BC67" s="1206"/>
      <c r="BD67" s="1206"/>
      <c r="BE67" s="1206"/>
      <c r="BF67" s="1206"/>
      <c r="BG67" s="1206"/>
      <c r="BH67" s="1206"/>
      <c r="BI67" s="1206"/>
      <c r="BJ67" s="1206"/>
      <c r="BK67" s="1206"/>
      <c r="BL67" s="1206"/>
      <c r="BM67" s="1206"/>
      <c r="BN67" s="1206"/>
      <c r="BO67" s="1206"/>
      <c r="BP67" s="1206"/>
      <c r="BQ67" s="1206"/>
      <c r="BR67" s="1206"/>
      <c r="BS67" s="1206"/>
      <c r="BT67" s="1206"/>
      <c r="BU67" s="1206"/>
      <c r="BV67" s="1206"/>
      <c r="BW67" s="1206"/>
      <c r="BX67" s="1206"/>
      <c r="BY67" s="1206"/>
      <c r="BZ67" s="1206"/>
      <c r="CA67" s="1206"/>
      <c r="CB67" s="1206"/>
      <c r="CC67" s="1206"/>
      <c r="CD67" s="1206"/>
      <c r="CE67" s="1206"/>
      <c r="CF67" s="1206"/>
      <c r="CG67" s="1206"/>
      <c r="CH67" s="1206"/>
      <c r="CI67" s="1206"/>
      <c r="CJ67" s="1206"/>
      <c r="CK67" s="1206"/>
      <c r="CL67" s="1206"/>
      <c r="CM67" s="1206"/>
      <c r="CN67" s="1206"/>
      <c r="CO67" s="1206"/>
      <c r="CP67" s="1206"/>
      <c r="CQ67" s="1206"/>
      <c r="CR67" s="1206"/>
      <c r="CS67" s="1206"/>
      <c r="CT67" s="1206"/>
      <c r="CU67" s="1206"/>
      <c r="CV67" s="1206"/>
      <c r="CW67" s="1206"/>
      <c r="CX67" s="1206"/>
      <c r="CY67" s="1206"/>
      <c r="CZ67" s="1206"/>
      <c r="DA67" s="1206"/>
      <c r="DB67" s="1206"/>
      <c r="DC67" s="1207"/>
    </row>
    <row r="68" spans="2:107" x14ac:dyDescent="0.15">
      <c r="B68" s="10"/>
      <c r="AN68" s="1205"/>
      <c r="AO68" s="1206"/>
      <c r="AP68" s="1206"/>
      <c r="AQ68" s="1206"/>
      <c r="AR68" s="1206"/>
      <c r="AS68" s="1206"/>
      <c r="AT68" s="1206"/>
      <c r="AU68" s="1206"/>
      <c r="AV68" s="1206"/>
      <c r="AW68" s="1206"/>
      <c r="AX68" s="1206"/>
      <c r="AY68" s="1206"/>
      <c r="AZ68" s="1206"/>
      <c r="BA68" s="1206"/>
      <c r="BB68" s="1206"/>
      <c r="BC68" s="1206"/>
      <c r="BD68" s="1206"/>
      <c r="BE68" s="1206"/>
      <c r="BF68" s="1206"/>
      <c r="BG68" s="1206"/>
      <c r="BH68" s="1206"/>
      <c r="BI68" s="1206"/>
      <c r="BJ68" s="1206"/>
      <c r="BK68" s="1206"/>
      <c r="BL68" s="1206"/>
      <c r="BM68" s="1206"/>
      <c r="BN68" s="1206"/>
      <c r="BO68" s="1206"/>
      <c r="BP68" s="1206"/>
      <c r="BQ68" s="1206"/>
      <c r="BR68" s="1206"/>
      <c r="BS68" s="1206"/>
      <c r="BT68" s="1206"/>
      <c r="BU68" s="1206"/>
      <c r="BV68" s="1206"/>
      <c r="BW68" s="1206"/>
      <c r="BX68" s="1206"/>
      <c r="BY68" s="1206"/>
      <c r="BZ68" s="1206"/>
      <c r="CA68" s="1206"/>
      <c r="CB68" s="1206"/>
      <c r="CC68" s="1206"/>
      <c r="CD68" s="1206"/>
      <c r="CE68" s="1206"/>
      <c r="CF68" s="1206"/>
      <c r="CG68" s="1206"/>
      <c r="CH68" s="1206"/>
      <c r="CI68" s="1206"/>
      <c r="CJ68" s="1206"/>
      <c r="CK68" s="1206"/>
      <c r="CL68" s="1206"/>
      <c r="CM68" s="1206"/>
      <c r="CN68" s="1206"/>
      <c r="CO68" s="1206"/>
      <c r="CP68" s="1206"/>
      <c r="CQ68" s="1206"/>
      <c r="CR68" s="1206"/>
      <c r="CS68" s="1206"/>
      <c r="CT68" s="1206"/>
      <c r="CU68" s="1206"/>
      <c r="CV68" s="1206"/>
      <c r="CW68" s="1206"/>
      <c r="CX68" s="1206"/>
      <c r="CY68" s="1206"/>
      <c r="CZ68" s="1206"/>
      <c r="DA68" s="1206"/>
      <c r="DB68" s="1206"/>
      <c r="DC68" s="1207"/>
    </row>
    <row r="69" spans="2:107" x14ac:dyDescent="0.15">
      <c r="B69" s="10"/>
      <c r="AN69" s="1208"/>
      <c r="AO69" s="1209"/>
      <c r="AP69" s="1209"/>
      <c r="AQ69" s="1209"/>
      <c r="AR69" s="1209"/>
      <c r="AS69" s="1209"/>
      <c r="AT69" s="1209"/>
      <c r="AU69" s="1209"/>
      <c r="AV69" s="1209"/>
      <c r="AW69" s="1209"/>
      <c r="AX69" s="1209"/>
      <c r="AY69" s="1209"/>
      <c r="AZ69" s="1209"/>
      <c r="BA69" s="1209"/>
      <c r="BB69" s="1209"/>
      <c r="BC69" s="1209"/>
      <c r="BD69" s="1209"/>
      <c r="BE69" s="1209"/>
      <c r="BF69" s="1209"/>
      <c r="BG69" s="1209"/>
      <c r="BH69" s="1209"/>
      <c r="BI69" s="1209"/>
      <c r="BJ69" s="1209"/>
      <c r="BK69" s="1209"/>
      <c r="BL69" s="1209"/>
      <c r="BM69" s="1209"/>
      <c r="BN69" s="1209"/>
      <c r="BO69" s="1209"/>
      <c r="BP69" s="1209"/>
      <c r="BQ69" s="1209"/>
      <c r="BR69" s="1209"/>
      <c r="BS69" s="1209"/>
      <c r="BT69" s="1209"/>
      <c r="BU69" s="1209"/>
      <c r="BV69" s="1209"/>
      <c r="BW69" s="1209"/>
      <c r="BX69" s="1209"/>
      <c r="BY69" s="1209"/>
      <c r="BZ69" s="1209"/>
      <c r="CA69" s="1209"/>
      <c r="CB69" s="1209"/>
      <c r="CC69" s="1209"/>
      <c r="CD69" s="1209"/>
      <c r="CE69" s="1209"/>
      <c r="CF69" s="1209"/>
      <c r="CG69" s="1209"/>
      <c r="CH69" s="1209"/>
      <c r="CI69" s="1209"/>
      <c r="CJ69" s="1209"/>
      <c r="CK69" s="1209"/>
      <c r="CL69" s="1209"/>
      <c r="CM69" s="1209"/>
      <c r="CN69" s="1209"/>
      <c r="CO69" s="1209"/>
      <c r="CP69" s="1209"/>
      <c r="CQ69" s="1209"/>
      <c r="CR69" s="1209"/>
      <c r="CS69" s="1209"/>
      <c r="CT69" s="1209"/>
      <c r="CU69" s="1209"/>
      <c r="CV69" s="1209"/>
      <c r="CW69" s="1209"/>
      <c r="CX69" s="1209"/>
      <c r="CY69" s="1209"/>
      <c r="CZ69" s="1209"/>
      <c r="DA69" s="1209"/>
      <c r="DB69" s="1209"/>
      <c r="DC69" s="1210"/>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4"/>
      <c r="H72" s="1194"/>
      <c r="I72" s="1194"/>
      <c r="J72" s="1194"/>
      <c r="K72" s="20"/>
      <c r="L72" s="20"/>
      <c r="M72" s="21"/>
      <c r="N72" s="21"/>
      <c r="AN72" s="1213"/>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5"/>
      <c r="BP72" s="1200" t="s">
        <v>3</v>
      </c>
      <c r="BQ72" s="1200"/>
      <c r="BR72" s="1200"/>
      <c r="BS72" s="1200"/>
      <c r="BT72" s="1200"/>
      <c r="BU72" s="1200"/>
      <c r="BV72" s="1200"/>
      <c r="BW72" s="1200"/>
      <c r="BX72" s="1200" t="s">
        <v>4</v>
      </c>
      <c r="BY72" s="1200"/>
      <c r="BZ72" s="1200"/>
      <c r="CA72" s="1200"/>
      <c r="CB72" s="1200"/>
      <c r="CC72" s="1200"/>
      <c r="CD72" s="1200"/>
      <c r="CE72" s="1200"/>
      <c r="CF72" s="1200" t="s">
        <v>5</v>
      </c>
      <c r="CG72" s="1200"/>
      <c r="CH72" s="1200"/>
      <c r="CI72" s="1200"/>
      <c r="CJ72" s="1200"/>
      <c r="CK72" s="1200"/>
      <c r="CL72" s="1200"/>
      <c r="CM72" s="1200"/>
      <c r="CN72" s="1200" t="s">
        <v>6</v>
      </c>
      <c r="CO72" s="1200"/>
      <c r="CP72" s="1200"/>
      <c r="CQ72" s="1200"/>
      <c r="CR72" s="1200"/>
      <c r="CS72" s="1200"/>
      <c r="CT72" s="1200"/>
      <c r="CU72" s="1200"/>
      <c r="CV72" s="1200" t="s">
        <v>7</v>
      </c>
      <c r="CW72" s="1200"/>
      <c r="CX72" s="1200"/>
      <c r="CY72" s="1200"/>
      <c r="CZ72" s="1200"/>
      <c r="DA72" s="1200"/>
      <c r="DB72" s="1200"/>
      <c r="DC72" s="1200"/>
    </row>
    <row r="73" spans="2:107" x14ac:dyDescent="0.15">
      <c r="B73" s="10"/>
      <c r="G73" s="1212"/>
      <c r="H73" s="1212"/>
      <c r="I73" s="1212"/>
      <c r="J73" s="1212"/>
      <c r="K73" s="1195"/>
      <c r="L73" s="1195"/>
      <c r="M73" s="1195"/>
      <c r="N73" s="1195"/>
      <c r="AM73" s="19"/>
      <c r="AN73" s="1199" t="s">
        <v>8</v>
      </c>
      <c r="AO73" s="1199"/>
      <c r="AP73" s="1199"/>
      <c r="AQ73" s="1199"/>
      <c r="AR73" s="1199"/>
      <c r="AS73" s="1199"/>
      <c r="AT73" s="1199"/>
      <c r="AU73" s="1199"/>
      <c r="AV73" s="1199"/>
      <c r="AW73" s="1199"/>
      <c r="AX73" s="1199"/>
      <c r="AY73" s="1199"/>
      <c r="AZ73" s="1199"/>
      <c r="BA73" s="1199"/>
      <c r="BB73" s="1199" t="s">
        <v>9</v>
      </c>
      <c r="BC73" s="1199"/>
      <c r="BD73" s="1199"/>
      <c r="BE73" s="1199"/>
      <c r="BF73" s="1199"/>
      <c r="BG73" s="1199"/>
      <c r="BH73" s="1199"/>
      <c r="BI73" s="1199"/>
      <c r="BJ73" s="1199"/>
      <c r="BK73" s="1199"/>
      <c r="BL73" s="1199"/>
      <c r="BM73" s="1199"/>
      <c r="BN73" s="1199"/>
      <c r="BO73" s="1199"/>
      <c r="BP73" s="1196">
        <v>12.3</v>
      </c>
      <c r="BQ73" s="1196"/>
      <c r="BR73" s="1196"/>
      <c r="BS73" s="1196"/>
      <c r="BT73" s="1196"/>
      <c r="BU73" s="1196"/>
      <c r="BV73" s="1196"/>
      <c r="BW73" s="1196"/>
      <c r="BX73" s="1196">
        <v>41.7</v>
      </c>
      <c r="BY73" s="1196"/>
      <c r="BZ73" s="1196"/>
      <c r="CA73" s="1196"/>
      <c r="CB73" s="1196"/>
      <c r="CC73" s="1196"/>
      <c r="CD73" s="1196"/>
      <c r="CE73" s="1196"/>
      <c r="CF73" s="1196">
        <v>27.3</v>
      </c>
      <c r="CG73" s="1196"/>
      <c r="CH73" s="1196"/>
      <c r="CI73" s="1196"/>
      <c r="CJ73" s="1196"/>
      <c r="CK73" s="1196"/>
      <c r="CL73" s="1196"/>
      <c r="CM73" s="1196"/>
      <c r="CN73" s="1196">
        <v>14.8</v>
      </c>
      <c r="CO73" s="1196"/>
      <c r="CP73" s="1196"/>
      <c r="CQ73" s="1196"/>
      <c r="CR73" s="1196"/>
      <c r="CS73" s="1196"/>
      <c r="CT73" s="1196"/>
      <c r="CU73" s="1196"/>
      <c r="CV73" s="1196">
        <v>5</v>
      </c>
      <c r="CW73" s="1196"/>
      <c r="CX73" s="1196"/>
      <c r="CY73" s="1196"/>
      <c r="CZ73" s="1196"/>
      <c r="DA73" s="1196"/>
      <c r="DB73" s="1196"/>
      <c r="DC73" s="1196"/>
    </row>
    <row r="74" spans="2:107" x14ac:dyDescent="0.15">
      <c r="B74" s="10"/>
      <c r="G74" s="1212"/>
      <c r="H74" s="1212"/>
      <c r="I74" s="1212"/>
      <c r="J74" s="1212"/>
      <c r="K74" s="1195"/>
      <c r="L74" s="1195"/>
      <c r="M74" s="1195"/>
      <c r="N74" s="1195"/>
      <c r="AM74" s="19"/>
      <c r="AN74" s="1199"/>
      <c r="AO74" s="1199"/>
      <c r="AP74" s="1199"/>
      <c r="AQ74" s="1199"/>
      <c r="AR74" s="1199"/>
      <c r="AS74" s="1199"/>
      <c r="AT74" s="1199"/>
      <c r="AU74" s="1199"/>
      <c r="AV74" s="1199"/>
      <c r="AW74" s="1199"/>
      <c r="AX74" s="1199"/>
      <c r="AY74" s="1199"/>
      <c r="AZ74" s="1199"/>
      <c r="BA74" s="1199"/>
      <c r="BB74" s="1199"/>
      <c r="BC74" s="1199"/>
      <c r="BD74" s="1199"/>
      <c r="BE74" s="1199"/>
      <c r="BF74" s="1199"/>
      <c r="BG74" s="1199"/>
      <c r="BH74" s="1199"/>
      <c r="BI74" s="1199"/>
      <c r="BJ74" s="1199"/>
      <c r="BK74" s="1199"/>
      <c r="BL74" s="1199"/>
      <c r="BM74" s="1199"/>
      <c r="BN74" s="1199"/>
      <c r="BO74" s="1199"/>
      <c r="BP74" s="1196"/>
      <c r="BQ74" s="1196"/>
      <c r="BR74" s="1196"/>
      <c r="BS74" s="1196"/>
      <c r="BT74" s="1196"/>
      <c r="BU74" s="1196"/>
      <c r="BV74" s="1196"/>
      <c r="BW74" s="1196"/>
      <c r="BX74" s="1196"/>
      <c r="BY74" s="1196"/>
      <c r="BZ74" s="1196"/>
      <c r="CA74" s="1196"/>
      <c r="CB74" s="1196"/>
      <c r="CC74" s="1196"/>
      <c r="CD74" s="1196"/>
      <c r="CE74" s="1196"/>
      <c r="CF74" s="1196"/>
      <c r="CG74" s="1196"/>
      <c r="CH74" s="1196"/>
      <c r="CI74" s="1196"/>
      <c r="CJ74" s="1196"/>
      <c r="CK74" s="1196"/>
      <c r="CL74" s="1196"/>
      <c r="CM74" s="1196"/>
      <c r="CN74" s="1196"/>
      <c r="CO74" s="1196"/>
      <c r="CP74" s="1196"/>
      <c r="CQ74" s="1196"/>
      <c r="CR74" s="1196"/>
      <c r="CS74" s="1196"/>
      <c r="CT74" s="1196"/>
      <c r="CU74" s="1196"/>
      <c r="CV74" s="1196"/>
      <c r="CW74" s="1196"/>
      <c r="CX74" s="1196"/>
      <c r="CY74" s="1196"/>
      <c r="CZ74" s="1196"/>
      <c r="DA74" s="1196"/>
      <c r="DB74" s="1196"/>
      <c r="DC74" s="1196"/>
    </row>
    <row r="75" spans="2:107" x14ac:dyDescent="0.15">
      <c r="B75" s="10"/>
      <c r="G75" s="1212"/>
      <c r="H75" s="1212"/>
      <c r="I75" s="1194"/>
      <c r="J75" s="1194"/>
      <c r="K75" s="1201"/>
      <c r="L75" s="1201"/>
      <c r="M75" s="1201"/>
      <c r="N75" s="1201"/>
      <c r="AM75" s="19"/>
      <c r="AN75" s="1199"/>
      <c r="AO75" s="1199"/>
      <c r="AP75" s="1199"/>
      <c r="AQ75" s="1199"/>
      <c r="AR75" s="1199"/>
      <c r="AS75" s="1199"/>
      <c r="AT75" s="1199"/>
      <c r="AU75" s="1199"/>
      <c r="AV75" s="1199"/>
      <c r="AW75" s="1199"/>
      <c r="AX75" s="1199"/>
      <c r="AY75" s="1199"/>
      <c r="AZ75" s="1199"/>
      <c r="BA75" s="1199"/>
      <c r="BB75" s="1199" t="s">
        <v>13</v>
      </c>
      <c r="BC75" s="1199"/>
      <c r="BD75" s="1199"/>
      <c r="BE75" s="1199"/>
      <c r="BF75" s="1199"/>
      <c r="BG75" s="1199"/>
      <c r="BH75" s="1199"/>
      <c r="BI75" s="1199"/>
      <c r="BJ75" s="1199"/>
      <c r="BK75" s="1199"/>
      <c r="BL75" s="1199"/>
      <c r="BM75" s="1199"/>
      <c r="BN75" s="1199"/>
      <c r="BO75" s="1199"/>
      <c r="BP75" s="1196">
        <v>5.8</v>
      </c>
      <c r="BQ75" s="1196"/>
      <c r="BR75" s="1196"/>
      <c r="BS75" s="1196"/>
      <c r="BT75" s="1196"/>
      <c r="BU75" s="1196"/>
      <c r="BV75" s="1196"/>
      <c r="BW75" s="1196"/>
      <c r="BX75" s="1196">
        <v>5.9</v>
      </c>
      <c r="BY75" s="1196"/>
      <c r="BZ75" s="1196"/>
      <c r="CA75" s="1196"/>
      <c r="CB75" s="1196"/>
      <c r="CC75" s="1196"/>
      <c r="CD75" s="1196"/>
      <c r="CE75" s="1196"/>
      <c r="CF75" s="1196">
        <v>5.5</v>
      </c>
      <c r="CG75" s="1196"/>
      <c r="CH75" s="1196"/>
      <c r="CI75" s="1196"/>
      <c r="CJ75" s="1196"/>
      <c r="CK75" s="1196"/>
      <c r="CL75" s="1196"/>
      <c r="CM75" s="1196"/>
      <c r="CN75" s="1196">
        <v>5.4</v>
      </c>
      <c r="CO75" s="1196"/>
      <c r="CP75" s="1196"/>
      <c r="CQ75" s="1196"/>
      <c r="CR75" s="1196"/>
      <c r="CS75" s="1196"/>
      <c r="CT75" s="1196"/>
      <c r="CU75" s="1196"/>
      <c r="CV75" s="1196">
        <v>5.5</v>
      </c>
      <c r="CW75" s="1196"/>
      <c r="CX75" s="1196"/>
      <c r="CY75" s="1196"/>
      <c r="CZ75" s="1196"/>
      <c r="DA75" s="1196"/>
      <c r="DB75" s="1196"/>
      <c r="DC75" s="1196"/>
    </row>
    <row r="76" spans="2:107" x14ac:dyDescent="0.15">
      <c r="B76" s="10"/>
      <c r="G76" s="1212"/>
      <c r="H76" s="1212"/>
      <c r="I76" s="1194"/>
      <c r="J76" s="1194"/>
      <c r="K76" s="1201"/>
      <c r="L76" s="1201"/>
      <c r="M76" s="1201"/>
      <c r="N76" s="1201"/>
      <c r="AM76" s="19"/>
      <c r="AN76" s="1199"/>
      <c r="AO76" s="1199"/>
      <c r="AP76" s="1199"/>
      <c r="AQ76" s="1199"/>
      <c r="AR76" s="1199"/>
      <c r="AS76" s="1199"/>
      <c r="AT76" s="1199"/>
      <c r="AU76" s="1199"/>
      <c r="AV76" s="1199"/>
      <c r="AW76" s="1199"/>
      <c r="AX76" s="1199"/>
      <c r="AY76" s="1199"/>
      <c r="AZ76" s="1199"/>
      <c r="BA76" s="1199"/>
      <c r="BB76" s="1199"/>
      <c r="BC76" s="1199"/>
      <c r="BD76" s="1199"/>
      <c r="BE76" s="1199"/>
      <c r="BF76" s="1199"/>
      <c r="BG76" s="1199"/>
      <c r="BH76" s="1199"/>
      <c r="BI76" s="1199"/>
      <c r="BJ76" s="1199"/>
      <c r="BK76" s="1199"/>
      <c r="BL76" s="1199"/>
      <c r="BM76" s="1199"/>
      <c r="BN76" s="1199"/>
      <c r="BO76" s="1199"/>
      <c r="BP76" s="1196"/>
      <c r="BQ76" s="1196"/>
      <c r="BR76" s="1196"/>
      <c r="BS76" s="1196"/>
      <c r="BT76" s="1196"/>
      <c r="BU76" s="1196"/>
      <c r="BV76" s="1196"/>
      <c r="BW76" s="1196"/>
      <c r="BX76" s="1196"/>
      <c r="BY76" s="1196"/>
      <c r="BZ76" s="1196"/>
      <c r="CA76" s="1196"/>
      <c r="CB76" s="1196"/>
      <c r="CC76" s="1196"/>
      <c r="CD76" s="1196"/>
      <c r="CE76" s="1196"/>
      <c r="CF76" s="1196"/>
      <c r="CG76" s="1196"/>
      <c r="CH76" s="1196"/>
      <c r="CI76" s="1196"/>
      <c r="CJ76" s="1196"/>
      <c r="CK76" s="1196"/>
      <c r="CL76" s="1196"/>
      <c r="CM76" s="1196"/>
      <c r="CN76" s="1196"/>
      <c r="CO76" s="1196"/>
      <c r="CP76" s="1196"/>
      <c r="CQ76" s="1196"/>
      <c r="CR76" s="1196"/>
      <c r="CS76" s="1196"/>
      <c r="CT76" s="1196"/>
      <c r="CU76" s="1196"/>
      <c r="CV76" s="1196"/>
      <c r="CW76" s="1196"/>
      <c r="CX76" s="1196"/>
      <c r="CY76" s="1196"/>
      <c r="CZ76" s="1196"/>
      <c r="DA76" s="1196"/>
      <c r="DB76" s="1196"/>
      <c r="DC76" s="1196"/>
    </row>
    <row r="77" spans="2:107" x14ac:dyDescent="0.15">
      <c r="B77" s="10"/>
      <c r="G77" s="1194"/>
      <c r="H77" s="1194"/>
      <c r="I77" s="1194"/>
      <c r="J77" s="1194"/>
      <c r="K77" s="1195"/>
      <c r="L77" s="1195"/>
      <c r="M77" s="1195"/>
      <c r="N77" s="1195"/>
      <c r="AN77" s="1200" t="s">
        <v>11</v>
      </c>
      <c r="AO77" s="1200"/>
      <c r="AP77" s="1200"/>
      <c r="AQ77" s="1200"/>
      <c r="AR77" s="1200"/>
      <c r="AS77" s="1200"/>
      <c r="AT77" s="1200"/>
      <c r="AU77" s="1200"/>
      <c r="AV77" s="1200"/>
      <c r="AW77" s="1200"/>
      <c r="AX77" s="1200"/>
      <c r="AY77" s="1200"/>
      <c r="AZ77" s="1200"/>
      <c r="BA77" s="1200"/>
      <c r="BB77" s="1199" t="s">
        <v>9</v>
      </c>
      <c r="BC77" s="1199"/>
      <c r="BD77" s="1199"/>
      <c r="BE77" s="1199"/>
      <c r="BF77" s="1199"/>
      <c r="BG77" s="1199"/>
      <c r="BH77" s="1199"/>
      <c r="BI77" s="1199"/>
      <c r="BJ77" s="1199"/>
      <c r="BK77" s="1199"/>
      <c r="BL77" s="1199"/>
      <c r="BM77" s="1199"/>
      <c r="BN77" s="1199"/>
      <c r="BO77" s="1199"/>
      <c r="BP77" s="1196">
        <v>0</v>
      </c>
      <c r="BQ77" s="1196"/>
      <c r="BR77" s="1196"/>
      <c r="BS77" s="1196"/>
      <c r="BT77" s="1196"/>
      <c r="BU77" s="1196"/>
      <c r="BV77" s="1196"/>
      <c r="BW77" s="1196"/>
      <c r="BX77" s="1196">
        <v>0</v>
      </c>
      <c r="BY77" s="1196"/>
      <c r="BZ77" s="1196"/>
      <c r="CA77" s="1196"/>
      <c r="CB77" s="1196"/>
      <c r="CC77" s="1196"/>
      <c r="CD77" s="1196"/>
      <c r="CE77" s="1196"/>
      <c r="CF77" s="1196">
        <v>0</v>
      </c>
      <c r="CG77" s="1196"/>
      <c r="CH77" s="1196"/>
      <c r="CI77" s="1196"/>
      <c r="CJ77" s="1196"/>
      <c r="CK77" s="1196"/>
      <c r="CL77" s="1196"/>
      <c r="CM77" s="1196"/>
      <c r="CN77" s="1196">
        <v>0</v>
      </c>
      <c r="CO77" s="1196"/>
      <c r="CP77" s="1196"/>
      <c r="CQ77" s="1196"/>
      <c r="CR77" s="1196"/>
      <c r="CS77" s="1196"/>
      <c r="CT77" s="1196"/>
      <c r="CU77" s="1196"/>
      <c r="CV77" s="1196">
        <v>0</v>
      </c>
      <c r="CW77" s="1196"/>
      <c r="CX77" s="1196"/>
      <c r="CY77" s="1196"/>
      <c r="CZ77" s="1196"/>
      <c r="DA77" s="1196"/>
      <c r="DB77" s="1196"/>
      <c r="DC77" s="1196"/>
    </row>
    <row r="78" spans="2:107" x14ac:dyDescent="0.15">
      <c r="B78" s="10"/>
      <c r="G78" s="1194"/>
      <c r="H78" s="1194"/>
      <c r="I78" s="1194"/>
      <c r="J78" s="1194"/>
      <c r="K78" s="1195"/>
      <c r="L78" s="1195"/>
      <c r="M78" s="1195"/>
      <c r="N78" s="1195"/>
      <c r="AN78" s="1200"/>
      <c r="AO78" s="1200"/>
      <c r="AP78" s="1200"/>
      <c r="AQ78" s="1200"/>
      <c r="AR78" s="1200"/>
      <c r="AS78" s="1200"/>
      <c r="AT78" s="1200"/>
      <c r="AU78" s="1200"/>
      <c r="AV78" s="1200"/>
      <c r="AW78" s="1200"/>
      <c r="AX78" s="1200"/>
      <c r="AY78" s="1200"/>
      <c r="AZ78" s="1200"/>
      <c r="BA78" s="1200"/>
      <c r="BB78" s="1199"/>
      <c r="BC78" s="1199"/>
      <c r="BD78" s="1199"/>
      <c r="BE78" s="1199"/>
      <c r="BF78" s="1199"/>
      <c r="BG78" s="1199"/>
      <c r="BH78" s="1199"/>
      <c r="BI78" s="1199"/>
      <c r="BJ78" s="1199"/>
      <c r="BK78" s="1199"/>
      <c r="BL78" s="1199"/>
      <c r="BM78" s="1199"/>
      <c r="BN78" s="1199"/>
      <c r="BO78" s="1199"/>
      <c r="BP78" s="1196"/>
      <c r="BQ78" s="1196"/>
      <c r="BR78" s="1196"/>
      <c r="BS78" s="1196"/>
      <c r="BT78" s="1196"/>
      <c r="BU78" s="1196"/>
      <c r="BV78" s="1196"/>
      <c r="BW78" s="1196"/>
      <c r="BX78" s="1196"/>
      <c r="BY78" s="1196"/>
      <c r="BZ78" s="1196"/>
      <c r="CA78" s="1196"/>
      <c r="CB78" s="1196"/>
      <c r="CC78" s="1196"/>
      <c r="CD78" s="1196"/>
      <c r="CE78" s="1196"/>
      <c r="CF78" s="1196"/>
      <c r="CG78" s="1196"/>
      <c r="CH78" s="1196"/>
      <c r="CI78" s="1196"/>
      <c r="CJ78" s="1196"/>
      <c r="CK78" s="1196"/>
      <c r="CL78" s="1196"/>
      <c r="CM78" s="1196"/>
      <c r="CN78" s="1196"/>
      <c r="CO78" s="1196"/>
      <c r="CP78" s="1196"/>
      <c r="CQ78" s="1196"/>
      <c r="CR78" s="1196"/>
      <c r="CS78" s="1196"/>
      <c r="CT78" s="1196"/>
      <c r="CU78" s="1196"/>
      <c r="CV78" s="1196"/>
      <c r="CW78" s="1196"/>
      <c r="CX78" s="1196"/>
      <c r="CY78" s="1196"/>
      <c r="CZ78" s="1196"/>
      <c r="DA78" s="1196"/>
      <c r="DB78" s="1196"/>
      <c r="DC78" s="1196"/>
    </row>
    <row r="79" spans="2:107" x14ac:dyDescent="0.15">
      <c r="B79" s="10"/>
      <c r="G79" s="1194"/>
      <c r="H79" s="1194"/>
      <c r="I79" s="1197"/>
      <c r="J79" s="1197"/>
      <c r="K79" s="1198"/>
      <c r="L79" s="1198"/>
      <c r="M79" s="1198"/>
      <c r="N79" s="1198"/>
      <c r="AN79" s="1200"/>
      <c r="AO79" s="1200"/>
      <c r="AP79" s="1200"/>
      <c r="AQ79" s="1200"/>
      <c r="AR79" s="1200"/>
      <c r="AS79" s="1200"/>
      <c r="AT79" s="1200"/>
      <c r="AU79" s="1200"/>
      <c r="AV79" s="1200"/>
      <c r="AW79" s="1200"/>
      <c r="AX79" s="1200"/>
      <c r="AY79" s="1200"/>
      <c r="AZ79" s="1200"/>
      <c r="BA79" s="1200"/>
      <c r="BB79" s="1199" t="s">
        <v>13</v>
      </c>
      <c r="BC79" s="1199"/>
      <c r="BD79" s="1199"/>
      <c r="BE79" s="1199"/>
      <c r="BF79" s="1199"/>
      <c r="BG79" s="1199"/>
      <c r="BH79" s="1199"/>
      <c r="BI79" s="1199"/>
      <c r="BJ79" s="1199"/>
      <c r="BK79" s="1199"/>
      <c r="BL79" s="1199"/>
      <c r="BM79" s="1199"/>
      <c r="BN79" s="1199"/>
      <c r="BO79" s="1199"/>
      <c r="BP79" s="1196">
        <v>7.7</v>
      </c>
      <c r="BQ79" s="1196"/>
      <c r="BR79" s="1196"/>
      <c r="BS79" s="1196"/>
      <c r="BT79" s="1196"/>
      <c r="BU79" s="1196"/>
      <c r="BV79" s="1196"/>
      <c r="BW79" s="1196"/>
      <c r="BX79" s="1196">
        <v>8</v>
      </c>
      <c r="BY79" s="1196"/>
      <c r="BZ79" s="1196"/>
      <c r="CA79" s="1196"/>
      <c r="CB79" s="1196"/>
      <c r="CC79" s="1196"/>
      <c r="CD79" s="1196"/>
      <c r="CE79" s="1196"/>
      <c r="CF79" s="1196">
        <v>8</v>
      </c>
      <c r="CG79" s="1196"/>
      <c r="CH79" s="1196"/>
      <c r="CI79" s="1196"/>
      <c r="CJ79" s="1196"/>
      <c r="CK79" s="1196"/>
      <c r="CL79" s="1196"/>
      <c r="CM79" s="1196"/>
      <c r="CN79" s="1196">
        <v>8.3000000000000007</v>
      </c>
      <c r="CO79" s="1196"/>
      <c r="CP79" s="1196"/>
      <c r="CQ79" s="1196"/>
      <c r="CR79" s="1196"/>
      <c r="CS79" s="1196"/>
      <c r="CT79" s="1196"/>
      <c r="CU79" s="1196"/>
      <c r="CV79" s="1196">
        <v>8.4</v>
      </c>
      <c r="CW79" s="1196"/>
      <c r="CX79" s="1196"/>
      <c r="CY79" s="1196"/>
      <c r="CZ79" s="1196"/>
      <c r="DA79" s="1196"/>
      <c r="DB79" s="1196"/>
      <c r="DC79" s="1196"/>
    </row>
    <row r="80" spans="2:107" x14ac:dyDescent="0.15">
      <c r="B80" s="10"/>
      <c r="G80" s="1194"/>
      <c r="H80" s="1194"/>
      <c r="I80" s="1197"/>
      <c r="J80" s="1197"/>
      <c r="K80" s="1198"/>
      <c r="L80" s="1198"/>
      <c r="M80" s="1198"/>
      <c r="N80" s="1198"/>
      <c r="AN80" s="1200"/>
      <c r="AO80" s="1200"/>
      <c r="AP80" s="1200"/>
      <c r="AQ80" s="1200"/>
      <c r="AR80" s="1200"/>
      <c r="AS80" s="1200"/>
      <c r="AT80" s="1200"/>
      <c r="AU80" s="1200"/>
      <c r="AV80" s="1200"/>
      <c r="AW80" s="1200"/>
      <c r="AX80" s="1200"/>
      <c r="AY80" s="1200"/>
      <c r="AZ80" s="1200"/>
      <c r="BA80" s="1200"/>
      <c r="BB80" s="1199"/>
      <c r="BC80" s="1199"/>
      <c r="BD80" s="1199"/>
      <c r="BE80" s="1199"/>
      <c r="BF80" s="1199"/>
      <c r="BG80" s="1199"/>
      <c r="BH80" s="1199"/>
      <c r="BI80" s="1199"/>
      <c r="BJ80" s="1199"/>
      <c r="BK80" s="1199"/>
      <c r="BL80" s="1199"/>
      <c r="BM80" s="1199"/>
      <c r="BN80" s="1199"/>
      <c r="BO80" s="1199"/>
      <c r="BP80" s="1196"/>
      <c r="BQ80" s="1196"/>
      <c r="BR80" s="1196"/>
      <c r="BS80" s="1196"/>
      <c r="BT80" s="1196"/>
      <c r="BU80" s="1196"/>
      <c r="BV80" s="1196"/>
      <c r="BW80" s="1196"/>
      <c r="BX80" s="1196"/>
      <c r="BY80" s="1196"/>
      <c r="BZ80" s="1196"/>
      <c r="CA80" s="1196"/>
      <c r="CB80" s="1196"/>
      <c r="CC80" s="1196"/>
      <c r="CD80" s="1196"/>
      <c r="CE80" s="1196"/>
      <c r="CF80" s="1196"/>
      <c r="CG80" s="1196"/>
      <c r="CH80" s="1196"/>
      <c r="CI80" s="1196"/>
      <c r="CJ80" s="1196"/>
      <c r="CK80" s="1196"/>
      <c r="CL80" s="1196"/>
      <c r="CM80" s="1196"/>
      <c r="CN80" s="1196"/>
      <c r="CO80" s="1196"/>
      <c r="CP80" s="1196"/>
      <c r="CQ80" s="1196"/>
      <c r="CR80" s="1196"/>
      <c r="CS80" s="1196"/>
      <c r="CT80" s="1196"/>
      <c r="CU80" s="1196"/>
      <c r="CV80" s="1196"/>
      <c r="CW80" s="1196"/>
      <c r="CX80" s="1196"/>
      <c r="CY80" s="1196"/>
      <c r="CZ80" s="1196"/>
      <c r="DA80" s="1196"/>
      <c r="DB80" s="1196"/>
      <c r="DC80" s="1196"/>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cS6n10S26xBU1z83yhQEQQrFwT4a5ODlfnjpRyt+ZFUIBtsJFHJkQRX2UhhYSK+6E7XT+GAjyXVdeiWuN4hBXQ==" saltValue="4eR99AZ7WhbSM9lluAl+S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4"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RxuWqzgs4bLKJoqhX73GTtEEQfo/zzlZdcxVv3JAGtcTTsJ7s3N3PrDowpqvtI+ck5vf//VVpi/6ECb1k8QcOQ==" saltValue="n4qLA9pDfkKNnR+OEh+ne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4" zoomScale="55" zoomScaleNormal="5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apEoE5fAPB/my3KoW/ltyxBxzekIWJwjKD2jl0lCZlDu7BicBpd0+fVJ8/8cry5S7/w5oVR17VMAh1Pq7cTjYQ==" saltValue="qNbgI5dLru1KXBOHJfAiQ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2025-09-25T05:51:04Z</cp:lastPrinted>
  <dcterms:created xsi:type="dcterms:W3CDTF">2025-07-24T09:47:53Z</dcterms:created>
  <dcterms:modified xsi:type="dcterms:W3CDTF">2025-09-25T09:59:48Z</dcterms:modified>
  <cp:category/>
</cp:coreProperties>
</file>